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B75D9866-8ECC-4CCC-8D74-90140D87818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2" state="hidden" r:id="rId2"/>
    <sheet name="สรุป1_63" sheetId="3" r:id="rId3"/>
  </sheets>
  <definedNames>
    <definedName name="_xlnm._FilterDatabase" localSheetId="0" hidden="1">'ข้อมูล PC_CI'!$A$5:$WVX$104</definedName>
    <definedName name="_xlnm._FilterDatabase" localSheetId="1" hidden="1">สรุป!$A$1:$B$186</definedName>
  </definedNames>
  <calcPr calcId="181029"/>
  <pivotCaches>
    <pivotCache cacheId="580" r:id="rId4"/>
    <pivotCache cacheId="585" r:id="rId5"/>
    <pivotCache cacheId="592" r:id="rId6"/>
    <pivotCache cacheId="599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5" i="1" l="1"/>
  <c r="K85" i="1"/>
  <c r="I85" i="1"/>
  <c r="J8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NSO</author>
  </authors>
  <commentList>
    <comment ref="P85" authorId="0" shapeId="0" xr:uid="{00000000-0006-0000-0000-000001000000}">
      <text>
        <r>
          <rPr>
            <b/>
            <sz val="16"/>
            <color indexed="81"/>
            <rFont val="Tahoma"/>
            <family val="2"/>
          </rPr>
          <t>NSO:</t>
        </r>
        <r>
          <rPr>
            <sz val="16"/>
            <color indexed="81"/>
            <rFont val="Tahoma"/>
            <family val="2"/>
          </rPr>
          <t xml:space="preserve">
</t>
        </r>
        <r>
          <rPr>
            <sz val="16"/>
            <color indexed="10"/>
            <rFont val="Tahoma"/>
            <family val="2"/>
          </rPr>
          <t>ข้อมูลตัวเลขไม่สัมพันธ์กับหน่วยนับ</t>
        </r>
      </text>
    </comment>
  </commentList>
</comments>
</file>

<file path=xl/sharedStrings.xml><?xml version="1.0" encoding="utf-8"?>
<sst xmlns="http://schemas.openxmlformats.org/spreadsheetml/2006/main" count="1287" uniqueCount="360">
  <si>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</si>
  <si>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</si>
  <si>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</si>
  <si>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</si>
  <si>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</si>
  <si>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</si>
  <si>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</si>
  <si>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</si>
  <si>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</si>
  <si>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</si>
  <si>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 xml:space="preserve">ยุทธศาสตร์ที่ 1 : ส่งเสริม พัฒนา แปรรูปผลผลิตทางการเกษตร เพื่อสร้างมูลค่าเพิ่มและการส่งออกสู่ AEC </t>
  </si>
  <si>
    <t>VC1 : การวิจัยพัฒนา (R&amp;D) การพัฒนาปัจจัยพื้นฐานการปลูกและการพัฒนาเกษตรกร</t>
  </si>
  <si>
    <t xml:space="preserve">CSF 1.1 : การวิจัยและพัฒนา           </t>
  </si>
  <si>
    <t>KPI 1.1.1 :  ระดับความสำเร็จในการวิจัยและพัฒนาคุณภาพผลผลิต</t>
  </si>
  <si>
    <t>1.1.1.1 ระดับขั้นของความสำเร็จในการวิจัยและพัฒนาคุณภาพผลผลิตในแต่ละปี</t>
  </si>
  <si>
    <t>ร้อยละ</t>
  </si>
  <si>
    <t>ร้อยละ 50</t>
  </si>
  <si>
    <t>ร้อยละ 60</t>
  </si>
  <si>
    <t>ร้อยละ65</t>
  </si>
  <si>
    <t>ร้อยละ 70</t>
  </si>
  <si>
    <t>ศูนย์วิจัยและพัฒนาการเกษตรยะลา</t>
  </si>
  <si>
    <t>KPI 1.1.2 : ร้อยละของรายงานที่มีการวิจัยเรื่องการปรับปรุงกระบวนการผลิต</t>
  </si>
  <si>
    <t>1.1.2.1 จำนวนรายงานที่มีการวิจัยในแต่ละปี เรื่องการปรับปรุงกระบวนการผลิต</t>
  </si>
  <si>
    <t>เรื่อง</t>
  </si>
  <si>
    <t>CSF 1.2 : การพัฒนาปัจจัยพื้นฐานการผลิต</t>
  </si>
  <si>
    <t>KPI 1.2.1 : ร้อยละที่เพิ่มขึ้นของเกษตรกร</t>
  </si>
  <si>
    <t>1.2.1.1 จำนวนเกษตรกรผู้ปลูกทุเรียนในแต่ละปี</t>
  </si>
  <si>
    <t>ราย</t>
  </si>
  <si>
    <t>สนง.เกษตรจังหวัดยะลา</t>
  </si>
  <si>
    <t>KPI 1.2.2 : ร้อยละที่เพิ่มขึ้นของพื้นที่ในการเพาะปลูก</t>
  </si>
  <si>
    <t>1.2.2.1 จำนวนพื้นที่ในการเพาะปลูกทุเรียนในแต่ละปี</t>
  </si>
  <si>
    <t>ไร่</t>
  </si>
  <si>
    <t>KPI 1.2.3 : ร้อยละที่เพิ่มขึ้นของผลผลิตต่อไร่</t>
  </si>
  <si>
    <t>1.2.3.1 จำนวนผลผลิตทุเรียนต่อไร่ในแต่ละปี</t>
  </si>
  <si>
    <t>ตัน/ไร่</t>
  </si>
  <si>
    <t>KPI 1.2.4 : ร้อยละที่เพิ่มขึ้นของผลผลิตที่ออกสู่ตลาด</t>
  </si>
  <si>
    <t>1.2.4.1 จำนวนผลผลิตทุเรียนที่ออกสู่ตลาดในแต่ละปี</t>
  </si>
  <si>
    <t>กิโลกรัม</t>
  </si>
  <si>
    <t>KPI 1.3.1 : ร้อยละของเกษตรกรที่ปลูกทุเรียนในพื้นที่ที่มีความเหมาะสม</t>
  </si>
  <si>
    <t>1.3.1.1  จำนวนของเกษตรกรที่ปลูกทุเรียนในพื้นที่ที่มีความเหมาะสม</t>
  </si>
  <si>
    <t>KPI 1.3.2 : ร้อยละของเกษตรกรที่มีการให้น้ำที่เหมาะสม</t>
  </si>
  <si>
    <t>1.3.2.1  จำนวนของเกษตรกรที่มีการให้น้ำที่เหมาะสม</t>
  </si>
  <si>
    <t>KPI 1.3.3 : ร้อยละของเกษตรกรที่ใช้ปุ๋ยอย่างเหมาะสม</t>
  </si>
  <si>
    <t>1.3.3.1  จำนวนของเกษตรกรที่ใช้ปุ๋ยอย่างเหมาะสม</t>
  </si>
  <si>
    <t>KPI 1.3.4 : ร้อยละของต้นทุนการผลิตต่อไร่</t>
  </si>
  <si>
    <t>1.3.4.1  จำนวนของต้นทุนการผลิตต่อไร่</t>
  </si>
  <si>
    <t>VC2 : การเพิ่มผลผลิตพัฒนาคุณภาพ</t>
  </si>
  <si>
    <t>CSF 2.1 : การส่งเสริมและพัฒนาคุณภาพทุเรียน</t>
  </si>
  <si>
    <t>KPI 2.1.1 : ร้อยละที่เพิ่มขึ้นของแปลงผลผลิต GAP</t>
  </si>
  <si>
    <t>2.1.1.1 จำนวนแปลงผลผลิต GAP ในแต่ละปี</t>
  </si>
  <si>
    <t>แปลง</t>
  </si>
  <si>
    <t>KPI 2.1.2 : ร้อยละของเกษตรกรที่ผ่านการฝึกอบรมด้านการผลิต</t>
  </si>
  <si>
    <t xml:space="preserve"> 2.1.2.1 จำนวนเกษตรกรที่ผ่านการฝึกอบรมด้านการผลิตในแต่ละปี (ราย)</t>
  </si>
  <si>
    <t>ศูนย์ส่งเสริมและพัฒนาอาชีพการเกษตร ปุโรง</t>
  </si>
  <si>
    <t>KPI 2.1.3 : ร้อยละของเกษตรกรที่จำหน่ายทุเรียนโดยการคัดแยกคุณภาพ</t>
  </si>
  <si>
    <t xml:space="preserve"> 2.1.3.1 จำนวนของเกษตรกรที่จำหน่ายทุเรียนโดยการคัดแยกคุณภาพ</t>
  </si>
  <si>
    <t xml:space="preserve">สนง.เกษตรจังหวัดยะลา  </t>
  </si>
  <si>
    <t>VC3 : การแปรรูปและสร้างมูลค่าเพิ่ม</t>
  </si>
  <si>
    <t>CSF 3.1 : การพัฒนากระบวนแปรรูป</t>
  </si>
  <si>
    <t>KPI 3.1.1 : ร้อยละของผู้แปรรูปทุเรียนที่ได้รับรองมาตรฐานทั้งจังหวัด</t>
  </si>
  <si>
    <t xml:space="preserve"> 3.1.1.1 จำนวนของผู้แปรรูปทุเรียนที่ได้รับรองมาตรฐานทั้งจังหวัด (มผช.)</t>
  </si>
  <si>
    <t>สนง.อุตสาหกรรมจังหวัดยะลา</t>
  </si>
  <si>
    <t>KPI 3.1.2 : ร้อยละของมูลค่าผลิตภัณฑ์ที่มีการแปรรูป</t>
  </si>
  <si>
    <t>3.1.2.1 มูลค่าการจำหน่ายผลิตภัณฑ์แปรรูปในแต่ละปี</t>
  </si>
  <si>
    <t>ล้านบาท</t>
  </si>
  <si>
    <t xml:space="preserve">สนง.พัฒนาชุมชนจังหวัดยะลา </t>
  </si>
  <si>
    <t>VC4 : การพัฒนาระบบตลาดและการขนส่ง</t>
  </si>
  <si>
    <t>CSF 4.1 : การขยายช่องทางตลาด  (การกระจายผลผลิต)</t>
  </si>
  <si>
    <t>KPI 4.1.1 : ร้อยละของผู้ประกอบการท้องถิ่นในการรับซื้อผลผลิตทุเรียน</t>
  </si>
  <si>
    <t>4.1.1.1 จำนวนผู้ประกอบการท้องถิ่นที่รับซื้อผลผลิตทุเรียนในแต่ละปี</t>
  </si>
  <si>
    <t>สนง.พาณิชย์จังหวัดยะลา</t>
  </si>
  <si>
    <t>KPI 4.1.2 : ร้อยละของผู้ประกอบการภายนอกในการรับซื้อผลผลิตทุเรียน</t>
  </si>
  <si>
    <t>4.1.2.1 จำนวนผู้ประกอบการภายนอกที่รับซื้อผลผลิตทุเรียนในแต่ละปี</t>
  </si>
  <si>
    <t>KPI 4.1.3 : ร้อยละของผู้ประกอบส่งออกในการรับซื้อผลผลิตทุเรียน</t>
  </si>
  <si>
    <t>4.1.3.1 จำนวนผู้ประกอบการส่งออกที่รับซื้อผลผลิตทุเรียนในแต่ละปี</t>
  </si>
  <si>
    <t>KPI 4.1.4 : ร้อยละของตลาดในประเทศ</t>
  </si>
  <si>
    <t>4.1.4.1 จำนวนตลาดปลายทางในประเทศในแต่ละปี</t>
  </si>
  <si>
    <t>แห่ง</t>
  </si>
  <si>
    <t>KPI 4.1.5 : ร้อยละของตลาดต่างประเทศ</t>
  </si>
  <si>
    <t>4.1.5.1 จำนวนตลาดปลายทางต่างประเทศในแต่ละปี</t>
  </si>
  <si>
    <t>KPI 4.1.6 : ร้อยละของการจำหน่ายในท้องถิ่น</t>
  </si>
  <si>
    <t>4.1.6.1 มูลค่าการจำหน่ายในพื้นที่จังหวัดยะลาในแต่ละปี</t>
  </si>
  <si>
    <t>-</t>
  </si>
  <si>
    <t>KPI 4.1.7 : ร้อยละของการจำหน่ายในประเทศ</t>
  </si>
  <si>
    <t>4.1.7.1 มูลค่าการจำหน่ายในประเทศในแต่ละปี</t>
  </si>
  <si>
    <t>KPI 4.1.8 : ร้อยละของการจำหน่ายในต่างประเทศ</t>
  </si>
  <si>
    <t>4.1.8.1 มูลค่าการจำหน่ายในต่างประเทศในแต่ละปี</t>
  </si>
  <si>
    <t xml:space="preserve">ยุทธศาสตร์ที่ 2 : พัฒนาแหล่งท่องเที่ยวทางธรรมชาติและทางวัฒนธรรมเพื่อรองรับประชาคมอาเซียน      </t>
  </si>
  <si>
    <t>ผลิตภัณฑ์ที่มีศักยภาพ (Product Champion: PC)) : การท่องเที่ยวทางธรรมชาติและวัฒนธรรม</t>
  </si>
  <si>
    <t>VC1 : วางยุทธศาสตร์/แผนการท่องเที่ยว</t>
  </si>
  <si>
    <t xml:space="preserve">CSF 1.1 : การวางแผนและกำหนดตำแหน่งเชิงยุทธศาสตร์(Strategic Positioning)
             </t>
  </si>
  <si>
    <t>1.1.1.1 จำนวนรายงานการวางแผนและกำหนดตำแหน่งเชิงยุทธศาสตร์ ด้านการท่องเที่ยว</t>
  </si>
  <si>
    <t>สนง.ท่องเที่ยวและการกีฬาจังหวัดยะลา</t>
  </si>
  <si>
    <t>KPI 1.1.2 : ร้อยละที่เพิ่มขึ้นของนักท่องเที่ยว</t>
  </si>
  <si>
    <t>1.1.2.1 จำนวนนักท่องเที่ยว</t>
  </si>
  <si>
    <t>คน</t>
  </si>
  <si>
    <t>KPI 1.1.3 : ร้อยละที่เพิ่มขึ้นของรายได้จากการท่องเที่ยว</t>
  </si>
  <si>
    <t>1.1.3.1 จำนวนรายได้จากการท่องเที่ยว</t>
  </si>
  <si>
    <t>บาท</t>
  </si>
  <si>
    <t>KPI 1.1.4. : สัดส่วนของงบประมาณที่ได้จัดสรรด้านการท่องเที่ยวของยะลา</t>
  </si>
  <si>
    <t>1.1.4.1 จำนวนงบประมาณที่ได้จัดสรรด้านการท่องเที่ยวของยะลา</t>
  </si>
  <si>
    <t xml:space="preserve">VC2 : การพัฒนาระบบบริหารธุรกิจและการท่องเที่ยว </t>
  </si>
  <si>
    <t>KPI 2.1.1 : จำนวนฐานข้อมูลการท่องเที่ยวทางธรรมชาติและวัฒนธรรมเพิ่มขึ้น</t>
  </si>
  <si>
    <t>2.1.1.1 จำนวนฐานข้อมูลวัฒนธรรมท้องถิ่นและข้อมูลสารสนเทศเพื่อการท่องเที่ยวจังหวัดยะลา</t>
  </si>
  <si>
    <t>ฐานข้อมูล</t>
  </si>
  <si>
    <t>สนง.วัฒนธรรมจังหวัดยะลา</t>
  </si>
  <si>
    <t>KPI 2.2.1 : จำนวนหมู่บ้านชุมชนที่มีระบบการรักษาด้านความปลอดภัยในชีวิตและทรัพย์สิน</t>
  </si>
  <si>
    <t>2.2.1.1  จำนวนหมู่บ้านชุมชนที่มีระบบการรักษาด้านความปลอดภัยในชีวิตและทรัพย์สิน</t>
  </si>
  <si>
    <t>ที่ทำการปกครองจังหวัดยะลา</t>
  </si>
  <si>
    <r>
      <rPr>
        <b/>
        <sz val="14"/>
        <rFont val="TH SarabunPSK"/>
        <family val="2"/>
      </rPr>
      <t xml:space="preserve">CSF 2.3 : </t>
    </r>
    <r>
      <rPr>
        <sz val="14"/>
        <rFont val="TH SarabunPSK"/>
        <family val="2"/>
      </rPr>
      <t>ส่งเสริมและพัฒนาโรงแรมให้ได้รับการรับรองระดับมาตรฐาน</t>
    </r>
  </si>
  <si>
    <t>KPI 2.3.1 : จำนวนโรงแรมที่ได้รับรองมาตรฐานเพิ่มขึ้นของโรงแรมทั้งหมดในจังหวัดยะลา</t>
  </si>
  <si>
    <t>2.3.1.1 จำนวนโรงแรมที่ได้รับรองมาตรฐาน</t>
  </si>
  <si>
    <t>VC3 : พัฒนาศักยภาพด้านการท่องเที่ยวและบุคลากร</t>
  </si>
  <si>
    <t xml:space="preserve">CSF 3.1 : พัฒนาศักยภาพบุคลากรด้านการท่องเที่ยว
</t>
  </si>
  <si>
    <t>KPI 3.1.1 : ร้อยละของบุคลากรที่ได้รับการพัฒนาด้านการท่องเที่ยวที่เพิ่มขึ้น</t>
  </si>
  <si>
    <t>3.1.1.1 จำนวนของบุคลากรที่ได้รับการพัฒนาด้านการท่องเที่ยว</t>
  </si>
  <si>
    <t xml:space="preserve">KPI 3.2.1 : จำนวนบุคลากรอบรมภาษา 3 ภาษาเพิ่มขึ้น (50 คนต่อปี) </t>
  </si>
  <si>
    <t>3.2.1.1 จำนวนบุคลากรอบรมภาษา 3 ภาษา (คน)</t>
  </si>
  <si>
    <t>VC4 : พัฒนาปัจจัยพื้นฐานด้านท่องเที่ยว/ทรัพยากร</t>
  </si>
  <si>
    <t>CSF 4.1 : การจัดการคุณภาพสิ่งแวดล้อมเพื่อการท่องเที่ยวที่ยั่งยืน</t>
  </si>
  <si>
    <t xml:space="preserve">KPI 4.1.1 : จำนวนโครงการด้านการจัดการสิ่งแวดล้อมเพื่อการท่องเที่ยวที่ยั่งยืนที่เพิ่มขึ้น </t>
  </si>
  <si>
    <t>4.1.1.1 จำนวนโครงการด้านการจัดการสิ่งแวดล้อมเพื่อการท่องเที่ยวที่ยั่งยืน</t>
  </si>
  <si>
    <t>โครงการ</t>
  </si>
  <si>
    <t>สนง.ท่องเที่ยวและการกีฬาจังหวดยะลา</t>
  </si>
  <si>
    <t xml:space="preserve">CSF 4.2 : การพัฒนาโครงสร้างพื้นฐาน </t>
  </si>
  <si>
    <t xml:space="preserve">KPI 4.2.1 : จำนวนโครงการการพัฒนาโครงสร้างพื้นฐานด้านการท่องเที่ยวเพิ่มขึ้น </t>
  </si>
  <si>
    <t>4.2.1.1 จำนวนโครงการการพัฒนาโครงสร้างพื้นฐาน ที่เพิ่มขึ้น</t>
  </si>
  <si>
    <t>CSF 4.3 : การจัดการปัญหาสิ่งแวดล้อมจากการท่องเที่ยว</t>
  </si>
  <si>
    <t xml:space="preserve">KPI 4.3.1 : จำนวนโครงการการจัดการปัญหาสิ่งแวดล้อมจากการท่องเที่ยว ที่เพิ่มขึ้น </t>
  </si>
  <si>
    <t>4.3.1.1 จำนวนโครงการการจัดการปัญหาจากการท่องเที่ยวสิ่งปฏิกูล ขยะและมลภาวะ</t>
  </si>
  <si>
    <t>สนง.ทรัพยากร ธรรมชาติและสิ่งแวดล้อมจังหวัดยะลา</t>
  </si>
  <si>
    <t>สนง.ส่งเสริมการปกครองท้องถิ่นจังหวัดยะลา</t>
  </si>
  <si>
    <t>VC5 : พัฒนาแหล่งและกิจกรรมท่องเที่ยว</t>
  </si>
  <si>
    <t>CSF 5.1 : พัฒนาปรับปรุงแหล่งท่องเที่ยวทางธรรมชาติและวัฒนธรรม</t>
  </si>
  <si>
    <t>KPI 5.1.1 : จำนวนโครงการพัฒนาปรับปรุงแหล่งท่องเที่ยวทางธรรมชาติและวัฒนธรรม</t>
  </si>
  <si>
    <t>5.1.1.1 จำนวนกิจกรรมพัฒนาปรับปรุงแหล่งท่องเที่ยวทางธรรมชาติและวัฒนธรรม</t>
  </si>
  <si>
    <t>กิจกรรม</t>
  </si>
  <si>
    <t>KPI 5.1.2 :  ร้อยละของจำนวนแหล่งท่องเที่ยวของจังหวัดที่ได้รับการพัฒนา</t>
  </si>
  <si>
    <t>5.1.2.1 จำนวนแหล่งท่องเที่ยวของจังหวัดที่ได้รับการพัฒนา</t>
  </si>
  <si>
    <t xml:space="preserve">CSF 5.2 : ยกระดับคุณภาพสิ่งอำนวยความสะดวกให้ได้มาตราฐาน เช่น ห้องน้ำและน้ำดื่มสาธารณะ  </t>
  </si>
  <si>
    <t>KPI 5.2.1 : จำนวนสถานที่ท่องเที่ยวที่สำคัญที่ได้รับยกระดับคุณภาพผ่านเกณฑ์มาตราฐานสิ่งอำนวยความสะดวก เช่น ห้องน้ำ และน้ำดื่มสาธารณะที่เพิ่มขึ้น</t>
  </si>
  <si>
    <t>5.2.1.1 จำนวนสถานที่ท่องเที่ยวที่สำคัญที่ได้รับยกระดับคุณภาพสิ่งอำนวยความสะดวก เช่น ห้องน้ำและน้ำดื่มสาธารณะ</t>
  </si>
  <si>
    <t>VC6 : พัฒนาการตลาดและประชาสัมพันธ์</t>
  </si>
  <si>
    <t>CSF 6.1 : การประชาสัมพันธ์และการตลาดสร้างภาพลักษณ์การท่องเที่ยวของจังหวัดยะลา</t>
  </si>
  <si>
    <t>KPI 6.1.1 : จำนวนโครงการด้านประชาสัมพันธ์การท่องเที่ยวทางธรรมชาติและวัฒนธรรม</t>
  </si>
  <si>
    <t>6.1.1.1  จำนวนโครงการด้านประชาสัมพันธ์การท่องเที่ยวทางธรรมชาติและวัฒนธรรม</t>
  </si>
  <si>
    <t>KPI 6.1.2 : จำนวนครั้งในการประชาสัมพันธ์สร้างภาพลักษณ์การท่องเที่ยวของจังหวัดยะลา</t>
  </si>
  <si>
    <t>6.1.2.1  จำนวนครั้งในการประชาสัมพันธ์สร้างภาพลักษณ์การท่องเที่ยวของจังหวัดยะลา</t>
  </si>
  <si>
    <t>ครั้ง</t>
  </si>
  <si>
    <t xml:space="preserve">ยุทธศาสตร์ที่ 3 : ส่งเสริมและสนับสนุนผลิตภัณฑ์ OTOP ให้มีศักยภาพ </t>
  </si>
  <si>
    <t>ผลิตภัณฑ์ที่มีศักยภาพ (Product Champion: PC)) : สินค้า OTOP</t>
  </si>
  <si>
    <t>VC1 : การพัฒนา</t>
  </si>
  <si>
    <t xml:space="preserve">CSF 1.1 : สินค้าOTOP ที่ได้รับการพัฒนา 
</t>
  </si>
  <si>
    <t xml:space="preserve">KPI 1.1.1 : จำนวนผลิตภัณฑ์ OTOP ที่มีการพัฒนาเพิ่มขึ้น
</t>
  </si>
  <si>
    <t>1.1.1.1 จำนวนผลิตภัณฑ์ที่ได้รับการพัฒนา</t>
  </si>
  <si>
    <t>ผลิตภัณฑ์</t>
  </si>
  <si>
    <t>สนง.พัฒนาชุมชนจังหวัดยะลา</t>
  </si>
  <si>
    <t>VC2  : การสนับสนุนปัจจัยแวดล้อมที่เอื้อต่อการผลิต</t>
  </si>
  <si>
    <t>CSF 2.1 : การพัฒนาฐานข้อมูลกลุ่มผู้ผลิต</t>
  </si>
  <si>
    <t xml:space="preserve">KPI 2.1.1 จำนวนรายงานฐานข้อมูลกลุ่มผู้ผลิต OTOP
</t>
  </si>
  <si>
    <t xml:space="preserve">2.1.1.1 จำนวนรายงานฐานข้อมูลการผลิต
</t>
  </si>
  <si>
    <t>CSF 2.2 : การจัดกิจกรรมพบปะระหว่างผู้ประกอบการ OTOP กับสถาบันการเงิน</t>
  </si>
  <si>
    <t>KPI 2.2.1 : จำนวนครั้งที่จัดกิจกรรมพบปะระหว่างผู้ประกอบการ OTOP กับสถาบันการเงินที่เพิ่มขึ้น</t>
  </si>
  <si>
    <t>2.2.1.1 จำนวนครั้งที่จัดกิจกรรมพบปะระหว่างผู้ประกอบการ OTOP กับสถาบันการเงิน</t>
  </si>
  <si>
    <t>VC3 : การเพิ่มขีดความสามารถผู้ประกอบการและฝีมือแรงงาน</t>
  </si>
  <si>
    <t>CSF 3.1 : ส่งเสริมและเพิ่มประสิทธิภาพผู้ผลิตผู้ประกอบการ OTOP</t>
  </si>
  <si>
    <t>KPI 3.1.1 : จำนวนโครงการในการจัดอบรมเพื่อส่งเสริมและเพิ่มประสิทธิภาพผู้ผลิตผู้ประกอบการ OTOP   (อย่างน้อย 4 โครงการต่อปี)</t>
  </si>
  <si>
    <t>3.1.1.1 จำนวนโครงการในการจัดอบรมเพื่อเพิ่มประสิทธิภาพผู้ผลิตผู้ประกอบการ OTOP</t>
  </si>
  <si>
    <t>CSF 3.2 : บันทึกและเผยแพร่ภูมิปัญญาท้องถิ่น</t>
  </si>
  <si>
    <t>KPI 3.2.1 : จำนวนรายงานที่บันทึกข้อมูลเกี่ยวกับภูมิปัญญา ท้องถิ่นที่เพิ่มชึ้น (ร้อยละ 5 ของสินค้า OTOP ในจังหวัดยะลา)</t>
  </si>
  <si>
    <t>3.2.1.1 จำนวนรายงานที่บันทึกข้อมูลเกี่ยวกับภูมิปัญญาท้องถิ่น</t>
  </si>
  <si>
    <t>KPI 3.2.2 : จำนวนการจัดกิจกรรมในการอบรมเผยแพร่ภูมิปัญญาท้องถิ่นที่ (4 ครั้งต่อปี)</t>
  </si>
  <si>
    <t>3.2.2.1 จำนวนการจัดกิจกรรมในการอบรมเผยแพร่ภูมิปัญญาท้องถิ่น</t>
  </si>
  <si>
    <t>VC4 : การเพิ่มผลผลิตพัฒนาคุณภาพและลดต้นทุนการผลิต</t>
  </si>
  <si>
    <t>4.1.1.1 จำนวนการจัดอบรมเกี่ยวกับการบริหารจัดการแหล่งวัตถุดิบ</t>
  </si>
  <si>
    <t>สนง.เกษตรจังหวัด</t>
  </si>
  <si>
    <t>CSF 4.2 : การพัฒนาและควบคุมมาตรฐาน OTOP การผลิตของผู้ประกอบการ</t>
  </si>
  <si>
    <t>KPI 4.2.1 จำนวนผู้ประกอบการที่ได้รับการรับรองผลิตภัณฑ์ชุมชนตามมาตรฐานที่กำหนด (ร้อยละ 3 ต่อปีของจำนวนผู้ประกอบการที่ผลิตสินค้า OTOP ในจังหวัดยะลา)</t>
  </si>
  <si>
    <t>4.2.1.1 จำนวนผู้ประกอบการที่ได้รับการรับรองผลิตภัณฑ์ชุมชนตามมาตรฐานที่กำหนด (มผช.)</t>
  </si>
  <si>
    <t>KPI 4.2.2 : ร้อยละที่เพิ่มขึ้นของผู้ประกอบการ OTOP</t>
  </si>
  <si>
    <t>4.2.2.1 จำนวนผู้ประกอบการ OTOP</t>
  </si>
  <si>
    <t>VC5 : การสร้างมูลค่าเพิ่มในผลิตภัณฑ์</t>
  </si>
  <si>
    <t>CSF 5.1 : การพัฒนาผลิตภัณฑ์ให้มีรูปแบบให้สอดคล้องกับความต้องการผู้บริโภค</t>
  </si>
  <si>
    <t>KPI 5.1.1 : จำนวนผลิตภัณฑ์ที่มีรูปแบบมากขึ้น (ปีละ 2 ผลิตภัณฑ์)</t>
  </si>
  <si>
    <t>5.1.1.1  จำนวนผลิตภัณฑ์</t>
  </si>
  <si>
    <t>CSF 5.2 : การพัฒนาบรรจุภัณฑ์</t>
  </si>
  <si>
    <t>KPI 5.2.1 : จำนวนผลิตภัณฑ์ที่ได้รับการพัฒนาการจัดทำบรรจุภัณฑ์ที่เพิ่มขึ้น            (ปีละ 2 โครงการ)</t>
  </si>
  <si>
    <t>5.2.1.1  จำนวนผลิตภัณฑ์การพัฒนาการจัดทำบรรจุภัณฑ์</t>
  </si>
  <si>
    <t xml:space="preserve">CSF 5.3 : การส่งเสริมและสนับสนุนพัฒนาผลิตภัณฑ์ OTOP ให้มีศักยภาพ/มาตรฐาน ตาม Quadrant </t>
  </si>
  <si>
    <t>KPI 5.3.1 : จำนวนผลิตภัณฑ์ OTOP  ที่ได้รับมาตรฐานตาม Quadrant ที่เพิ่มขึ้น           (ร้อยละ 3 ของสินค้า OTOP ในจังหวัดยะลา)</t>
  </si>
  <si>
    <t xml:space="preserve">KPI 5.4.1 : จำนวนการจดทะเบียนการคุ้มครองทรัพย์สินทางปัญญาเพิ่มขึ้น 
</t>
  </si>
  <si>
    <t>5.4.1.1 จำนวนการจดทะเบียนการคุ้มครองทรัพย์สินทางปัญญา</t>
  </si>
  <si>
    <t>CSF 5.5 : การเพิ่มมูลค่าของผลิตภัณฑ์ OTOP</t>
  </si>
  <si>
    <t>KPI 5.5.2 : ร้อยละที่เพิ่มขึ้นของรายได้ OTOP (ร้อยละ 5)</t>
  </si>
  <si>
    <t>5.2.2.1 จำนวนรายได้ของ OTOP</t>
  </si>
  <si>
    <t>VC6 : การบริหารจัดการสินค้าและการพัฒนาระบบการตลาด</t>
  </si>
  <si>
    <t>CSF 6.1 : จุดจำหน่ายละกระจายสินค้า OTOP</t>
  </si>
  <si>
    <t>KPI 6.1.1 : จำนวนจุดการกระจายสินค้า OTOP จังหวัด</t>
  </si>
  <si>
    <t xml:space="preserve"> 6.1.1.1 จำนวนจุดการกระจายสินค้า OTOP</t>
  </si>
  <si>
    <t>CSF 6.2 : เพิ่มประสิทธิภาพด้านการการตลาดทั้งในและต่างประเทศ</t>
  </si>
  <si>
    <t>KPI 6.2.1 : จำนวนครั้งในการเพิ่มประสิทธิภาพด้านการจำหน่ายและการตลาดทั้งในและต่างประเทศ ( 5 ครั้งต่อปี)</t>
  </si>
  <si>
    <t xml:space="preserve"> 6.2.1.1จำนวนครั้งในการเพิ่มประสิทธิภาพด้านการจำหน่ายและการตลาดทั้งในและต่างประเทศ</t>
  </si>
  <si>
    <t xml:space="preserve">CSF 6.3 : ประชาสัมพันธ์สุดยอด OTOP  เด่นจังหวัด
</t>
  </si>
  <si>
    <t xml:space="preserve">KPI 6.3.1 : จำนวนครั้งการประชาสัมพันธ์สุดยอด OTOP เด่น จังหวัดที่เพิ่มขึ้น (6 ครั้งต่อปี) </t>
  </si>
  <si>
    <t xml:space="preserve"> 6.3.1.1 จำนวนครั้งการประชาสัมพันธ์สุดยอด OTOP เด่น จังหวัด</t>
  </si>
  <si>
    <t>สนง.ประชาสัมพันธ์จังหวัดยะลา</t>
  </si>
  <si>
    <t xml:space="preserve">ยุทธศาสตร์ที่ 4 : เสริมสร้างยะลาสันติสุข </t>
  </si>
  <si>
    <t>ประเด็นปัญหาสำคัญ (Critical Issue : CI ) : หมู่บ้านชุมชนเข้มแข็ง</t>
  </si>
  <si>
    <t>VC1 : การบริหารจัดการด้านคมนาคม</t>
  </si>
  <si>
    <t>CSF 1.1 : 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</t>
  </si>
  <si>
    <t xml:space="preserve">KPI 1.1.1 : พัฒนาระบบการ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
</t>
  </si>
  <si>
    <t xml:space="preserve"> 1.1.1.1 มูลค่า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</t>
  </si>
  <si>
    <t>แขวงทางหลวงยะลา</t>
  </si>
  <si>
    <t>แขวงทางหลวงชนบทยะลา</t>
  </si>
  <si>
    <t xml:space="preserve">CSF 1.2 : พัฒนาเส้นทางถนน เสริมสร้างความปลอดภัยในชีวิตและทรัพย์สินบนท้องถนน 
</t>
  </si>
  <si>
    <t xml:space="preserve">KPI 1.2.1 : ร้อยละของเส้นทางสายใหม่ที่เพิ่มขึ้น
</t>
  </si>
  <si>
    <t>1.2.1.1 จำนวนเส้นทางสายใหม่</t>
  </si>
  <si>
    <t>สายทาง</t>
  </si>
  <si>
    <t xml:space="preserve">สนง.ส่งเสริมการปกครองท้องถิ่นจังหวัดยะลา
 </t>
  </si>
  <si>
    <t>สนง.โยธาธิการและผังเมืองจังหวัดยะลา</t>
  </si>
  <si>
    <t>KPI 1.2.2 : ร้อยละงานก่อสร้างซ่อมบำรุงรักษาทางที่เพิ่มขึ้น</t>
  </si>
  <si>
    <t>1.2.2.1 จำนวนงานก่อสร้างซ่อมบำรุงรักษาทาง</t>
  </si>
  <si>
    <t xml:space="preserve"> สนง.ส่งเสริมการปกครองท้องถิ่นจังหวัดยะลา
</t>
  </si>
  <si>
    <t>VC2 : การพัฒนาศักยภาพชุมชน</t>
  </si>
  <si>
    <t>CSF 2.1 :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</t>
  </si>
  <si>
    <t>KPI 2.1.1 : จำนวนผู้เข้าร่วมการเสริมสร้างคุณค่าทางอัตลักษณ์และวิถีชีวิตของประชาชนเมื่อเปรียบเทียบกับปีที่ผ่านมา</t>
  </si>
  <si>
    <t>2.1.1.1  จำนวนผู้เข้าร่วมโครงการเสริมสร้างคุณค่าทางอัตลักษณ์และวิถีชีวิตของประชาชน</t>
  </si>
  <si>
    <t>KPI 2.1.2 : จำนวนผู้เข้าร่วมการพัฒนาศักยภาพชีวิตของผู้ด้อยโอกาสเพื่อเสริมสร้างระบบการดูแลและคุ้มครองพิทักษ์สิทธิผู้ด้อยโอกาสในชุมชนให้เข้มแข็งเพิ่มขึ้น</t>
  </si>
  <si>
    <t>2.1.2.1 จำนวนผู้เข้าร่วมโครงการอบรมการพัฒนาศักยภาพชีวิตของผู้ด้อยโอกาสในพื้นที่จังหวัดยะลา</t>
  </si>
  <si>
    <t>สนง.พัฒนาสังคมและความมั่นคงของมนุษย์จังหวัดยะลา</t>
  </si>
  <si>
    <t xml:space="preserve"> VC3 : การรักษาความปลอดภัย/ ความสงบเรียบร้อย</t>
  </si>
  <si>
    <t>CSF 3.1 : ประชาชนได้รับการดูแลปัญหาความเดือดร้อนและไม่เป็นธรรม</t>
  </si>
  <si>
    <t>KPI 3.1.1 : ร้อยละการร้องเรียนขอความเป็นธรรมของประชาชนที่ได้รับการแก้ไขปัญหาให้ยุติ</t>
  </si>
  <si>
    <t>3.1.1.1 จำนวนการร้องเรียนขอความเป็นธรรมของประชาชน</t>
  </si>
  <si>
    <t>ศูนย์ดำรงธรรมจังหวัดยะลา</t>
  </si>
  <si>
    <t>3.1.1.2 จำนวนการร้องเรียนขอความเป็นธรรมของประชาชนที่ได้รับการแก้ไขปัญหาให้ยุติ</t>
  </si>
  <si>
    <t>KPI 3.1.2 : ร้อยละของการร้องเรียนจากประชาชนต่อเจ้าหน้าที่รัฐ</t>
  </si>
  <si>
    <t>3.1.2.1  จำนวนร้องเรียนจากประชาชนต่อเจ้าหน้าที่รัฐ</t>
  </si>
  <si>
    <t>CSF 3.2 : การสร้างความเชื่อมั่นให้ประชาชนรู้สึกถึงความปลอดภัยในชีวิตและทรัพย์สิน เช่น การสานสัมพันธ์มวลชน</t>
  </si>
  <si>
    <t xml:space="preserve">KPI 3.2.1 : ร้อยละที่เพิ่มขึ้นของมูลค่าโครงการสานสัมพันธ์มวลชนเมื่อเปรียบเทียบกับปีที่ผ่านมา
</t>
  </si>
  <si>
    <t>3.2.1.1 มูลค่าโครงการสานสัมพันธ์มวลชน</t>
  </si>
  <si>
    <t>CSF 3.3 : เพิ่มประสิทธิภาพการป้องกันและปราบปราม การลดลงของสถิติคดียาเสพติดในพื้นที่</t>
  </si>
  <si>
    <t xml:space="preserve">KPI 3.3.1 : ร้อยละที่ลดลงของจำนวนคดียาเสพติด(ต่อปีเมื่อเทียบกับปีที่ผ่านมา) </t>
  </si>
  <si>
    <t>3.3.1.1 จำนวนคดียาเสพติด</t>
  </si>
  <si>
    <t>คดี</t>
  </si>
  <si>
    <t>ตำรวจภูธรจังหวัดยะลา</t>
  </si>
  <si>
    <t xml:space="preserve">CFS 3.4 : การเสริมสร้างความเข้มแข็งในหมู่บ้านตำบล </t>
  </si>
  <si>
    <t>KPI 3.4.1 : จำนวนครั้งของการฝึกทบทวนชุดรักษาความปลอดภัยหมู่บ้านที่เพิ่มขึ้น (เดือนละ 1 ครั้ง)</t>
  </si>
  <si>
    <t>3.4.1.1 จำนวนครั้งของการฝึกทบทวนชุดรักษาความปลอดภัยหมู่บ้าน</t>
  </si>
  <si>
    <t xml:space="preserve"> VC4 : การพัฒนาเศรษฐกิจ/ ความอยู่ดีกินดีของชุมชน</t>
  </si>
  <si>
    <t xml:space="preserve">CSF 4.1 : การส่งเสริมอาชีพบนพื้นฐานขององค์ความรู้ด้านภูมิปัญญาท้องถิ่นให้สามารถสร้างรายได้แก่ชุมชน เช่น  กิจกรรมมหกรรมกล้วยหิน </t>
  </si>
  <si>
    <t>KPI 4.1.1 : จำนวนภูมิปัญญาท้องถิ่นที่ได้รับการพัฒนาศักยภาพเพิ่มขึ้น</t>
  </si>
  <si>
    <t>4.1.1.1  จำนวนภูมิปัญญาท้องถิ่นที่ได้รับการพัมนาศักยภาพเพิ่มขึ้น</t>
  </si>
  <si>
    <t>KPI 4.2.1 : จำนวนการจัดนิทรรศการการส่งเสริมอาชีพบนพื้นฐานขององค์ความรู้ด้านภูมิปัญญาท้องถิ่นให้สามารถสร้างรายได้แก่ชุมชนที่เพิ่มขึ้น (4 ครั้งต่อปี)</t>
  </si>
  <si>
    <t>4.2.1.1 จำนวนการจัดนิทรรศการการส่งเสริมอาชีพบนพื้นฐานขององค์ความรู้ด้านภูมิปัญญาท้องถิ่นให้สามารถสร้างรายได้แก่ชุมชน</t>
  </si>
  <si>
    <t>สนง.วัฒนธรรมจังหวัดยะลายะลา</t>
  </si>
  <si>
    <t>VC5 : ความเข้าใจอันดีระหว่างจังหวัดชายแดน และประเทศเพื่อนบ้าน</t>
  </si>
  <si>
    <t>CSF 5.1 : 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</t>
  </si>
  <si>
    <t xml:space="preserve">KPI 5.1.1 : จำนวนครั้งที่เพิ่มขึ้นใน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 </t>
  </si>
  <si>
    <t>5.1.1.1 จำนวนครั้งในการส่งเสริมการประชาสัมพันธ์ในทุกมิติเพื่อสร้างภาพลักษณ์ที่ดี</t>
  </si>
  <si>
    <t>สนง.ประชาสัมพันธ์จังหวัด</t>
  </si>
  <si>
    <t xml:space="preserve">ยุทธศาสตร์ที่ 5 : พัฒนาคุณภาพชีวิตของประชาชน   </t>
  </si>
  <si>
    <t>ประเด็นปัญหาสำคัญ (Critical Issue : CI ) : การพัฒนาด้านการศึกษา สุขภาพและอาชีพ</t>
  </si>
  <si>
    <t>VC1 : ส่งเสริมความอบอุ่นในครอบครัว</t>
  </si>
  <si>
    <t>CSF 1.1 : ส่งเสริมกิจกรรมสร้างความสัมพันธ์ในครอบครัว</t>
  </si>
  <si>
    <t xml:space="preserve">KPI 1.1.1 : จำนวนโครงการส่งเสริมกิจกรรมสร้างความสัมพันธ์ในครอบครัว
</t>
  </si>
  <si>
    <t>1.1.1.1 จำนวนโครงการส่งเสริมกิจกรรมสร้างความสัมพันธ์ในครอบครัว</t>
  </si>
  <si>
    <t>CSF 1.2 : สร้างเสริมความเข้าใจการให้อภัยและการให้โอกาสในครอบครัวและชุมชน</t>
  </si>
  <si>
    <t>KPI 1.2.1 : ร้อยละของชุมชนที่ได้เข้าร่วมกิจกรรมสร้างเสริมอาชีพ</t>
  </si>
  <si>
    <t>1.2.1.1 จำนวนชุมชนที่ได้เข้าร่วมกิจกรรมสร้างเสริมอาชีพ</t>
  </si>
  <si>
    <t>ชุมชน</t>
  </si>
  <si>
    <t>สนง.คุมประพฤติจังหวัดยะลา</t>
  </si>
  <si>
    <t>KPI 1.2.2  : จำนวนครั้งในการสร้างความเข้าใจกระบวนการยุติธรรมเพื่อเตรียมความพร้อมก่อนพิจารณาคดีแก่ผู้ปกครอง เด็กและเยาวชน(ปีละ 12 ครั้ง)</t>
  </si>
  <si>
    <t>1.2.2.1  จำนวนครั้งในการสร้างความเข้าใจกระบวนการยุติธรรมเพื่อเตรียมความพร้อมก่อนพิจารณาคดีแก่ผู้ปกครอง เด็กและเยาวชน</t>
  </si>
  <si>
    <t xml:space="preserve">15 </t>
  </si>
  <si>
    <t xml:space="preserve">12 </t>
  </si>
  <si>
    <t>สถานพินิจและคุ้มครองเด็กและเยาวชนจังหวัดยะลา</t>
  </si>
  <si>
    <t>VC2 : ยกระดับคุณภาพการศึกษา</t>
  </si>
  <si>
    <t>CSF 2.1 : การเร่งรัดคุณภาพการอ่านภาษาไทยรู้เรื่องและสื่อสารได้ของนักเรียน</t>
  </si>
  <si>
    <t>KPI 2.1.1 : ร้อยละที่เพิ่มขึ้นของจำนวนนักเรียนประถมศึกษา ที่อ่านภาษาไทยรู้เรื่องและสื่อสารได้</t>
  </si>
  <si>
    <t>2.1.1.1 จำนวนนักเรียนในโรงเรียนประถมศึกษาที่อ่านภาษาไทยรู้เรื่องและสื่อสารได้</t>
  </si>
  <si>
    <t>CSF 2.2 : ส่งเสริมคุณภาพโรงเรียนให้มีคุณภาพและสอดคล้องกับอัตลักษณ์ของจังหวัดชายแดนภาคใต้</t>
  </si>
  <si>
    <t>KPI 2.2.1 : จำนวนโรงเรียนที่ส่งเสริมคุณภาพและสอดคล้องกับอัตลักษณ์ของจังหวัดชายแดนภาคใต้เพิ่มขึ้น</t>
  </si>
  <si>
    <t>2.2.1.1 จำนวนโรงเรียนที่ส่งเสริมคุณภาพและสอดคล้องกับอัตลักษณ์ของจังหวัดชายแดนภาคใต้</t>
  </si>
  <si>
    <t>VC3 : ส่งเสริมการเรียนรู้นอกห้องเรียนของเยาวชน/ชุมชน</t>
  </si>
  <si>
    <t xml:space="preserve">CSF 3.1 : ส่งเสริมกิจกรรมเสริมการเรียนรู้เพิ่มเติมตามหลักสูตรการศึกษา </t>
  </si>
  <si>
    <t>KPI 3.1.1 : จำนวนโครงการที่ส่งเสริมกิจกรรมของนักเรียน และเยาวชน แลกเปลี่ยนเรียนรู้นอกห้องเรียนที่เพิ่มขึ้น</t>
  </si>
  <si>
    <t>3.1.1.1 จำนวนโครงการที่ส่งเสริมกิจกรรมของนักเรียน และเยาวชน แลกเปลี่ยนเรียนรู้นอกห้องเรียน</t>
  </si>
  <si>
    <t xml:space="preserve">CSF 3.2 : ส่งเสริมกิจกรรมสร้างเสริมประสบการณ์ชีวิตสำหรับเด็กและเยาวชน </t>
  </si>
  <si>
    <t>KPI 3.2.1 : จำนวนเด็กและเยาวชนที่เข้าร่วมโครงการสร้างเสริมประสบการณ์ชีวิตที่เพิ่มขึ้น</t>
  </si>
  <si>
    <t>3.2.1.1  จำนวนเด็กและเยาวชนที่เข้าร่วมโครงการสร้างเสริมประสบการณ์ชีวิต</t>
  </si>
  <si>
    <t>VC4 : ส่งเสริมการพัฒนาสุขภาวะของประชาชนทุกระดับวัย</t>
  </si>
  <si>
    <t xml:space="preserve">4.1.1.1 จำนวนการจัดอบรมส่งเสริมความรู้ทักษะการเลี้ยงดูและสุขอนามัยทารก </t>
  </si>
  <si>
    <t>สนง.สาธารณสุขจังหวัดยะลา</t>
  </si>
  <si>
    <t>KPI 4.1.2 : จำนวนที่เพิ่มขึ้นประชาชนที่เข้าร่วมอบรมการส่งเสริมความรู้ทักษะการเลี้ยงดูและสุขอนามัยทารก</t>
  </si>
  <si>
    <t>4.1.2.1 จำนวนประชาชนที่เข้าร่วมอบรมการส่งเสริมความรู้ทักษะการเลี้ยงดูและสุขอนามัยทารก</t>
  </si>
  <si>
    <t>CSF 4.2 : การดูแลสุขภาวะและป้องกันโรคสำหรับผู้สูงอายุ</t>
  </si>
  <si>
    <t>KPI 4.2.1 : ร้อยละที่เพิ่มขึ้นของผู้สูงอายุที่ได้รับการดูแลสุขภาวะและป้องกันโรค</t>
  </si>
  <si>
    <t>4.2.1.1 จำนวนผู้สูงอายุที่ได้รับการดูแลสุขภาวะและป้องกันโรค</t>
  </si>
  <si>
    <t>VC5 : การเฝ้าระวัง/ป้องกัน/แก้ปัญหา/การจัดการโรคระบาด/ติดต่อ</t>
  </si>
  <si>
    <t xml:space="preserve">CSF 5.1 : เฝ้าระวังโรคติดต่อในพื้นที่ เช่น การควบคุมและป้องกันโรคระบาดในพื้นที่ </t>
  </si>
  <si>
    <t xml:space="preserve">KPI 5.1.1 : จำนวนผู้ป่วยที่เป็นไข้เลือดออก มาลาเรีย ลดลง ร้อยละ 10 </t>
  </si>
  <si>
    <t xml:space="preserve">5.1.1.1 จำนวนผู้ป่วยที่เป็นไข้เลือดออก/มาลาเรีย </t>
  </si>
  <si>
    <t>548/1,912</t>
  </si>
  <si>
    <t>176/186</t>
  </si>
  <si>
    <t>856/2,019</t>
  </si>
  <si>
    <t>291/678</t>
  </si>
  <si>
    <t>460/298</t>
  </si>
  <si>
    <t>VC6 : ส่งเสริมพัฒนาอาชีพ/การมีงานทำ/รายได้</t>
  </si>
  <si>
    <t xml:space="preserve">CSF 6.1 : พัฒนาคุณภาพฝีมือแรงงานในสาขาที่จำเป็น </t>
  </si>
  <si>
    <t xml:space="preserve">KPI 6.1.1 : จำนวนโครงการที่จัดฝึกอบรมพัฒนาคุณภาพฝีมือแรงงานในสาขาที่จำเป็น </t>
  </si>
  <si>
    <t xml:space="preserve"> 6.1.1.1 จำนวนโครงการที่จัดฝึกอบรมพัฒนาคุณภาพฝีมือแรงงานในสาขาที่จำเป็น </t>
  </si>
  <si>
    <t xml:space="preserve">ศูนย์พัฒนาฝีมือแรงงานจังหวัดยะลา </t>
  </si>
  <si>
    <t xml:space="preserve"> </t>
  </si>
  <si>
    <t>CSF 6.2 : ลดปัญหาการว่างงานในพื้นที่</t>
  </si>
  <si>
    <t>KPI 6.2.1 : จำนวนประชากรที่ว่างงานลดลง (ร้อยละ 5 ต่อปีของประชาชนในจังหวัดยะลา)</t>
  </si>
  <si>
    <t xml:space="preserve"> 6.2.1.1 ร้อยละของประชากรที่มีงานทำ</t>
  </si>
  <si>
    <t>สนง.สถิติจังหวัดยะลา</t>
  </si>
  <si>
    <t>VC7 : การพัฒนาเมืองและชุมชนให้น่าอยู่มีระบบสาธารณูปโภคที่ดี</t>
  </si>
  <si>
    <t>CSF 7.1 : การพัฒนาเมืองให้น่าอยู่เพื่อให้ประชาชนอยู่ในสิ่งแวดล้อมที่ดีและมีคุณภาพเช่น การเสริมสร้างความเข้มแข็งและการมีส่วนร่วมของเครือข่ายชุมชนและท้องถิ่นในการจัดการทรัพยากรธรรมชาติและสิ่งแวดล้อม</t>
  </si>
  <si>
    <t>KPI 7.1.1 : จำนวนโครงการการเสริมสร้างความเข้มแข็งและการมีส่วนร่วมของเครือข่ายชุมชนและท้องถิ่นในการจัดการทรัพยากร ธรรมชาติและสิ่งแวดล้อม (2 โครงการต่อปี)</t>
  </si>
  <si>
    <t>7.1.1.1 จำนวนโครงการการเสริมสร้างความเข้มแข็งและการมีส่วนร่วมของเครือข่ายชุมชนและท้องถิ่นในการจัดการทรัพยากร ธรรมชาติและสิ่งแวดล้อม</t>
  </si>
  <si>
    <t>ผลิตภัณฑ์ที่มีศักยภาพ (Product Champion: PC)) : ทุเรียน</t>
  </si>
  <si>
    <t>ไม่ได้จัดเก็ยมูลค่าการแปรรูปของทุเรียน</t>
  </si>
  <si>
    <t>5.3.1.1 จำนวนผลิตภัณฑ์ OTOP ที่ได้รับมาตรฐานตาม Quadrant</t>
  </si>
  <si>
    <t>Row Labels</t>
  </si>
  <si>
    <t>(blank)</t>
  </si>
  <si>
    <t>Grand Total</t>
  </si>
  <si>
    <t>CSF 2.3 : ส่งเสริมและพัฒนาโรงแรมให้ได้รับการรับรองระดับมาตรฐาน</t>
  </si>
  <si>
    <t>Count of รายการสถิติทางการ</t>
  </si>
  <si>
    <t xml:space="preserve"> CSF 1.3 : การบริหารจัดการปัจจัยพื้นฐานในการผลิต   ด้านต้นทุน</t>
  </si>
  <si>
    <t xml:space="preserve"> CSF 1.3 : การบริหารจัดการปัจจัยพื้นฐานในการผลิต   ด้านดิน</t>
  </si>
  <si>
    <t xml:space="preserve"> CSF 1.3 : การบริหารจัดการปัจจัยพื้นฐานในการผลิต   ด้านน้ำ</t>
  </si>
  <si>
    <t xml:space="preserve"> CSF 1.3 : การบริหารจัดการปัจจัยพื้นฐานในการผลิต   ด้านปุ๋ย</t>
  </si>
  <si>
    <t>KPI 4.1.1 : จำนวนที่เพิ่มขึ้นของการจัดอบรมการส่งเสริมความรู้ทักษะการเลี้ยงดูและสุขอนามัยทารก</t>
  </si>
  <si>
    <t>CSF 4.1 : การส่งเสริมความรู้ทักษะการเลี้ยงดูและสุขอนามัยทารก เช่น พัฒนาคุณภาพชีวิตแม่และเด็ก</t>
  </si>
  <si>
    <t>CSF 3.2 : พัฒนาบุคลากรอบรมภาษา    3 ภาษา (ไทย จีน อังกฤษ)</t>
  </si>
  <si>
    <r>
      <rPr>
        <b/>
        <sz val="14"/>
        <rFont val="TH SarabunPSK"/>
        <family val="2"/>
      </rPr>
      <t>CSF 2.2</t>
    </r>
    <r>
      <rPr>
        <sz val="14"/>
        <rFont val="TH SarabunPSK"/>
        <family val="2"/>
      </rPr>
      <t xml:space="preserve"> : สร้างความเชื่อมั่นด้านความปลอดภัยในชีวิตและทรัพย์สิน</t>
    </r>
  </si>
  <si>
    <t>CSF 2.2 : สร้างความเชื่อมั่นด้านความปลอดภัยในชีวิตและทรัพย์สิน</t>
  </si>
  <si>
    <t xml:space="preserve">CSF 2.1 : การรวบรวมและจัดทำสารสนเทศข้อมูลเพื่อการท่องเที่ยว
</t>
  </si>
  <si>
    <t>CSF 2.1 : การรวบรวมและจัดทำสารสนเทศข้อมูลเพื่อการท่องเที่ยว</t>
  </si>
  <si>
    <t>CSF 1.1 : การวางแผนและกำหนดตำแหน่งเชิงยุทธศาสตร์(Strategic Positioning)</t>
  </si>
  <si>
    <t>KPI 1.1.1 : จำนวนรายงานการวางแผนและกำหนดตำแหน่งเชิงยุทธศาสตร์ (Strategic Positioning) ด้านการท่องเที่ยวของยะลา</t>
  </si>
  <si>
    <t xml:space="preserve">CSF 1.1 : การวางแผนและกำหนดตำแหน่งเชิงยุทธศาสตร์(Strategic Positioning)    </t>
  </si>
  <si>
    <t>CSF 5.4 : การคุ้มครองทรัพย์สินทางปัญญา(เครื่องหมายการค้า)</t>
  </si>
  <si>
    <t>KPI 5.4.1 : จำนวนการจดทะเบียนการคุ้มครองทรัพย์สินทางปัญญาเพิ่มขึ้น</t>
  </si>
  <si>
    <t>KPI 4.1.1 : จำนวนการจัดอบรมเกี่ยวกับการบริหารจัดการแหล่งวัตถุดิบ (4 ครั้งต่อปี)</t>
  </si>
  <si>
    <t>CSF 4.1 : การบริหารจัดการแหล่งวัตถุดิบ</t>
  </si>
  <si>
    <t>ศึกษาธิการจังหวัดยะลา</t>
  </si>
  <si>
    <t>1,440/559</t>
  </si>
  <si>
    <t>นับจำนวน ของ รายการสถิติทางการ</t>
  </si>
  <si>
    <t>นับจำนวน ของ หน่วยงานเจ้าของข้อมูล</t>
  </si>
  <si>
    <t>CSF 2.1 : การรวบรวมและจัดทำสารสนเทศข้อมูลเพื่อการท่องเที่ยว2</t>
  </si>
  <si>
    <t>CSF 2.2 : สร้างความเชื่อมั่นด้านความปลอดภัยในชีวิตและทรัพย์สิน2</t>
  </si>
  <si>
    <t>CSF 3.2 : พัฒนาบุคลากรอบรมภาษา    3 ภาษา (ไทย จีน อังกฤษ)2</t>
  </si>
  <si>
    <t>CSF 4.1 : การบริหารจัดการแหล่งวัตถุดิบ2</t>
  </si>
  <si>
    <t>KPI 4.1.1 : จำนวนการจัดอบรมเกี่ยวกับการบริหารจัดการแหล่งวัตถุดิบ (4 ครั้งต่อปี)2</t>
  </si>
  <si>
    <t>CSF 4.1 : การส่งเสริมความรู้ทักษะการเลี้ยงดูและสุขอนามัยทารก เช่น พัฒนาคุณภาพชีวิตแม่และเด็ก2</t>
  </si>
  <si>
    <t>KPI 4.1.1 : จำนวนที่เพิ่มขึ้นของการจัดอบรมการส่งเสริมความรู้ทักษะการเลี้ยงดูและสุขอนามัยทารก2</t>
  </si>
  <si>
    <t xml:space="preserve">ปัจจัยแห่งความสำเร็จ (CSF)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</si>
</sst>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_-;\-* #,##0.0_-;_-* &quot;-&quot;??_-;_-@_-"/>
    <numFmt numFmtId="189" formatCode="_-* #,##0.00_-;\-* #,##0.00_-;_-* \-??_-;_-@_-"/>
  </numFmts>
  <fonts count="5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2"/>
      <color indexed="8"/>
      <name val="TH SarabunPSK"/>
      <family val="2"/>
    </font>
    <font>
      <sz val="12"/>
      <name val="TH SarabunPSK"/>
      <family val="2"/>
    </font>
    <font>
      <sz val="11"/>
      <color indexed="8"/>
      <name val="Tahoma"/>
      <family val="2"/>
      <charset val="222"/>
    </font>
    <font>
      <sz val="16"/>
      <name val="TH SarabunPSK"/>
      <family val="2"/>
    </font>
    <font>
      <sz val="14"/>
      <name val="TH SarabunIT๙"/>
      <family val="2"/>
    </font>
    <font>
      <i/>
      <sz val="12"/>
      <name val="TH SarabunIT๙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6"/>
      <color indexed="10"/>
      <name val="Tahoma"/>
      <family val="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indexed="8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9" applyNumberFormat="0" applyAlignment="0" applyProtection="0"/>
    <xf numFmtId="0" fontId="17" fillId="21" borderId="9" applyNumberFormat="0" applyAlignment="0" applyProtection="0"/>
    <xf numFmtId="0" fontId="17" fillId="21" borderId="9" applyNumberFormat="0" applyAlignment="0" applyProtection="0"/>
    <xf numFmtId="0" fontId="17" fillId="21" borderId="9" applyNumberFormat="0" applyAlignment="0" applyProtection="0"/>
    <xf numFmtId="0" fontId="18" fillId="22" borderId="10" applyNumberFormat="0" applyAlignment="0" applyProtection="0"/>
    <xf numFmtId="189" fontId="8" fillId="0" borderId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2" fillId="0" borderId="14" applyNumberFormat="0" applyFill="0" applyAlignment="0" applyProtection="0"/>
    <xf numFmtId="0" fontId="33" fillId="23" borderId="0" applyNumberFormat="0" applyBorder="0" applyAlignment="0" applyProtection="0"/>
    <xf numFmtId="0" fontId="34" fillId="0" borderId="0"/>
    <xf numFmtId="0" fontId="35" fillId="0" borderId="0"/>
    <xf numFmtId="0" fontId="36" fillId="0" borderId="0"/>
    <xf numFmtId="0" fontId="19" fillId="0" borderId="0"/>
    <xf numFmtId="0" fontId="37" fillId="0" borderId="0"/>
    <xf numFmtId="0" fontId="1" fillId="0" borderId="0"/>
    <xf numFmtId="0" fontId="20" fillId="0" borderId="0"/>
    <xf numFmtId="0" fontId="34" fillId="0" borderId="0"/>
    <xf numFmtId="0" fontId="38" fillId="0" borderId="0"/>
    <xf numFmtId="0" fontId="34" fillId="0" borderId="0"/>
    <xf numFmtId="0" fontId="20" fillId="0" borderId="0"/>
    <xf numFmtId="0" fontId="34" fillId="0" borderId="0"/>
    <xf numFmtId="0" fontId="8" fillId="0" borderId="0"/>
    <xf numFmtId="0" fontId="38" fillId="0" borderId="0"/>
    <xf numFmtId="0" fontId="38" fillId="24" borderId="15" applyNumberFormat="0" applyFont="0" applyAlignment="0" applyProtection="0"/>
    <xf numFmtId="0" fontId="38" fillId="24" borderId="15" applyNumberFormat="0" applyFont="0" applyAlignment="0" applyProtection="0"/>
    <xf numFmtId="0" fontId="38" fillId="24" borderId="15" applyNumberFormat="0" applyFont="0" applyAlignment="0" applyProtection="0"/>
    <xf numFmtId="0" fontId="38" fillId="24" borderId="15" applyNumberFormat="0" applyFont="0" applyAlignment="0" applyProtection="0"/>
    <xf numFmtId="0" fontId="39" fillId="21" borderId="16" applyNumberFormat="0" applyAlignment="0" applyProtection="0"/>
    <xf numFmtId="0" fontId="39" fillId="21" borderId="16" applyNumberFormat="0" applyAlignment="0" applyProtection="0"/>
    <xf numFmtId="0" fontId="39" fillId="21" borderId="16" applyNumberFormat="0" applyAlignment="0" applyProtection="0"/>
    <xf numFmtId="0" fontId="39" fillId="21" borderId="16" applyNumberFormat="0" applyAlignment="0" applyProtection="0"/>
    <xf numFmtId="0" fontId="40" fillId="0" borderId="0" applyNumberFormat="0" applyFill="0" applyBorder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7" fillId="0" borderId="0"/>
    <xf numFmtId="0" fontId="48" fillId="0" borderId="0" applyFill="0" applyProtection="0"/>
    <xf numFmtId="0" fontId="8" fillId="0" borderId="0"/>
    <xf numFmtId="0" fontId="1" fillId="0" borderId="0"/>
    <xf numFmtId="0" fontId="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20" fillId="0" borderId="0"/>
    <xf numFmtId="0" fontId="8" fillId="0" borderId="0"/>
    <xf numFmtId="0" fontId="19" fillId="0" borderId="0"/>
    <xf numFmtId="0" fontId="38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5" fillId="0" borderId="0"/>
    <xf numFmtId="0" fontId="49" fillId="0" borderId="0"/>
    <xf numFmtId="0" fontId="49" fillId="0" borderId="0"/>
    <xf numFmtId="0" fontId="45" fillId="0" borderId="0"/>
    <xf numFmtId="0" fontId="45" fillId="0" borderId="0"/>
    <xf numFmtId="0" fontId="1" fillId="0" borderId="0"/>
    <xf numFmtId="0" fontId="38" fillId="0" borderId="0"/>
    <xf numFmtId="0" fontId="45" fillId="0" borderId="0"/>
    <xf numFmtId="0" fontId="1" fillId="0" borderId="0"/>
    <xf numFmtId="0" fontId="1" fillId="0" borderId="0"/>
    <xf numFmtId="0" fontId="20" fillId="0" borderId="0"/>
    <xf numFmtId="0" fontId="45" fillId="0" borderId="0"/>
    <xf numFmtId="0" fontId="38" fillId="0" borderId="0"/>
    <xf numFmtId="0" fontId="45" fillId="0" borderId="0"/>
    <xf numFmtId="0" fontId="38" fillId="0" borderId="0"/>
    <xf numFmtId="0" fontId="46" fillId="0" borderId="0"/>
    <xf numFmtId="0" fontId="38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</cellStyleXfs>
  <cellXfs count="117">
    <xf numFmtId="0" fontId="0" fillId="0" borderId="0" xfId="0"/>
    <xf numFmtId="0" fontId="2" fillId="0" borderId="0" xfId="0" applyFont="1" applyBorder="1" applyAlignment="1">
      <alignment vertical="top"/>
    </xf>
    <xf numFmtId="0" fontId="3" fillId="0" borderId="0" xfId="0" applyFont="1"/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vertical="top" wrapText="1"/>
    </xf>
    <xf numFmtId="0" fontId="0" fillId="0" borderId="0" xfId="0" applyBorder="1"/>
    <xf numFmtId="0" fontId="4" fillId="0" borderId="0" xfId="0" applyFont="1" applyBorder="1"/>
    <xf numFmtId="0" fontId="3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187" fontId="2" fillId="0" borderId="4" xfId="1" applyNumberFormat="1" applyFont="1" applyBorder="1" applyAlignment="1">
      <alignment horizontal="right" vertical="top" wrapText="1"/>
    </xf>
    <xf numFmtId="187" fontId="2" fillId="0" borderId="4" xfId="1" applyNumberFormat="1" applyFont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7" fillId="0" borderId="0" xfId="0" applyFont="1" applyFill="1" applyBorder="1" applyAlignment="1">
      <alignment vertical="center"/>
    </xf>
    <xf numFmtId="187" fontId="2" fillId="0" borderId="4" xfId="1" applyNumberFormat="1" applyFont="1" applyFill="1" applyBorder="1" applyAlignment="1">
      <alignment horizontal="right" vertical="top" wrapText="1"/>
    </xf>
    <xf numFmtId="187" fontId="2" fillId="2" borderId="4" xfId="1" applyNumberFormat="1" applyFont="1" applyFill="1" applyBorder="1" applyAlignment="1">
      <alignment horizontal="right" vertical="top" wrapText="1"/>
    </xf>
    <xf numFmtId="187" fontId="2" fillId="2" borderId="4" xfId="1" applyNumberFormat="1" applyFont="1" applyFill="1" applyBorder="1" applyAlignment="1">
      <alignment vertical="top" wrapText="1"/>
    </xf>
    <xf numFmtId="0" fontId="7" fillId="0" borderId="0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187" fontId="2" fillId="0" borderId="4" xfId="1" applyNumberFormat="1" applyFont="1" applyFill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187" fontId="2" fillId="0" borderId="7" xfId="1" applyNumberFormat="1" applyFont="1" applyFill="1" applyBorder="1" applyAlignment="1">
      <alignment horizontal="right" vertical="top" wrapText="1"/>
    </xf>
    <xf numFmtId="187" fontId="2" fillId="0" borderId="7" xfId="1" applyNumberFormat="1" applyFont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horizontal="right" vertical="top" wrapText="1"/>
    </xf>
    <xf numFmtId="187" fontId="2" fillId="0" borderId="0" xfId="1" applyNumberFormat="1" applyFont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right" vertical="top" wrapText="1" readingOrder="1"/>
    </xf>
    <xf numFmtId="187" fontId="2" fillId="0" borderId="0" xfId="1" applyNumberFormat="1" applyFont="1" applyFill="1" applyBorder="1" applyAlignment="1">
      <alignment horizontal="left" vertical="top" wrapText="1" readingOrder="1"/>
    </xf>
    <xf numFmtId="187" fontId="2" fillId="0" borderId="0" xfId="1" applyNumberFormat="1" applyFont="1" applyBorder="1" applyAlignment="1">
      <alignment horizontal="right" vertical="top" wrapText="1"/>
    </xf>
    <xf numFmtId="187" fontId="2" fillId="2" borderId="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left" vertical="top" wrapText="1"/>
    </xf>
    <xf numFmtId="187" fontId="9" fillId="0" borderId="0" xfId="1" applyNumberFormat="1" applyFont="1" applyFill="1" applyBorder="1" applyAlignment="1">
      <alignment vertical="top" wrapText="1"/>
    </xf>
    <xf numFmtId="187" fontId="2" fillId="2" borderId="0" xfId="1" applyNumberFormat="1" applyFont="1" applyFill="1" applyBorder="1" applyAlignment="1">
      <alignment horizontal="right" vertical="top" wrapText="1"/>
    </xf>
    <xf numFmtId="188" fontId="2" fillId="0" borderId="0" xfId="1" applyNumberFormat="1" applyFont="1" applyBorder="1" applyAlignment="1">
      <alignment horizontal="right" vertical="top" wrapText="1"/>
    </xf>
    <xf numFmtId="43" fontId="2" fillId="2" borderId="0" xfId="1" applyNumberFormat="1" applyFont="1" applyFill="1" applyBorder="1" applyAlignment="1">
      <alignment horizontal="right" vertical="top" wrapText="1"/>
    </xf>
    <xf numFmtId="43" fontId="2" fillId="0" borderId="0" xfId="1" applyFont="1" applyBorder="1" applyAlignment="1">
      <alignment vertical="top" wrapText="1"/>
    </xf>
    <xf numFmtId="43" fontId="2" fillId="0" borderId="0" xfId="1" applyNumberFormat="1" applyFont="1" applyBorder="1" applyAlignment="1">
      <alignment vertical="top" wrapText="1"/>
    </xf>
    <xf numFmtId="187" fontId="2" fillId="0" borderId="0" xfId="1" applyNumberFormat="1" applyFont="1" applyBorder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87" fontId="2" fillId="0" borderId="0" xfId="1" applyNumberFormat="1" applyFont="1" applyAlignment="1">
      <alignment vertical="top"/>
    </xf>
    <xf numFmtId="0" fontId="2" fillId="0" borderId="4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25" borderId="4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187" fontId="2" fillId="0" borderId="2" xfId="1" applyNumberFormat="1" applyFont="1" applyFill="1" applyBorder="1" applyAlignment="1">
      <alignment horizontal="right" vertical="top" wrapText="1"/>
    </xf>
    <xf numFmtId="0" fontId="50" fillId="0" borderId="0" xfId="0" pivotButton="1" applyFont="1" applyAlignment="1">
      <alignment vertical="top" wrapText="1"/>
    </xf>
    <xf numFmtId="0" fontId="50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50" fillId="0" borderId="0" xfId="0" applyFont="1" applyAlignment="1">
      <alignment horizontal="left" vertical="top" wrapText="1"/>
    </xf>
    <xf numFmtId="0" fontId="50" fillId="0" borderId="0" xfId="0" applyNumberFormat="1" applyFont="1" applyAlignment="1">
      <alignment horizontal="right" vertical="top"/>
    </xf>
    <xf numFmtId="0" fontId="50" fillId="0" borderId="0" xfId="0" applyFont="1" applyAlignment="1">
      <alignment vertical="top" wrapText="1"/>
    </xf>
    <xf numFmtId="0" fontId="5" fillId="0" borderId="0" xfId="0" applyFont="1" applyBorder="1" applyAlignment="1">
      <alignment vertical="top"/>
    </xf>
    <xf numFmtId="0" fontId="50" fillId="26" borderId="0" xfId="0" applyFont="1" applyFill="1" applyAlignment="1">
      <alignment horizontal="left" vertical="top" wrapText="1"/>
    </xf>
    <xf numFmtId="0" fontId="50" fillId="26" borderId="0" xfId="0" applyNumberFormat="1" applyFont="1" applyFill="1" applyAlignment="1">
      <alignment horizontal="right" vertical="top"/>
    </xf>
    <xf numFmtId="0" fontId="50" fillId="27" borderId="0" xfId="0" applyFont="1" applyFill="1" applyAlignment="1">
      <alignment horizontal="left" vertical="top" wrapText="1"/>
    </xf>
    <xf numFmtId="0" fontId="50" fillId="27" borderId="0" xfId="0" applyNumberFormat="1" applyFont="1" applyFill="1" applyAlignment="1">
      <alignment horizontal="right" vertical="top"/>
    </xf>
    <xf numFmtId="188" fontId="2" fillId="0" borderId="4" xfId="1" applyNumberFormat="1" applyFont="1" applyFill="1" applyBorder="1" applyAlignment="1">
      <alignment horizontal="right" vertical="top" wrapText="1"/>
    </xf>
    <xf numFmtId="188" fontId="2" fillId="0" borderId="4" xfId="1" applyNumberFormat="1" applyFont="1" applyBorder="1" applyAlignment="1">
      <alignment vertical="top" wrapText="1"/>
    </xf>
    <xf numFmtId="188" fontId="2" fillId="0" borderId="4" xfId="1" applyNumberFormat="1" applyFont="1" applyBorder="1" applyAlignment="1">
      <alignment horizontal="right" vertical="top" wrapText="1"/>
    </xf>
    <xf numFmtId="43" fontId="2" fillId="0" borderId="4" xfId="1" applyNumberFormat="1" applyFont="1" applyFill="1" applyBorder="1" applyAlignment="1">
      <alignment horizontal="right" vertical="top" wrapText="1"/>
    </xf>
    <xf numFmtId="43" fontId="2" fillId="0" borderId="4" xfId="1" applyNumberFormat="1" applyFont="1" applyBorder="1" applyAlignment="1">
      <alignment horizontal="right" vertical="top" wrapText="1"/>
    </xf>
    <xf numFmtId="43" fontId="2" fillId="0" borderId="4" xfId="1" applyNumberFormat="1" applyFont="1" applyBorder="1" applyAlignment="1">
      <alignment vertical="top" wrapText="1"/>
    </xf>
    <xf numFmtId="43" fontId="2" fillId="0" borderId="4" xfId="1" applyFont="1" applyFill="1" applyBorder="1" applyAlignment="1">
      <alignment horizontal="right" vertical="top" wrapText="1"/>
    </xf>
    <xf numFmtId="187" fontId="2" fillId="0" borderId="4" xfId="1" quotePrefix="1" applyNumberFormat="1" applyFont="1" applyBorder="1" applyAlignment="1">
      <alignment horizontal="righ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51" fillId="0" borderId="0" xfId="0" applyFont="1" applyFill="1" applyBorder="1" applyAlignment="1">
      <alignment vertical="top" wrapText="1"/>
    </xf>
    <xf numFmtId="0" fontId="51" fillId="0" borderId="0" xfId="0" applyFont="1" applyFill="1" applyBorder="1" applyAlignment="1">
      <alignment horizontal="center" vertical="top" wrapText="1"/>
    </xf>
    <xf numFmtId="0" fontId="51" fillId="0" borderId="2" xfId="0" applyFont="1" applyBorder="1" applyAlignment="1">
      <alignment vertical="top" wrapText="1"/>
    </xf>
    <xf numFmtId="0" fontId="51" fillId="0" borderId="4" xfId="0" applyFont="1" applyBorder="1" applyAlignment="1">
      <alignment vertical="top" wrapText="1"/>
    </xf>
    <xf numFmtId="0" fontId="51" fillId="0" borderId="4" xfId="0" applyFont="1" applyFill="1" applyBorder="1" applyAlignment="1">
      <alignment vertical="top" wrapText="1"/>
    </xf>
    <xf numFmtId="0" fontId="51" fillId="0" borderId="7" xfId="0" applyFont="1" applyBorder="1" applyAlignment="1">
      <alignment vertical="top" wrapText="1"/>
    </xf>
    <xf numFmtId="0" fontId="51" fillId="0" borderId="0" xfId="0" applyFont="1" applyBorder="1" applyAlignment="1">
      <alignment vertical="top" wrapText="1"/>
    </xf>
    <xf numFmtId="0" fontId="51" fillId="2" borderId="0" xfId="2" applyFont="1" applyFill="1" applyBorder="1" applyAlignment="1">
      <alignment vertical="top" wrapText="1"/>
    </xf>
    <xf numFmtId="3" fontId="51" fillId="2" borderId="0" xfId="0" applyNumberFormat="1" applyFont="1" applyFill="1" applyBorder="1" applyAlignment="1">
      <alignment vertical="top" wrapText="1"/>
    </xf>
    <xf numFmtId="0" fontId="51" fillId="0" borderId="0" xfId="0" applyFont="1" applyBorder="1" applyAlignment="1">
      <alignment vertical="top"/>
    </xf>
    <xf numFmtId="0" fontId="51" fillId="0" borderId="0" xfId="0" applyFont="1" applyAlignment="1">
      <alignment vertical="top"/>
    </xf>
    <xf numFmtId="187" fontId="2" fillId="28" borderId="2" xfId="1" applyNumberFormat="1" applyFont="1" applyFill="1" applyBorder="1" applyAlignment="1">
      <alignment horizontal="right" vertical="top" wrapText="1"/>
    </xf>
    <xf numFmtId="187" fontId="2" fillId="0" borderId="0" xfId="1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50" fillId="0" borderId="0" xfId="0" applyFont="1" applyAlignment="1">
      <alignment horizontal="left" vertical="top" indent="2"/>
    </xf>
    <xf numFmtId="0" fontId="50" fillId="0" borderId="0" xfId="0" applyFont="1" applyAlignment="1">
      <alignment horizontal="left" vertical="top" indent="3"/>
    </xf>
    <xf numFmtId="0" fontId="50" fillId="0" borderId="0" xfId="0" applyFont="1" applyAlignment="1">
      <alignment horizontal="left" vertical="top" indent="4"/>
    </xf>
    <xf numFmtId="0" fontId="50" fillId="26" borderId="0" xfId="0" applyFont="1" applyFill="1" applyAlignment="1">
      <alignment horizontal="left" vertical="top" indent="1"/>
    </xf>
    <xf numFmtId="0" fontId="52" fillId="0" borderId="18" xfId="0" applyFont="1" applyBorder="1" applyAlignment="1">
      <alignment horizontal="center" vertical="center" wrapText="1"/>
    </xf>
    <xf numFmtId="0" fontId="52" fillId="0" borderId="19" xfId="0" applyFont="1" applyBorder="1" applyAlignment="1">
      <alignment horizontal="center" vertical="center"/>
    </xf>
    <xf numFmtId="0" fontId="52" fillId="0" borderId="20" xfId="0" applyFont="1" applyBorder="1" applyAlignment="1">
      <alignment horizontal="center" vertical="center"/>
    </xf>
    <xf numFmtId="0" fontId="52" fillId="0" borderId="21" xfId="0" applyFont="1" applyBorder="1" applyAlignment="1">
      <alignment horizontal="center" vertical="center"/>
    </xf>
    <xf numFmtId="0" fontId="52" fillId="0" borderId="18" xfId="0" applyFont="1" applyBorder="1" applyAlignment="1">
      <alignment horizontal="center" vertical="center"/>
    </xf>
  </cellXfs>
  <cellStyles count="159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alculation 2 2" xfId="29" xr:uid="{00000000-0005-0000-0000-00001A000000}"/>
    <cellStyle name="Calculation 2 3" xfId="30" xr:uid="{00000000-0005-0000-0000-00001B000000}"/>
    <cellStyle name="Calculation 2 4" xfId="31" xr:uid="{00000000-0005-0000-0000-00001C000000}"/>
    <cellStyle name="Check Cell 2" xfId="32" xr:uid="{00000000-0005-0000-0000-00001D000000}"/>
    <cellStyle name="Comma" xfId="1" builtinId="3"/>
    <cellStyle name="Comma 2" xfId="33" xr:uid="{00000000-0005-0000-0000-00001F000000}"/>
    <cellStyle name="Comma 2 2" xfId="34" xr:uid="{00000000-0005-0000-0000-000020000000}"/>
    <cellStyle name="Comma 2 3" xfId="35" xr:uid="{00000000-0005-0000-0000-000021000000}"/>
    <cellStyle name="Comma 2 4" xfId="36" xr:uid="{00000000-0005-0000-0000-000022000000}"/>
    <cellStyle name="Comma 3" xfId="37" xr:uid="{00000000-0005-0000-0000-000023000000}"/>
    <cellStyle name="Comma 4" xfId="38" xr:uid="{00000000-0005-0000-0000-000024000000}"/>
    <cellStyle name="Comma 4 2" xfId="39" xr:uid="{00000000-0005-0000-0000-000025000000}"/>
    <cellStyle name="Comma 5" xfId="40" xr:uid="{00000000-0005-0000-0000-000026000000}"/>
    <cellStyle name="Currency 2" xfId="41" xr:uid="{00000000-0005-0000-0000-000027000000}"/>
    <cellStyle name="Excel Built-in Normal" xfId="42" xr:uid="{00000000-0005-0000-0000-000028000000}"/>
    <cellStyle name="Explanatory Text 2" xfId="43" xr:uid="{00000000-0005-0000-0000-000029000000}"/>
    <cellStyle name="Good 2" xfId="44" xr:uid="{00000000-0005-0000-0000-00002A000000}"/>
    <cellStyle name="Heading 1 2" xfId="45" xr:uid="{00000000-0005-0000-0000-00002B000000}"/>
    <cellStyle name="Heading 2 2" xfId="46" xr:uid="{00000000-0005-0000-0000-00002C000000}"/>
    <cellStyle name="Heading 3 2" xfId="47" xr:uid="{00000000-0005-0000-0000-00002D000000}"/>
    <cellStyle name="Heading 4 2" xfId="48" xr:uid="{00000000-0005-0000-0000-00002E000000}"/>
    <cellStyle name="Hyperlink 2" xfId="49" xr:uid="{00000000-0005-0000-0000-00002F000000}"/>
    <cellStyle name="Hyperlink 2 2" xfId="50" xr:uid="{00000000-0005-0000-0000-000030000000}"/>
    <cellStyle name="Hyperlink 3" xfId="51" xr:uid="{00000000-0005-0000-0000-000031000000}"/>
    <cellStyle name="Hyperlink 4" xfId="52" xr:uid="{00000000-0005-0000-0000-000032000000}"/>
    <cellStyle name="Input 2" xfId="53" xr:uid="{00000000-0005-0000-0000-000033000000}"/>
    <cellStyle name="Input 2 2" xfId="54" xr:uid="{00000000-0005-0000-0000-000034000000}"/>
    <cellStyle name="Input 2 3" xfId="55" xr:uid="{00000000-0005-0000-0000-000035000000}"/>
    <cellStyle name="Input 2 4" xfId="56" xr:uid="{00000000-0005-0000-0000-000036000000}"/>
    <cellStyle name="Linked Cell 2" xfId="57" xr:uid="{00000000-0005-0000-0000-000037000000}"/>
    <cellStyle name="Neutral 2" xfId="58" xr:uid="{00000000-0005-0000-0000-000038000000}"/>
    <cellStyle name="Normal" xfId="0" builtinId="0"/>
    <cellStyle name="Normal 2" xfId="59" xr:uid="{00000000-0005-0000-0000-00003A000000}"/>
    <cellStyle name="Normal 2 2" xfId="60" xr:uid="{00000000-0005-0000-0000-00003B000000}"/>
    <cellStyle name="Normal 2 2 2" xfId="61" xr:uid="{00000000-0005-0000-0000-00003C000000}"/>
    <cellStyle name="Normal 2 3" xfId="62" xr:uid="{00000000-0005-0000-0000-00003D000000}"/>
    <cellStyle name="Normal 2 4" xfId="63" xr:uid="{00000000-0005-0000-0000-00003E000000}"/>
    <cellStyle name="Normal 2 5" xfId="64" xr:uid="{00000000-0005-0000-0000-00003F000000}"/>
    <cellStyle name="Normal 2 6" xfId="65" xr:uid="{00000000-0005-0000-0000-000040000000}"/>
    <cellStyle name="Normal 3" xfId="66" xr:uid="{00000000-0005-0000-0000-000041000000}"/>
    <cellStyle name="Normal 3 2" xfId="67" xr:uid="{00000000-0005-0000-0000-000042000000}"/>
    <cellStyle name="Normal 4" xfId="68" xr:uid="{00000000-0005-0000-0000-000043000000}"/>
    <cellStyle name="Normal 4 2" xfId="69" xr:uid="{00000000-0005-0000-0000-000044000000}"/>
    <cellStyle name="Normal 5" xfId="70" xr:uid="{00000000-0005-0000-0000-000045000000}"/>
    <cellStyle name="Normal 6" xfId="71" xr:uid="{00000000-0005-0000-0000-000046000000}"/>
    <cellStyle name="Normal 7" xfId="72" xr:uid="{00000000-0005-0000-0000-000047000000}"/>
    <cellStyle name="Note 2" xfId="73" xr:uid="{00000000-0005-0000-0000-000048000000}"/>
    <cellStyle name="Note 2 2" xfId="74" xr:uid="{00000000-0005-0000-0000-000049000000}"/>
    <cellStyle name="Note 2 3" xfId="75" xr:uid="{00000000-0005-0000-0000-00004A000000}"/>
    <cellStyle name="Note 2 4" xfId="76" xr:uid="{00000000-0005-0000-0000-00004B000000}"/>
    <cellStyle name="Output 2" xfId="77" xr:uid="{00000000-0005-0000-0000-00004C000000}"/>
    <cellStyle name="Output 2 2" xfId="78" xr:uid="{00000000-0005-0000-0000-00004D000000}"/>
    <cellStyle name="Output 2 3" xfId="79" xr:uid="{00000000-0005-0000-0000-00004E000000}"/>
    <cellStyle name="Output 2 4" xfId="80" xr:uid="{00000000-0005-0000-0000-00004F000000}"/>
    <cellStyle name="Title 2" xfId="81" xr:uid="{00000000-0005-0000-0000-000050000000}"/>
    <cellStyle name="Total 2" xfId="82" xr:uid="{00000000-0005-0000-0000-000051000000}"/>
    <cellStyle name="Total 2 2" xfId="83" xr:uid="{00000000-0005-0000-0000-000052000000}"/>
    <cellStyle name="Total 2 3" xfId="84" xr:uid="{00000000-0005-0000-0000-000053000000}"/>
    <cellStyle name="Total 2 4" xfId="85" xr:uid="{00000000-0005-0000-0000-000054000000}"/>
    <cellStyle name="Warning Text 2" xfId="86" xr:uid="{00000000-0005-0000-0000-000055000000}"/>
    <cellStyle name="เครื่องหมายจุลภาค 2" xfId="87" xr:uid="{00000000-0005-0000-0000-000056000000}"/>
    <cellStyle name="เครื่องหมายจุลภาค 2 2" xfId="88" xr:uid="{00000000-0005-0000-0000-000057000000}"/>
    <cellStyle name="เครื่องหมายจุลภาค 2 2 2" xfId="89" xr:uid="{00000000-0005-0000-0000-000058000000}"/>
    <cellStyle name="เครื่องหมายจุลภาค 2 27" xfId="90" xr:uid="{00000000-0005-0000-0000-000059000000}"/>
    <cellStyle name="เครื่องหมายจุลภาค 3" xfId="91" xr:uid="{00000000-0005-0000-0000-00005A000000}"/>
    <cellStyle name="เครื่องหมายจุลภาค 3 2" xfId="92" xr:uid="{00000000-0005-0000-0000-00005B000000}"/>
    <cellStyle name="เครื่องหมายจุลภาค 4" xfId="93" xr:uid="{00000000-0005-0000-0000-00005C000000}"/>
    <cellStyle name="จุลภาค 2" xfId="94" xr:uid="{00000000-0005-0000-0000-00005D000000}"/>
    <cellStyle name="จุลภาค 2 2" xfId="95" xr:uid="{00000000-0005-0000-0000-00005E000000}"/>
    <cellStyle name="ปกติ 10" xfId="96" xr:uid="{00000000-0005-0000-0000-00005F000000}"/>
    <cellStyle name="ปกติ 10 2" xfId="97" xr:uid="{00000000-0005-0000-0000-000060000000}"/>
    <cellStyle name="ปกติ 11" xfId="98" xr:uid="{00000000-0005-0000-0000-000061000000}"/>
    <cellStyle name="ปกติ 11 2" xfId="99" xr:uid="{00000000-0005-0000-0000-000062000000}"/>
    <cellStyle name="ปกติ 12" xfId="100" xr:uid="{00000000-0005-0000-0000-000063000000}"/>
    <cellStyle name="ปกติ 12 2" xfId="101" xr:uid="{00000000-0005-0000-0000-000064000000}"/>
    <cellStyle name="ปกติ 13" xfId="102" xr:uid="{00000000-0005-0000-0000-000065000000}"/>
    <cellStyle name="ปกติ 13 2" xfId="103" xr:uid="{00000000-0005-0000-0000-000066000000}"/>
    <cellStyle name="ปกติ 14" xfId="104" xr:uid="{00000000-0005-0000-0000-000067000000}"/>
    <cellStyle name="ปกติ 14 2" xfId="105" xr:uid="{00000000-0005-0000-0000-000068000000}"/>
    <cellStyle name="ปกติ 15" xfId="106" xr:uid="{00000000-0005-0000-0000-000069000000}"/>
    <cellStyle name="ปกติ 15 2" xfId="107" xr:uid="{00000000-0005-0000-0000-00006A000000}"/>
    <cellStyle name="ปกติ 16" xfId="108" xr:uid="{00000000-0005-0000-0000-00006B000000}"/>
    <cellStyle name="ปกติ 16 2" xfId="109" xr:uid="{00000000-0005-0000-0000-00006C000000}"/>
    <cellStyle name="ปกติ 17" xfId="110" xr:uid="{00000000-0005-0000-0000-00006D000000}"/>
    <cellStyle name="ปกติ 17 2" xfId="111" xr:uid="{00000000-0005-0000-0000-00006E000000}"/>
    <cellStyle name="ปกติ 18" xfId="112" xr:uid="{00000000-0005-0000-0000-00006F000000}"/>
    <cellStyle name="ปกติ 18 2" xfId="113" xr:uid="{00000000-0005-0000-0000-000070000000}"/>
    <cellStyle name="ปกติ 19" xfId="114" xr:uid="{00000000-0005-0000-0000-000071000000}"/>
    <cellStyle name="ปกติ 19 2" xfId="115" xr:uid="{00000000-0005-0000-0000-000072000000}"/>
    <cellStyle name="ปกติ 2" xfId="116" xr:uid="{00000000-0005-0000-0000-000073000000}"/>
    <cellStyle name="ปกติ 2 2" xfId="117" xr:uid="{00000000-0005-0000-0000-000074000000}"/>
    <cellStyle name="ปกติ 2 2 2" xfId="118" xr:uid="{00000000-0005-0000-0000-000075000000}"/>
    <cellStyle name="ปกติ 2 3" xfId="119" xr:uid="{00000000-0005-0000-0000-000076000000}"/>
    <cellStyle name="ปกติ 2 3 2" xfId="120" xr:uid="{00000000-0005-0000-0000-000077000000}"/>
    <cellStyle name="ปกติ 2 32 2" xfId="121" xr:uid="{00000000-0005-0000-0000-000078000000}"/>
    <cellStyle name="ปกติ 2 34 2" xfId="122" xr:uid="{00000000-0005-0000-0000-000079000000}"/>
    <cellStyle name="ปกติ 2 35 2" xfId="123" xr:uid="{00000000-0005-0000-0000-00007A000000}"/>
    <cellStyle name="ปกติ 2 36 2" xfId="124" xr:uid="{00000000-0005-0000-0000-00007B000000}"/>
    <cellStyle name="ปกติ 2 37 2" xfId="125" xr:uid="{00000000-0005-0000-0000-00007C000000}"/>
    <cellStyle name="ปกติ 2 4" xfId="2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36">
    <dxf>
      <font>
        <sz val="12"/>
      </font>
    </dxf>
    <dxf>
      <alignment vertical="top" readingOrder="0"/>
    </dxf>
    <dxf>
      <alignment horizontal="right" readingOrder="0"/>
    </dxf>
    <dxf>
      <alignment horizontal="righ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vertical="top" readingOrder="0"/>
    </dxf>
    <dxf>
      <alignment horizontal="right" readingOrder="0"/>
    </dxf>
    <dxf>
      <alignment horizontal="righ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vertical="top" readingOrder="0"/>
    </dxf>
    <dxf>
      <alignment horizontal="right" readingOrder="0"/>
    </dxf>
    <dxf>
      <alignment horizontal="righ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right" readingOrder="0"/>
    </dxf>
    <dxf>
      <alignment horizontal="right" readingOrder="0"/>
    </dxf>
    <dxf>
      <alignment vertical="top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700687384262" createdVersion="4" refreshedVersion="6" minRefreshableVersion="3" recordCount="99" xr:uid="{00000000-000A-0000-FFFF-FFFF0B000000}">
  <cacheSource type="worksheet">
    <worksheetSource ref="O5:O104" sheet="ข้อมูล PC_CI"/>
  </cacheSource>
  <cacheFields count="1">
    <cacheField name="หน่วยงานเจ้าของข้อมูล" numFmtId="0">
      <sharedItems containsBlank="1" count="33">
        <s v="ศูนย์วิจัยและพัฒนาการเกษตรยะลา"/>
        <s v="สนง.เกษตรจังหวัดยะลา"/>
        <s v="ศูนย์ส่งเสริมและพัฒนาอาชีพการเกษตร ปุโรง"/>
        <s v="สนง.เกษตรจังหวัดยะลา  "/>
        <s v="สนง.อุตสาหกรรมจังหวัดยะลา"/>
        <s v="สนง.พัฒนาชุมชนจังหวัดยะลา "/>
        <s v="สนง.พาณิชย์จังหวัดยะลา"/>
        <s v="สนง.ท่องเที่ยวและการกีฬาจังหวัดยะลา"/>
        <s v="สนง.วัฒนธรรมจังหวัดยะลา"/>
        <s v="ที่ทำการปกครองจังหวัดยะลา"/>
        <s v="สนง.ท่องเที่ยวและการกีฬาจังหวดยะลา"/>
        <s v="สนง.ทรัพยากร ธรรมชาติและสิ่งแวดล้อมจังหวัดยะลา"/>
        <s v="สนง.ส่งเสริมการปกครองท้องถิ่นจังหวัดยะลา"/>
        <s v="สนง.พัฒนาชุมชนจังหวัดยะลา"/>
        <s v="สนง.เกษตรจังหวัด"/>
        <s v="สนง.ประชาสัมพันธ์จังหวัดยะลา"/>
        <s v="แขวงทางหลวงยะลา"/>
        <s v="แขวงทางหลวงชนบทยะลา"/>
        <s v="สนง.ส่งเสริมการปกครองท้องถิ่นจังหวัดยะลา_x000a__x000a_ "/>
        <s v="สนง.โยธาธิการและผังเมืองจังหวัดยะลา"/>
        <s v=" สนง.ส่งเสริมการปกครองท้องถิ่นจังหวัดยะลา_x000a__x000a_ _x000a__x000a_"/>
        <s v="สนง.พัฒนาสังคมและความมั่นคงของมนุษย์จังหวัดยะลา"/>
        <s v="ศูนย์ดำรงธรรมจังหวัดยะลา"/>
        <s v="ตำรวจภูธรจังหวัดยะลา"/>
        <s v="สนง.วัฒนธรรมจังหวัดยะลายะลา"/>
        <s v="สนง.ประชาสัมพันธ์จังหวัด"/>
        <s v="สนง.คุมประพฤติจังหวัดยะลา"/>
        <s v="สถานพินิจและคุ้มครองเด็กและเยาวชนจังหวัดยะลา"/>
        <s v="ศึกษาธิการจังหวัดยะลา"/>
        <s v="สนง.สาธารณสุขจังหวัดยะลา"/>
        <s v="ศูนย์พัฒนาฝีมือแรงงานจังหวัดยะลา "/>
        <s v="สนง.สถิติจังหวัดยะลา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700687500001" createdVersion="4" refreshedVersion="6" minRefreshableVersion="3" recordCount="99" xr:uid="{00000000-000A-0000-FFFF-FFFF0A000000}">
  <cacheSource type="worksheet">
    <worksheetSource ref="A5:G104" sheet="ข้อมูล PC_CI"/>
  </cacheSource>
  <cacheFields count="7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ผลิตภัณฑ์ที่มีศักยภาพ (Product Champion: PC)) : ทุเรียน"/>
        <s v="ผลิตภัณฑ์ที่มีศักยภาพ (Product Champion: PC)) : การท่องเที่ยวทางธรรมชาติและวัฒนธรรม"/>
        <s v="ผลิตภัณฑ์ที่มีศักยภาพ (Product Champion: PC)) : สินค้า OTOP"/>
        <s v="ประเด็นปัญหาสำคัญ (Critical Issue : CI ) : หมู่บ้านชุมชนเข้มแข็ง"/>
        <s v="ประเด็นปัญหาสำคัญ (Critical Issue : CI ) : การพัฒนาด้านการศึกษา สุขภาพและอาชีพ"/>
        <m u="1"/>
      </sharedItems>
    </cacheField>
    <cacheField name="ห่วงโซ่คุณค่า (VC)" numFmtId="0">
      <sharedItems/>
    </cacheField>
    <cacheField name="ปัจจัยแห่งความสำเร็จ (CSF)  " numFmtId="0">
      <sharedItems/>
    </cacheField>
    <cacheField name="ตัวชี้วัด KPI" numFmtId="0">
      <sharedItems/>
    </cacheField>
    <cacheField name="รายการสถิติทางการ" numFmtId="0">
      <sharedItems containsBlank="1" count="86">
        <s v="1.1.1.1 ระดับขั้นของความสำเร็จในการวิจัยและพัฒนาคุณภาพผลผลิตในแต่ละปี"/>
        <s v="1.1.2.1 จำนวนรายงานที่มีการวิจัยในแต่ละปี เรื่องการปรับปรุงกระบวนการผลิต"/>
        <s v="1.2.1.1 จำนวนเกษตรกรผู้ปลูกทุเรียนในแต่ละปี"/>
        <s v="1.2.2.1 จำนวนพื้นที่ในการเพาะปลูกทุเรียนในแต่ละปี"/>
        <s v="1.2.3.1 จำนวนผลผลิตทุเรียนต่อไร่ในแต่ละปี"/>
        <s v="1.2.4.1 จำนวนผลผลิตทุเรียนที่ออกสู่ตลาดในแต่ละปี"/>
        <s v="1.3.1.1  จำนวนของเกษตรกรที่ปลูกทุเรียนในพื้นที่ที่มีความเหมาะสม"/>
        <s v="1.3.2.1  จำนวนของเกษตรกรที่มีการให้น้ำที่เหมาะสม"/>
        <s v="1.3.3.1  จำนวนของเกษตรกรที่ใช้ปุ๋ยอย่างเหมาะสม"/>
        <s v="1.3.4.1  จำนวนของต้นทุนการผลิตต่อไร่"/>
        <s v="2.1.1.1 จำนวนแปลงผลผลิต GAP ในแต่ละปี"/>
        <s v=" 2.1.2.1 จำนวนเกษตรกรที่ผ่านการฝึกอบรมด้านการผลิตในแต่ละปี (ราย)"/>
        <s v=" 2.1.3.1 จำนวนของเกษตรกรที่จำหน่ายทุเรียนโดยการคัดแยกคุณภาพ"/>
        <s v=" 3.1.1.1 จำนวนของผู้แปรรูปทุเรียนที่ได้รับรองมาตรฐานทั้งจังหวัด (มผช.)"/>
        <s v="3.1.2.1 มูลค่าการจำหน่ายผลิตภัณฑ์แปรรูปในแต่ละปี"/>
        <s v="4.1.1.1 จำนวนผู้ประกอบการท้องถิ่นที่รับซื้อผลผลิตทุเรียนในแต่ละปี"/>
        <s v="4.1.2.1 จำนวนผู้ประกอบการภายนอกที่รับซื้อผลผลิตทุเรียนในแต่ละปี"/>
        <s v="4.1.3.1 จำนวนผู้ประกอบการส่งออกที่รับซื้อผลผลิตทุเรียนในแต่ละปี"/>
        <s v="4.1.4.1 จำนวนตลาดปลายทางในประเทศในแต่ละปี"/>
        <s v="4.1.5.1 จำนวนตลาดปลายทางต่างประเทศในแต่ละปี"/>
        <s v="4.1.6.1 มูลค่าการจำหน่ายในพื้นที่จังหวัดยะลาในแต่ละปี"/>
        <s v="4.1.7.1 มูลค่าการจำหน่ายในประเทศในแต่ละปี"/>
        <s v="4.1.8.1 มูลค่าการจำหน่ายในต่างประเทศในแต่ละปี"/>
        <s v="1.1.1.1 จำนวนรายงานการวางแผนและกำหนดตำแหน่งเชิงยุทธศาสตร์ ด้านการท่องเที่ยว"/>
        <s v="1.1.2.1 จำนวนนักท่องเที่ยว"/>
        <s v="1.1.3.1 จำนวนรายได้จากการท่องเที่ยว"/>
        <s v="1.1.4.1 จำนวนงบประมาณที่ได้จัดสรรด้านการท่องเที่ยวของยะลา"/>
        <s v="2.1.1.1 จำนวนฐานข้อมูลวัฒนธรรมท้องถิ่นและข้อมูลสารสนเทศเพื่อการท่องเที่ยวจังหวัดยะลา"/>
        <s v="2.2.1.1  จำนวนหมู่บ้านชุมชนที่มีระบบการรักษาด้านความปลอดภัยในชีวิตและทรัพย์สิน"/>
        <s v="2.3.1.1 จำนวนโรงแรมที่ได้รับรองมาตรฐาน"/>
        <s v="3.1.1.1 จำนวนของบุคลากรที่ได้รับการพัฒนาด้านการท่องเที่ยว"/>
        <s v="3.2.1.1 จำนวนบุคลากรอบรมภาษา 3 ภาษา (คน)"/>
        <s v="4.1.1.1 จำนวนโครงการด้านการจัดการสิ่งแวดล้อมเพื่อการท่องเที่ยวที่ยั่งยืน"/>
        <s v="4.2.1.1 จำนวนโครงการการพัฒนาโครงสร้างพื้นฐาน ที่เพิ่มขึ้น"/>
        <s v="4.3.1.1 จำนวนโครงการการจัดการปัญหาจากการท่องเที่ยวสิ่งปฏิกูล ขยะและมลภาวะ"/>
        <s v="5.1.1.1 จำนวนกิจกรรมพัฒนาปรับปรุงแหล่งท่องเที่ยวทางธรรมชาติและวัฒนธรรม"/>
        <s v="5.1.2.1 จำนวนแหล่งท่องเที่ยวของจังหวัดที่ได้รับการพัฒนา"/>
        <s v="5.2.1.1 จำนวนสถานที่ท่องเที่ยวที่สำคัญที่ได้รับยกระดับคุณภาพสิ่งอำนวยความสะดวก เช่น ห้องน้ำและน้ำดื่มสาธารณะ"/>
        <s v="6.1.1.1  จำนวนโครงการด้านประชาสัมพันธ์การท่องเที่ยวทางธรรมชาติและวัฒนธรรม"/>
        <s v="6.1.2.1  จำนวนครั้งในการประชาสัมพันธ์สร้างภาพลักษณ์การท่องเที่ยวของจังหวัดยะลา"/>
        <s v="1.1.1.1 จำนวนผลิตภัณฑ์ที่ได้รับการพัฒนา"/>
        <s v="2.1.1.1 จำนวนรายงานฐานข้อมูลการผลิต_x000a_"/>
        <s v="2.2.1.1 จำนวนครั้งที่จัดกิจกรรมพบปะระหว่างผู้ประกอบการ OTOP กับสถาบันการเงิน"/>
        <s v="3.1.1.1 จำนวนโครงการในการจัดอบรมเพื่อเพิ่มประสิทธิภาพผู้ผลิตผู้ประกอบการ OTOP"/>
        <s v="3.2.1.1 จำนวนรายงานที่บันทึกข้อมูลเกี่ยวกับภูมิปัญญาท้องถิ่น"/>
        <s v="3.2.2.1 จำนวนการจัดกิจกรรมในการอบรมเผยแพร่ภูมิปัญญาท้องถิ่น"/>
        <s v="4.1.1.1 จำนวนการจัดอบรมเกี่ยวกับการบริหารจัดการแหล่งวัตถุดิบ"/>
        <s v="4.2.1.1 จำนวนผู้ประกอบการที่ได้รับการรับรองผลิตภัณฑ์ชุมชนตามมาตรฐานที่กำหนด (มผช.)"/>
        <s v="4.2.2.1 จำนวนผู้ประกอบการ OTOP"/>
        <s v="5.1.1.1  จำนวนผลิตภัณฑ์"/>
        <s v="5.2.1.1  จำนวนผลิตภัณฑ์การพัฒนาการจัดทำบรรจุภัณฑ์"/>
        <s v="5.3.1.1 จำนวนผลิตภัณฑ์ OTOP ที่ได้รับมาตรฐานตาม Quadrant"/>
        <s v="5.4.1.1 จำนวนการจดทะเบียนการคุ้มครองทรัพย์สินทางปัญญา"/>
        <s v="5.2.2.1 จำนวนรายได้ของ OTOP"/>
        <s v=" 6.1.1.1 จำนวนจุดการกระจายสินค้า OTOP"/>
        <s v=" 6.2.1.1จำนวนครั้งในการเพิ่มประสิทธิภาพด้านการจำหน่ายและการตลาดทั้งในและต่างประเทศ"/>
        <s v=" 6.3.1.1 จำนวนครั้งการประชาสัมพันธ์สุดยอด OTOP เด่น จังหวัด"/>
        <s v=" 1.1.1.1 มูลค่า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    <s v="1.2.1.1 จำนวนเส้นทางสายใหม่"/>
        <s v="1.2.2.1 จำนวนงานก่อสร้างซ่อมบำรุงรักษาทาง"/>
        <s v="2.1.1.1  จำนวนผู้เข้าร่วมโครงการเสริมสร้างคุณค่าทางอัตลักษณ์และวิถีชีวิตของประชาชน"/>
        <s v="2.1.2.1 จำนวนผู้เข้าร่วมโครงการอบรมการพัฒนาศักยภาพชีวิตของผู้ด้อยโอกาสในพื้นที่จังหวัดยะลา"/>
        <s v="3.1.1.1 จำนวนการร้องเรียนขอความเป็นธรรมของประชาชน"/>
        <s v="3.1.1.2 จำนวนการร้องเรียนขอความเป็นธรรมของประชาชนที่ได้รับการแก้ไขปัญหาให้ยุติ"/>
        <s v="3.1.2.1  จำนวนร้องเรียนจากประชาชนต่อเจ้าหน้าที่รัฐ"/>
        <s v="3.2.1.1 มูลค่าโครงการสานสัมพันธ์มวลชน"/>
        <s v="3.3.1.1 จำนวนคดียาเสพติด"/>
        <s v="3.4.1.1 จำนวนครั้งของการฝึกทบทวนชุดรักษาความปลอดภัยหมู่บ้าน"/>
        <s v="4.1.1.1  จำนวนภูมิปัญญาท้องถิ่นที่ได้รับการพัมนาศักยภาพเพิ่มขึ้น"/>
        <s v="4.2.1.1 จำนวนการจัดนิทรรศการการส่งเสริมอาชีพบนพื้นฐานขององค์ความรู้ด้านภูมิปัญญาท้องถิ่นให้สามารถสร้างรายได้แก่ชุมชน"/>
        <s v="5.1.1.1 จำนวนครั้งในการส่งเสริมการประชาสัมพันธ์ในทุกมิติเพื่อสร้างภาพลักษณ์ที่ดี"/>
        <s v="1.1.1.1 จำนวนโครงการส่งเสริมกิจกรรมสร้างความสัมพันธ์ในครอบครัว"/>
        <s v="1.2.1.1 จำนวนชุมชนที่ได้เข้าร่วมกิจกรรมสร้างเสริมอาชีพ"/>
        <s v="1.2.2.1  จำนวนครั้งในการสร้างความเข้าใจกระบวนการยุติธรรมเพื่อเตรียมความพร้อมก่อนพิจารณาคดีแก่ผู้ปกครอง เด็กและเยาวชน"/>
        <s v="2.1.1.1 จำนวนนักเรียนในโรงเรียนประถมศึกษาที่อ่านภาษาไทยรู้เรื่องและสื่อสารได้"/>
        <s v="2.2.1.1 จำนวนโรงเรียนที่ส่งเสริมคุณภาพและสอดคล้องกับอัตลักษณ์ของจังหวัดชายแดนภาคใต้"/>
        <s v="3.1.1.1 จำนวนโครงการที่ส่งเสริมกิจกรรมของนักเรียน และเยาวชน แลกเปลี่ยนเรียนรู้นอกห้องเรียน"/>
        <s v="3.2.1.1  จำนวนเด็กและเยาวชนที่เข้าร่วมโครงการสร้างเสริมประสบการณ์ชีวิต"/>
        <s v="4.1.1.1 จำนวนการจัดอบรมส่งเสริมความรู้ทักษะการเลี้ยงดูและสุขอนามัยทารก "/>
        <s v="4.1.2.1 จำนวนประชาชนที่เข้าร่วมอบรมการส่งเสริมความรู้ทักษะการเลี้ยงดูและสุขอนามัยทารก"/>
        <s v="4.2.1.1 จำนวนผู้สูงอายุที่ได้รับการดูแลสุขภาวะและป้องกันโรค"/>
        <s v="5.1.1.1 จำนวนผู้ป่วยที่เป็นไข้เลือดออก/มาลาเรีย "/>
        <s v=" 6.1.1.1 จำนวนโครงการที่จัดฝึกอบรมพัฒนาคุณภาพฝีมือแรงงานในสาขาที่จำเป็น "/>
        <s v=" 6.2.1.1 ร้อยละของประชากรที่มีงานทำ"/>
        <s v="7.1.1.1 จำนวนโครงการการเสริมสร้างความเข้มแข็งและการมีส่วนร่วมของเครือข่ายชุมชนและท้องถิ่นในการจัดการทรัพยากร ธรรมชาติและสิ่งแวดล้อม"/>
        <m u="1"/>
      </sharedItems>
    </cacheField>
    <cacheField name="หน่วยวัด" numFmtId="0">
      <sharedItems containsBlank="1" count="20">
        <s v="ร้อยละ"/>
        <s v="เรื่อง"/>
        <s v="ราย"/>
        <s v="ไร่"/>
        <s v="ตัน/ไร่"/>
        <s v="กิโลกรัม"/>
        <m/>
        <s v="แปลง"/>
        <s v="ล้านบาท"/>
        <s v="แห่ง"/>
        <s v="คน"/>
        <s v="บาท"/>
        <s v="ฐานข้อมูล"/>
        <s v="โครงการ"/>
        <s v="กิจกรรม"/>
        <s v="ครั้ง"/>
        <s v="ผลิตภัณฑ์"/>
        <s v="สายทาง"/>
        <s v="คดี"/>
        <s v="ชุมชน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700688310186" createdVersion="3" refreshedVersion="6" minRefreshableVersion="3" recordCount="99" xr:uid="{00000000-000A-0000-FFFF-FFFF09000000}">
  <cacheSource type="worksheet">
    <worksheetSource ref="A5:F104" sheet="ข้อมูล PC_CI"/>
  </cacheSource>
  <cacheFields count="6">
    <cacheField name="ยุทธศาสตร์" numFmtId="0">
      <sharedItems containsBlank="1" count="6">
    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    <s v="ยุทธศาสตร์ที่ 2 : พัฒนาแหล่งท่องเที่ยวทางธรรมชาติและทางวัฒนธรรมเพื่อรองรับประชาคมอาเซียน      "/>
        <s v="ยุทธศาสตร์ที่ 3 : ส่งเสริมและสนับสนุนผลิตภัณฑ์ OTOP ให้มีศักยภาพ "/>
        <s v="ยุทธศาสตร์ที่ 4 : เสริมสร้างยะลาสันติสุข "/>
        <s v="ยุทธศาสตร์ที่ 5 : พัฒนาคุณภาพชีวิตของประชาชน   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ผลิตภัณฑ์ที่มีศักยภาพ (Product Champion: PC)) : ทุเรียน"/>
        <s v="ผลิตภัณฑ์ที่มีศักยภาพ (Product Champion: PC)) : การท่องเที่ยวทางธรรมชาติและวัฒนธรรม"/>
        <s v="ผลิตภัณฑ์ที่มีศักยภาพ (Product Champion: PC)) : สินค้า OTOP"/>
        <s v="ประเด็นปัญหาสำคัญ (Critical Issue : CI ) : หมู่บ้านชุมชนเข้มแข็ง"/>
        <s v="ประเด็นปัญหาสำคัญ (Critical Issue : CI ) : การพัฒนาด้านการศึกษา สุขภาพและอาชีพ"/>
        <m u="1"/>
      </sharedItems>
    </cacheField>
    <cacheField name="ห่วงโซ่คุณค่า (VC)" numFmtId="0">
      <sharedItems containsBlank="1" count="29">
        <s v="VC1 : การวิจัยพัฒนา (R&amp;D) การพัฒนาปัจจัยพื้นฐานการปลูกและการพัฒนาเกษตรกร"/>
        <s v="VC2 : การเพิ่มผลผลิตพัฒนาคุณภาพ"/>
        <s v="VC3 : การแปรรูปและสร้างมูลค่าเพิ่ม"/>
        <s v="VC4 : การพัฒนาระบบตลาดและการขนส่ง"/>
        <s v="VC1 : วางยุทธศาสตร์/แผนการท่องเที่ยว"/>
        <s v="VC2 : การพัฒนาระบบบริหารธุรกิจและการท่องเที่ยว "/>
        <s v="VC3 : พัฒนาศักยภาพด้านการท่องเที่ยวและบุคลากร"/>
        <s v="VC4 : พัฒนาปัจจัยพื้นฐานด้านท่องเที่ยว/ทรัพยากร"/>
        <s v="VC5 : พัฒนาแหล่งและกิจกรรมท่องเที่ยว"/>
        <s v="VC6 : พัฒนาการตลาดและประชาสัมพันธ์"/>
        <s v="VC1 : การพัฒนา"/>
        <s v="VC2  : การสนับสนุนปัจจัยแวดล้อมที่เอื้อต่อการผลิต"/>
        <s v="VC3 : การเพิ่มขีดความสามารถผู้ประกอบการและฝีมือแรงงาน"/>
        <s v="VC4 : การเพิ่มผลผลิตพัฒนาคุณภาพและลดต้นทุนการผลิต"/>
        <s v="VC5 : การสร้างมูลค่าเพิ่มในผลิตภัณฑ์"/>
        <s v="VC6 : การบริหารจัดการสินค้าและการพัฒนาระบบการตลาด"/>
        <s v="VC1 : การบริหารจัดการด้านคมนาคม"/>
        <s v="VC2 : การพัฒนาศักยภาพชุมชน"/>
        <s v=" VC3 : การรักษาความปลอดภัย/ ความสงบเรียบร้อย"/>
        <s v=" VC4 : การพัฒนาเศรษฐกิจ/ ความอยู่ดีกินดีของชุมชน"/>
        <s v="VC5 : ความเข้าใจอันดีระหว่างจังหวัดชายแดน และประเทศเพื่อนบ้าน"/>
        <s v="VC1 : ส่งเสริมความอบอุ่นในครอบครัว"/>
        <s v="VC2 : ยกระดับคุณภาพการศึกษา"/>
        <s v="VC3 : ส่งเสริมการเรียนรู้นอกห้องเรียนของเยาวชน/ชุมชน"/>
        <s v="VC4 : ส่งเสริมการพัฒนาสุขภาวะของประชาชนทุกระดับวัย"/>
        <s v="VC5 : การเฝ้าระวัง/ป้องกัน/แก้ปัญหา/การจัดการโรคระบาด/ติดต่อ"/>
        <s v="VC6 : ส่งเสริมพัฒนาอาชีพ/การมีงานทำ/รายได้"/>
        <s v="VC7 : การพัฒนาเมืองและชุมชนให้น่าอยู่มีระบบสาธารณูปโภคที่ดี"/>
        <m u="1"/>
      </sharedItems>
    </cacheField>
    <cacheField name="ปัจจัยแห่งความสำเร็จ (CSF)  " numFmtId="0">
      <sharedItems containsBlank="1" count="66">
        <s v="CSF 1.1 : การวิจัยและพัฒนา           "/>
        <s v="CSF 1.2 : การพัฒนาปัจจัยพื้นฐานการผลิต"/>
        <s v=" CSF 1.3 : การบริหารจัดการปัจจัยพื้นฐานในการผลิต   ด้านดิน"/>
        <s v=" CSF 1.3 : การบริหารจัดการปัจจัยพื้นฐานในการผลิต   ด้านน้ำ"/>
        <s v=" CSF 1.3 : การบริหารจัดการปัจจัยพื้นฐานในการผลิต   ด้านปุ๋ย"/>
        <s v=" CSF 1.3 : การบริหารจัดการปัจจัยพื้นฐานในการผลิต   ด้านต้นทุน"/>
        <s v="CSF 2.1 : การส่งเสริมและพัฒนาคุณภาพทุเรียน"/>
        <s v="CSF 3.1 : การพัฒนากระบวนแปรรูป"/>
        <s v="CSF 4.1 : การขยายช่องทางตลาด  (การกระจายผลผลิต)"/>
        <s v="CSF 1.1 : การวางแผนและกำหนดตำแหน่งเชิงยุทธศาสตร์(Strategic Positioning)"/>
        <s v="CSF 1.1 : การวางแผนและกำหนดตำแหน่งเชิงยุทธศาสตร์(Strategic Positioning)_x000a_             "/>
        <s v="CSF 2.1 : การรวบรวมและจัดทำสารสนเทศข้อมูลเพื่อการท่องเที่ยว_x000a_"/>
        <s v="CSF 2.1 : การรวบรวมและจัดทำสารสนเทศข้อมูลเพื่อการท่องเที่ยว"/>
        <s v="CSF 2.2 : สร้างความเชื่อมั่นด้านความปลอดภัยในชีวิตและทรัพย์สิน"/>
        <s v="CSF 2.3 : ส่งเสริมและพัฒนาโรงแรมให้ได้รับการรับรองระดับมาตรฐาน"/>
        <s v="CSF 3.1 : พัฒนาศักยภาพบุคลากรด้านการท่องเที่ยว_x000a_"/>
        <s v="CSF 3.2 : พัฒนาบุคลากรอบรมภาษา    3 ภาษา (ไทย จีน อังกฤษ)"/>
        <s v="CSF 4.1 : การจัดการคุณภาพสิ่งแวดล้อมเพื่อการท่องเที่ยวที่ยั่งยืน"/>
        <s v="CSF 4.2 : การพัฒนาโครงสร้างพื้นฐาน "/>
        <s v="CSF 4.3 : การจัดการปัญหาสิ่งแวดล้อมจากการท่องเที่ยว"/>
        <s v="CSF 5.1 : พัฒนาปรับปรุงแหล่งท่องเที่ยวทางธรรมชาติและวัฒนธรรม"/>
        <s v="CSF 5.2 : ยกระดับคุณภาพสิ่งอำนวยความสะดวกให้ได้มาตราฐาน เช่น ห้องน้ำและน้ำดื่มสาธารณะ  "/>
        <s v="CSF 6.1 : การประชาสัมพันธ์และการตลาดสร้างภาพลักษณ์การท่องเที่ยวของจังหวัดยะลา"/>
        <s v="CSF 1.1 : สินค้าOTOP ที่ได้รับการพัฒนา _x000a_"/>
        <s v="CSF 2.1 : การพัฒนาฐานข้อมูลกลุ่มผู้ผลิต"/>
        <s v="CSF 2.2 : การจัดกิจกรรมพบปะระหว่างผู้ประกอบการ OTOP กับสถาบันการเงิน"/>
        <s v="CSF 3.1 : ส่งเสริมและเพิ่มประสิทธิภาพผู้ผลิตผู้ประกอบการ OTOP"/>
        <s v="CSF 3.2 : บันทึกและเผยแพร่ภูมิปัญญาท้องถิ่น"/>
        <s v="CSF 4.1 : การบริหารจัดการแหล่งวัตถุดิบ"/>
        <s v="CSF 4.2 : การพัฒนาและควบคุมมาตรฐาน OTOP การผลิตของผู้ประกอบการ"/>
        <s v="CSF 5.1 : การพัฒนาผลิตภัณฑ์ให้มีรูปแบบให้สอดคล้องกับความต้องการผู้บริโภค"/>
        <s v="CSF 5.2 : การพัฒนาบรรจุภัณฑ์"/>
        <s v="CSF 5.3 : การส่งเสริมและสนับสนุนพัฒนาผลิตภัณฑ์ OTOP ให้มีศักยภาพ/มาตรฐาน ตาม Quadrant "/>
        <s v="CSF 5.4 : การคุ้มครองทรัพย์สินทางปัญญา(เครื่องหมายการค้า)"/>
        <s v="CSF 5.5 : การเพิ่มมูลค่าของผลิตภัณฑ์ OTOP"/>
        <s v="CSF 6.1 : จุดจำหน่ายละกระจายสินค้า OTOP"/>
        <s v="CSF 6.2 : เพิ่มประสิทธิภาพด้านการการตลาดทั้งในและต่างประเทศ"/>
        <s v="CSF 6.3 : ประชาสัมพันธ์สุดยอด OTOP  เด่นจังหวัด_x000a_"/>
        <s v="CSF 1.1 : 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"/>
        <s v="CSF 1.2 : พัฒนาเส้นทางถนน เสริมสร้างความปลอดภัยในชีวิตและทรัพย์สินบนท้องถนน _x000a_"/>
        <s v="CSF 2.1 :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"/>
        <s v="CSF 3.1 : ประชาชนได้รับการดูแลปัญหาความเดือดร้อนและไม่เป็นธรรม"/>
        <s v="CSF 3.2 : การสร้างความเชื่อมั่นให้ประชาชนรู้สึกถึงความปลอดภัยในชีวิตและทรัพย์สิน เช่น การสานสัมพันธ์มวลชน"/>
        <s v="CSF 3.3 : เพิ่มประสิทธิภาพการป้องกันและปราบปราม การลดลงของสถิติคดียาเสพติดในพื้นที่"/>
        <s v="CFS 3.4 : การเสริมสร้างความเข้มแข็งในหมู่บ้านตำบล "/>
        <s v="CSF 4.1 : การส่งเสริมอาชีพบนพื้นฐานขององค์ความรู้ด้านภูมิปัญญาท้องถิ่นให้สามารถสร้างรายได้แก่ชุมชน เช่น  กิจกรรมมหกรรมกล้วยหิน "/>
        <s v="CSF 5.1 : 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"/>
        <s v="CSF 1.1 : ส่งเสริมกิจกรรมสร้างความสัมพันธ์ในครอบครัว"/>
        <s v="CSF 1.2 : สร้างเสริมความเข้าใจการให้อภัยและการให้โอกาสในครอบครัวและชุมชน"/>
        <s v="CSF 2.1 : การเร่งรัดคุณภาพการอ่านภาษาไทยรู้เรื่องและสื่อสารได้ของนักเรียน"/>
        <s v="CSF 2.2 : ส่งเสริมคุณภาพโรงเรียนให้มีคุณภาพและสอดคล้องกับอัตลักษณ์ของจังหวัดชายแดนภาคใต้"/>
        <s v="CSF 3.1 : ส่งเสริมกิจกรรมเสริมการเรียนรู้เพิ่มเติมตามหลักสูตรการศึกษา "/>
        <s v="CSF 3.2 : ส่งเสริมกิจกรรมสร้างเสริมประสบการณ์ชีวิตสำหรับเด็กและเยาวชน "/>
        <s v="CSF 4.1 : การส่งเสริมความรู้ทักษะการเลี้ยงดูและสุขอนามัยทารก เช่น พัฒนาคุณภาพชีวิตแม่และเด็ก"/>
        <s v="CSF 4.2 : การดูแลสุขภาวะและป้องกันโรคสำหรับผู้สูงอายุ"/>
        <s v="CSF 5.1 : เฝ้าระวังโรคติดต่อในพื้นที่ เช่น การควบคุมและป้องกันโรคระบาดในพื้นที่ "/>
        <s v="CSF 6.1 : พัฒนาคุณภาพฝีมือแรงงานในสาขาที่จำเป็น "/>
        <s v="CSF 6.2 : ลดปัญหาการว่างงานในพื้นที่"/>
        <s v="CSF 7.1 : การพัฒนาเมืองให้น่าอยู่เพื่อให้ประชาชนอยู่ในสิ่งแวดล้อมที่ดีและมีคุณภาพเช่น การเสริมสร้างความเข้มแข็งและการมีส่วนร่วมของเครือข่ายชุมชนและท้องถิ่นในการจัดการทรัพยากรธรรมชาติและสิ่งแวดล้อม"/>
        <m u="1"/>
        <s v="CSF 3.2 : พัฒนาบุคลากรอบรมภาษา    3 ภาษา (ไทย จีน อังกฤษ)  _x000a__x000a_" u="1"/>
        <s v="CSF 4.1 : การบริหารจัดการแหล่งวัตถุดิบ_x000a__x000a_" u="1"/>
        <s v="CSF 5.4 : การคุ้มครองทรัพย์สินทางปัญญา (เครื่องหมายการค้า) _x000a_" u="1"/>
        <s v="CSF 2.1 : การรวบรวมและจัดทำสารสนเทศข้อมูลเพื่อการท่องเที่ยว_x000a__x000a_" u="1"/>
        <s v="CSF 2.2 : สร้างความเชื่อมั่นด้านความปลอดภัยในชีวิตและทรัพย์สิน_x000a__x000a_" u="1"/>
        <s v="CSF 4.1 : การส่งเสริมความรู้ทักษะการเลี้ยงดูและสุขอนามัยทารก เช่น พัฒนาคุณภาพชีวิตแม่และเด็ก_x000a__x000a_" u="1"/>
      </sharedItems>
    </cacheField>
    <cacheField name="ตัวชี้วัด KPI" numFmtId="0">
      <sharedItems containsBlank="1" count="88">
        <s v="KPI 1.1.1 :  ระดับความสำเร็จในการวิจัยและพัฒนาคุณภาพผลผลิต"/>
        <s v="KPI 1.1.2 : ร้อยละของรายงานที่มีการวิจัยเรื่องการปรับปรุงกระบวนการผลิต"/>
        <s v="KPI 1.2.1 : ร้อยละที่เพิ่มขึ้นของเกษตรกร"/>
        <s v="KPI 1.2.2 : ร้อยละที่เพิ่มขึ้นของพื้นที่ในการเพาะปลูก"/>
        <s v="KPI 1.2.3 : ร้อยละที่เพิ่มขึ้นของผลผลิตต่อไร่"/>
        <s v="KPI 1.2.4 : ร้อยละที่เพิ่มขึ้นของผลผลิตที่ออกสู่ตลาด"/>
        <s v="KPI 1.3.1 : ร้อยละของเกษตรกรที่ปลูกทุเรียนในพื้นที่ที่มีความเหมาะสม"/>
        <s v="KPI 1.3.2 : ร้อยละของเกษตรกรที่มีการให้น้ำที่เหมาะสม"/>
        <s v="KPI 1.3.3 : ร้อยละของเกษตรกรที่ใช้ปุ๋ยอย่างเหมาะสม"/>
        <s v="KPI 1.3.4 : ร้อยละของต้นทุนการผลิตต่อไร่"/>
        <s v="KPI 2.1.1 : ร้อยละที่เพิ่มขึ้นของแปลงผลผลิต GAP"/>
        <s v="KPI 2.1.2 : ร้อยละของเกษตรกรที่ผ่านการฝึกอบรมด้านการผลิต"/>
        <s v="KPI 2.1.3 : ร้อยละของเกษตรกรที่จำหน่ายทุเรียนโดยการคัดแยกคุณภาพ"/>
        <s v="KPI 3.1.1 : ร้อยละของผู้แปรรูปทุเรียนที่ได้รับรองมาตรฐานทั้งจังหวัด"/>
        <s v="KPI 3.1.2 : ร้อยละของมูลค่าผลิตภัณฑ์ที่มีการแปรรูป"/>
        <s v="KPI 4.1.1 : ร้อยละของผู้ประกอบการท้องถิ่นในการรับซื้อผลผลิตทุเรียน"/>
        <s v="KPI 4.1.2 : ร้อยละของผู้ประกอบการภายนอกในการรับซื้อผลผลิตทุเรียน"/>
        <s v="KPI 4.1.3 : ร้อยละของผู้ประกอบส่งออกในการรับซื้อผลผลิตทุเรียน"/>
        <s v="KPI 4.1.4 : ร้อยละของตลาดในประเทศ"/>
        <s v="KPI 4.1.5 : ร้อยละของตลาดต่างประเทศ"/>
        <s v="KPI 4.1.6 : ร้อยละของการจำหน่ายในท้องถิ่น"/>
        <s v="KPI 4.1.7 : ร้อยละของการจำหน่ายในประเทศ"/>
        <s v="KPI 4.1.8 : ร้อยละของการจำหน่ายในต่างประเทศ"/>
        <s v="KPI 1.1.1 : จำนวนรายงานการวางแผนและกำหนดตำแหน่งเชิงยุทธศาสตร์ (Strategic Positioning) ด้านการท่องเที่ยวของยะลา"/>
        <s v="KPI 1.1.2 : ร้อยละที่เพิ่มขึ้นของนักท่องเที่ยว"/>
        <s v="KPI 1.1.3 : ร้อยละที่เพิ่มขึ้นของรายได้จากการท่องเที่ยว"/>
        <s v="KPI 1.1.4. : สัดส่วนของงบประมาณที่ได้จัดสรรด้านการท่องเที่ยวของยะลา"/>
        <s v="KPI 2.1.1 : จำนวนฐานข้อมูลการท่องเที่ยวทางธรรมชาติและวัฒนธรรมเพิ่มขึ้น"/>
        <s v="KPI 2.2.1 : จำนวนหมู่บ้านชุมชนที่มีระบบการรักษาด้านความปลอดภัยในชีวิตและทรัพย์สิน"/>
        <s v="KPI 2.3.1 : จำนวนโรงแรมที่ได้รับรองมาตรฐานเพิ่มขึ้นของโรงแรมทั้งหมดในจังหวัดยะลา"/>
        <s v="KPI 3.1.1 : ร้อยละของบุคลากรที่ได้รับการพัฒนาด้านการท่องเที่ยวที่เพิ่มขึ้น"/>
        <s v="KPI 3.2.1 : จำนวนบุคลากรอบรมภาษา 3 ภาษาเพิ่มขึ้น (50 คนต่อปี) "/>
        <s v="KPI 4.1.1 : จำนวนโครงการด้านการจัดการสิ่งแวดล้อมเพื่อการท่องเที่ยวที่ยั่งยืนที่เพิ่มขึ้น "/>
        <s v="KPI 4.2.1 : จำนวนโครงการการพัฒนาโครงสร้างพื้นฐานด้านการท่องเที่ยวเพิ่มขึ้น "/>
        <s v="KPI 4.3.1 : จำนวนโครงการการจัดการปัญหาสิ่งแวดล้อมจากการท่องเที่ยว ที่เพิ่มขึ้น "/>
        <s v="KPI 5.1.1 : จำนวนโครงการพัฒนาปรับปรุงแหล่งท่องเที่ยวทางธรรมชาติและวัฒนธรรม"/>
        <s v="KPI 5.1.2 :  ร้อยละของจำนวนแหล่งท่องเที่ยวของจังหวัดที่ได้รับการพัฒนา"/>
        <s v="KPI 5.2.1 : จำนวนสถานที่ท่องเที่ยวที่สำคัญที่ได้รับยกระดับคุณภาพผ่านเกณฑ์มาตราฐานสิ่งอำนวยความสะดวก เช่น ห้องน้ำ และน้ำดื่มสาธารณะที่เพิ่มขึ้น"/>
        <s v="KPI 6.1.1 : จำนวนโครงการด้านประชาสัมพันธ์การท่องเที่ยวทางธรรมชาติและวัฒนธรรม"/>
        <s v="KPI 6.1.2 : จำนวนครั้งในการประชาสัมพันธ์สร้างภาพลักษณ์การท่องเที่ยวของจังหวัดยะลา"/>
        <s v="KPI 1.1.1 : จำนวนผลิตภัณฑ์ OTOP ที่มีการพัฒนาเพิ่มขึ้น_x000a__x000a_"/>
        <s v="KPI 2.1.1 จำนวนรายงานฐานข้อมูลกลุ่มผู้ผลิต OTOP_x000a__x000a__x000a_"/>
        <s v="KPI 2.2.1 : จำนวนครั้งที่จัดกิจกรรมพบปะระหว่างผู้ประกอบการ OTOP กับสถาบันการเงินที่เพิ่มขึ้น"/>
        <s v="KPI 3.1.1 : จำนวนโครงการในการจัดอบรมเพื่อส่งเสริมและเพิ่มประสิทธิภาพผู้ผลิตผู้ประกอบการ OTOP   (อย่างน้อย 4 โครงการต่อปี)"/>
        <s v="KPI 3.2.1 : จำนวนรายงานที่บันทึกข้อมูลเกี่ยวกับภูมิปัญญา ท้องถิ่นที่เพิ่มชึ้น (ร้อยละ 5 ของสินค้า OTOP ในจังหวัดยะลา)"/>
        <s v="KPI 3.2.2 : จำนวนการจัดกิจกรรมในการอบรมเผยแพร่ภูมิปัญญาท้องถิ่นที่ (4 ครั้งต่อปี)"/>
        <s v="KPI 4.1.1 : จำนวนการจัดอบรมเกี่ยวกับการบริหารจัดการแหล่งวัตถุดิบ (4 ครั้งต่อปี)"/>
        <s v="KPI 4.2.1 จำนวนผู้ประกอบการที่ได้รับการรับรองผลิตภัณฑ์ชุมชนตามมาตรฐานที่กำหนด (ร้อยละ 3 ต่อปีของจำนวนผู้ประกอบการที่ผลิตสินค้า OTOP ในจังหวัดยะลา)"/>
        <s v="KPI 4.2.2 : ร้อยละที่เพิ่มขึ้นของผู้ประกอบการ OTOP"/>
        <s v="KPI 5.1.1 : จำนวนผลิตภัณฑ์ที่มีรูปแบบมากขึ้น (ปีละ 2 ผลิตภัณฑ์)"/>
        <s v="KPI 5.2.1 : จำนวนผลิตภัณฑ์ที่ได้รับการพัฒนาการจัดทำบรรจุภัณฑ์ที่เพิ่มขึ้น            (ปีละ 2 โครงการ)"/>
        <s v="KPI 5.3.1 : จำนวนผลิตภัณฑ์ OTOP  ที่ได้รับมาตรฐานตาม Quadrant ที่เพิ่มขึ้น           (ร้อยละ 3 ของสินค้า OTOP ในจังหวัดยะลา)"/>
        <s v="KPI 5.4.1 : จำนวนการจดทะเบียนการคุ้มครองทรัพย์สินทางปัญญาเพิ่มขึ้น _x000a__x000a_"/>
        <s v="KPI 5.5.2 : ร้อยละที่เพิ่มขึ้นของรายได้ OTOP (ร้อยละ 5)"/>
        <s v="KPI 6.1.1 : จำนวนจุดการกระจายสินค้า OTOP จังหวัด"/>
        <s v="KPI 6.2.1 : จำนวนครั้งในการเพิ่มประสิทธิภาพด้านการจำหน่ายและการตลาดทั้งในและต่างประเทศ ( 5 ครั้งต่อปี)"/>
        <s v="KPI 6.3.1 : จำนวนครั้งการประชาสัมพันธ์สุดยอด OTOP เด่น จังหวัดที่เพิ่มขึ้น (6 ครั้งต่อปี) "/>
        <s v="KPI 1.1.1 : พัฒนาระบบการ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_x000a_"/>
        <s v="KPI 1.2.1 : ร้อยละของเส้นทางสายใหม่ที่เพิ่มขึ้น_x000a_"/>
        <s v="KPI 1.2.2 : ร้อยละงานก่อสร้างซ่อมบำรุงรักษาทางที่เพิ่มขึ้น"/>
        <s v="KPI 2.1.1 : จำนวนผู้เข้าร่วมการเสริมสร้างคุณค่าทางอัตลักษณ์และวิถีชีวิตของประชาชนเมื่อเปรียบเทียบกับปีที่ผ่านมา"/>
        <s v="KPI 2.1.2 : จำนวนผู้เข้าร่วมการพัฒนาศักยภาพชีวิตของผู้ด้อยโอกาสเพื่อเสริมสร้างระบบการดูแลและคุ้มครองพิทักษ์สิทธิผู้ด้อยโอกาสในชุมชนให้เข้มแข็งเพิ่มขึ้น"/>
        <s v="KPI 3.1.1 : ร้อยละการร้องเรียนขอความเป็นธรรมของประชาชนที่ได้รับการแก้ไขปัญหาให้ยุติ"/>
        <s v="KPI 3.1.2 : ร้อยละของการร้องเรียนจากประชาชนต่อเจ้าหน้าที่รัฐ"/>
        <s v="KPI 3.2.1 : ร้อยละที่เพิ่มขึ้นของมูลค่าโครงการสานสัมพันธ์มวลชนเมื่อเปรียบเทียบกับปีที่ผ่านมา_x000a_"/>
        <s v="KPI 3.3.1 : ร้อยละที่ลดลงของจำนวนคดียาเสพติด(ต่อปีเมื่อเทียบกับปีที่ผ่านมา) "/>
        <s v="KPI 3.4.1 : จำนวนครั้งของการฝึกทบทวนชุดรักษาความปลอดภัยหมู่บ้านที่เพิ่มขึ้น (เดือนละ 1 ครั้ง)"/>
        <s v="KPI 4.1.1 : จำนวนภูมิปัญญาท้องถิ่นที่ได้รับการพัฒนาศักยภาพเพิ่มขึ้น"/>
        <s v="KPI 4.2.1 : จำนวนการจัดนิทรรศการการส่งเสริมอาชีพบนพื้นฐานขององค์ความรู้ด้านภูมิปัญญาท้องถิ่นให้สามารถสร้างรายได้แก่ชุมชนที่เพิ่มขึ้น (4 ครั้งต่อปี)"/>
        <s v="KPI 5.1.1 : จำนวนครั้งที่เพิ่มขึ้นใน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 "/>
        <s v="KPI 1.1.1 : จำนวนโครงการส่งเสริมกิจกรรมสร้างความสัมพันธ์ในครอบครัว_x000a__x000a_"/>
        <s v="KPI 1.2.1 : ร้อยละของชุมชนที่ได้เข้าร่วมกิจกรรมสร้างเสริมอาชีพ"/>
        <s v="KPI 1.2.2  : จำนวนครั้งในการสร้างความเข้าใจกระบวนการยุติธรรมเพื่อเตรียมความพร้อมก่อนพิจารณาคดีแก่ผู้ปกครอง เด็กและเยาวชน(ปีละ 12 ครั้ง)"/>
        <s v="KPI 2.1.1 : ร้อยละที่เพิ่มขึ้นของจำนวนนักเรียนประถมศึกษา ที่อ่านภาษาไทยรู้เรื่องและสื่อสารได้"/>
        <s v="KPI 2.2.1 : จำนวนโรงเรียนที่ส่งเสริมคุณภาพและสอดคล้องกับอัตลักษณ์ของจังหวัดชายแดนภาคใต้เพิ่มขึ้น"/>
        <s v="KPI 3.1.1 : จำนวนโครงการที่ส่งเสริมกิจกรรมของนักเรียน และเยาวชน แลกเปลี่ยนเรียนรู้นอกห้องเรียนที่เพิ่มขึ้น"/>
        <s v="KPI 3.2.1 : จำนวนเด็กและเยาวชนที่เข้าร่วมโครงการสร้างเสริมประสบการณ์ชีวิตที่เพิ่มขึ้น"/>
        <s v="KPI 4.1.1 : จำนวนที่เพิ่มขึ้นของการจัดอบรมการส่งเสริมความรู้ทักษะการเลี้ยงดูและสุขอนามัยทารก"/>
        <s v="KPI 4.1.2 : จำนวนที่เพิ่มขึ้นประชาชนที่เข้าร่วมอบรมการส่งเสริมความรู้ทักษะการเลี้ยงดูและสุขอนามัยทารก"/>
        <s v="KPI 4.2.1 : ร้อยละที่เพิ่มขึ้นของผู้สูงอายุที่ได้รับการดูแลสุขภาวะและป้องกันโรค"/>
        <s v="KPI 5.1.1 : จำนวนผู้ป่วยที่เป็นไข้เลือดออก มาลาเรีย ลดลง ร้อยละ 10 "/>
        <s v="KPI 6.1.1 : จำนวนโครงการที่จัดฝึกอบรมพัฒนาคุณภาพฝีมือแรงงานในสาขาที่จำเป็น "/>
        <s v="KPI 6.2.1 : จำนวนประชากรที่ว่างงานลดลง (ร้อยละ 5 ต่อปีของประชาชนในจังหวัดยะลา)"/>
        <s v="KPI 7.1.1 : จำนวนโครงการการเสริมสร้างความเข้มแข็งและการมีส่วนร่วมของเครือข่ายชุมชนและท้องถิ่นในการจัดการทรัพยากร ธรรมชาติและสิ่งแวดล้อม (2 โครงการต่อปี)"/>
        <m u="1"/>
        <s v="KPI 1.1.1 : จำนวนรายงานการวางแผนและกำหนดตำแหน่งเชิงยุทธศาสตร์ (Strategic Positioning) ด้านการท่องเที่ยวของยะลา_x000a_             " u="1"/>
        <s v="KPI 4.1.1 : จำนวนที่เพิ่มขึ้นของการจัดอบรมการส่งเสริมความรู้ทักษะการเลี้ยงดูและสุขอนามัยทารก_x000a__x000a__x000a_" u="1"/>
        <s v="KPI 4.1.1 : จำนวนการจัดอบรมเกี่ยวกับการบริหารจัดการแหล่งวัตถุดิบ (4 ครั้งต่อปี)_x000a__x000a__x000a_" u="1"/>
      </sharedItems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701077546299" createdVersion="6" refreshedVersion="6" minRefreshableVersion="3" recordCount="99" xr:uid="{52D23985-B916-4EA0-ADEF-BD5A2E021531}">
  <cacheSource type="worksheet">
    <worksheetSource ref="A5:P104" sheet="ข้อมูล PC_CI"/>
  </cacheSource>
  <cacheFields count="16">
    <cacheField name="ยุทธศาสตร์" numFmtId="0">
      <sharedItems count="5">
    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    <s v="ยุทธศาสตร์ที่ 2 : พัฒนาแหล่งท่องเที่ยวทางธรรมชาติและทางวัฒนธรรมเพื่อรองรับประชาคมอาเซียน      "/>
        <s v="ยุทธศาสตร์ที่ 3 : ส่งเสริมและสนับสนุนผลิตภัณฑ์ OTOP ให้มีศักยภาพ "/>
        <s v="ยุทธศาสตร์ที่ 4 : เสริมสร้างยะลาสันติสุข "/>
        <s v="ยุทธศาสตร์ที่ 5 : พัฒนาคุณภาพชีวิตของประชาชน   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) : ทุเรียน"/>
        <s v="ผลิตภัณฑ์ที่มีศักยภาพ (Product Champion: PC)) : การท่องเที่ยวทางธรรมชาติและวัฒนธรรม"/>
        <s v="ผลิตภัณฑ์ที่มีศักยภาพ (Product Champion: PC)) : สินค้า OTOP"/>
        <s v="ประเด็นปัญหาสำคัญ (Critical Issue : CI ) : หมู่บ้านชุมชนเข้มแข็ง"/>
        <s v="ประเด็นปัญหาสำคัญ (Critical Issue : CI ) : การพัฒนาด้านการศึกษา สุขภาพและอาชีพ"/>
      </sharedItems>
    </cacheField>
    <cacheField name="ห่วงโซ่คุณค่า (VC)" numFmtId="0">
      <sharedItems count="28">
        <s v="VC1 : การวิจัยพัฒนา (R&amp;D) การพัฒนาปัจจัยพื้นฐานการปลูกและการพัฒนาเกษตรกร"/>
        <s v="VC2 : การเพิ่มผลผลิตพัฒนาคุณภาพ"/>
        <s v="VC3 : การแปรรูปและสร้างมูลค่าเพิ่ม"/>
        <s v="VC4 : การพัฒนาระบบตลาดและการขนส่ง"/>
        <s v="VC1 : วางยุทธศาสตร์/แผนการท่องเที่ยว"/>
        <s v="VC2 : การพัฒนาระบบบริหารธุรกิจและการท่องเที่ยว "/>
        <s v="VC3 : พัฒนาศักยภาพด้านการท่องเที่ยวและบุคลากร"/>
        <s v="VC4 : พัฒนาปัจจัยพื้นฐานด้านท่องเที่ยว/ทรัพยากร"/>
        <s v="VC5 : พัฒนาแหล่งและกิจกรรมท่องเที่ยว"/>
        <s v="VC6 : พัฒนาการตลาดและประชาสัมพันธ์"/>
        <s v="VC1 : การพัฒนา"/>
        <s v="VC2  : การสนับสนุนปัจจัยแวดล้อมที่เอื้อต่อการผลิต"/>
        <s v="VC3 : การเพิ่มขีดความสามารถผู้ประกอบการและฝีมือแรงงาน"/>
        <s v="VC4 : การเพิ่มผลผลิตพัฒนาคุณภาพและลดต้นทุนการผลิต"/>
        <s v="VC5 : การสร้างมูลค่าเพิ่มในผลิตภัณฑ์"/>
        <s v="VC6 : การบริหารจัดการสินค้าและการพัฒนาระบบการตลาด"/>
        <s v="VC1 : การบริหารจัดการด้านคมนาคม"/>
        <s v="VC2 : การพัฒนาศักยภาพชุมชน"/>
        <s v=" VC3 : การรักษาความปลอดภัย/ ความสงบเรียบร้อย"/>
        <s v=" VC4 : การพัฒนาเศรษฐกิจ/ ความอยู่ดีกินดีของชุมชน"/>
        <s v="VC5 : ความเข้าใจอันดีระหว่างจังหวัดชายแดน และประเทศเพื่อนบ้าน"/>
        <s v="VC1 : ส่งเสริมความอบอุ่นในครอบครัว"/>
        <s v="VC2 : ยกระดับคุณภาพการศึกษา"/>
        <s v="VC3 : ส่งเสริมการเรียนรู้นอกห้องเรียนของเยาวชน/ชุมชน"/>
        <s v="VC4 : ส่งเสริมการพัฒนาสุขภาวะของประชาชนทุกระดับวัย"/>
        <s v="VC5 : การเฝ้าระวัง/ป้องกัน/แก้ปัญหา/การจัดการโรคระบาด/ติดต่อ"/>
        <s v="VC6 : ส่งเสริมพัฒนาอาชีพ/การมีงานทำ/รายได้"/>
        <s v="VC7 : การพัฒนาเมืองและชุมชนให้น่าอยู่มีระบบสาธารณูปโภคที่ดี"/>
      </sharedItems>
    </cacheField>
    <cacheField name="ปัจจัยแห่งความสำเร็จ (CSF)  " numFmtId="0">
      <sharedItems count="59">
        <s v="CSF 1.1 : การวิจัยและพัฒนา           "/>
        <s v="CSF 1.2 : การพัฒนาปัจจัยพื้นฐานการผลิต"/>
        <s v=" CSF 1.3 : การบริหารจัดการปัจจัยพื้นฐานในการผลิต   ด้านดิน"/>
        <s v=" CSF 1.3 : การบริหารจัดการปัจจัยพื้นฐานในการผลิต   ด้านน้ำ"/>
        <s v=" CSF 1.3 : การบริหารจัดการปัจจัยพื้นฐานในการผลิต   ด้านปุ๋ย"/>
        <s v=" CSF 1.3 : การบริหารจัดการปัจจัยพื้นฐานในการผลิต   ด้านต้นทุน"/>
        <s v="CSF 2.1 : การส่งเสริมและพัฒนาคุณภาพทุเรียน"/>
        <s v="CSF 3.1 : การพัฒนากระบวนแปรรูป"/>
        <s v="CSF 4.1 : การขยายช่องทางตลาด  (การกระจายผลผลิต)"/>
        <s v="CSF 1.1 : การวางแผนและกำหนดตำแหน่งเชิงยุทธศาสตร์(Strategic Positioning)"/>
        <s v="CSF 1.1 : การวางแผนและกำหนดตำแหน่งเชิงยุทธศาสตร์(Strategic Positioning)_x000a_             "/>
        <s v="CSF 2.1 : การรวบรวมและจัดทำสารสนเทศข้อมูลเพื่อการท่องเที่ยว_x000a_"/>
        <s v="CSF 2.1 : การรวบรวมและจัดทำสารสนเทศข้อมูลเพื่อการท่องเที่ยว"/>
        <s v="CSF 2.2 : สร้างความเชื่อมั่นด้านความปลอดภัยในชีวิตและทรัพย์สิน"/>
        <s v="CSF 2.3 : ส่งเสริมและพัฒนาโรงแรมให้ได้รับการรับรองระดับมาตรฐาน"/>
        <s v="CSF 3.1 : พัฒนาศักยภาพบุคลากรด้านการท่องเที่ยว_x000a_"/>
        <s v="CSF 3.2 : พัฒนาบุคลากรอบรมภาษา    3 ภาษา (ไทย จีน อังกฤษ)"/>
        <s v="CSF 4.1 : การจัดการคุณภาพสิ่งแวดล้อมเพื่อการท่องเที่ยวที่ยั่งยืน"/>
        <s v="CSF 4.2 : การพัฒนาโครงสร้างพื้นฐาน "/>
        <s v="CSF 4.3 : การจัดการปัญหาสิ่งแวดล้อมจากการท่องเที่ยว"/>
        <s v="CSF 5.1 : พัฒนาปรับปรุงแหล่งท่องเที่ยวทางธรรมชาติและวัฒนธรรม"/>
        <s v="CSF 5.2 : ยกระดับคุณภาพสิ่งอำนวยความสะดวกให้ได้มาตราฐาน เช่น ห้องน้ำและน้ำดื่มสาธารณะ  "/>
        <s v="CSF 6.1 : การประชาสัมพันธ์และการตลาดสร้างภาพลักษณ์การท่องเที่ยวของจังหวัดยะลา"/>
        <s v="CSF 1.1 : สินค้าOTOP ที่ได้รับการพัฒนา _x000a_"/>
        <s v="CSF 2.1 : การพัฒนาฐานข้อมูลกลุ่มผู้ผลิต"/>
        <s v="CSF 2.2 : การจัดกิจกรรมพบปะระหว่างผู้ประกอบการ OTOP กับสถาบันการเงิน"/>
        <s v="CSF 3.1 : ส่งเสริมและเพิ่มประสิทธิภาพผู้ผลิตผู้ประกอบการ OTOP"/>
        <s v="CSF 3.2 : บันทึกและเผยแพร่ภูมิปัญญาท้องถิ่น"/>
        <s v="CSF 4.1 : การบริหารจัดการแหล่งวัตถุดิบ"/>
        <s v="CSF 4.2 : การพัฒนาและควบคุมมาตรฐาน OTOP การผลิตของผู้ประกอบการ"/>
        <s v="CSF 5.1 : การพัฒนาผลิตภัณฑ์ให้มีรูปแบบให้สอดคล้องกับความต้องการผู้บริโภค"/>
        <s v="CSF 5.2 : การพัฒนาบรรจุภัณฑ์"/>
        <s v="CSF 5.3 : การส่งเสริมและสนับสนุนพัฒนาผลิตภัณฑ์ OTOP ให้มีศักยภาพ/มาตรฐาน ตาม Quadrant "/>
        <s v="CSF 5.4 : การคุ้มครองทรัพย์สินทางปัญญา(เครื่องหมายการค้า)"/>
        <s v="CSF 5.5 : การเพิ่มมูลค่าของผลิตภัณฑ์ OTOP"/>
        <s v="CSF 6.1 : จุดจำหน่ายละกระจายสินค้า OTOP"/>
        <s v="CSF 6.2 : เพิ่มประสิทธิภาพด้านการการตลาดทั้งในและต่างประเทศ"/>
        <s v="CSF 6.3 : ประชาสัมพันธ์สุดยอด OTOP  เด่นจังหวัด_x000a_"/>
        <s v="CSF 1.1 : 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"/>
        <s v="CSF 1.2 : พัฒนาเส้นทางถนน เสริมสร้างความปลอดภัยในชีวิตและทรัพย์สินบนท้องถนน _x000a_"/>
        <s v="CSF 2.1 :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"/>
        <s v="CSF 3.1 : ประชาชนได้รับการดูแลปัญหาความเดือดร้อนและไม่เป็นธรรม"/>
        <s v="CSF 3.2 : การสร้างความเชื่อมั่นให้ประชาชนรู้สึกถึงความปลอดภัยในชีวิตและทรัพย์สิน เช่น การสานสัมพันธ์มวลชน"/>
        <s v="CSF 3.3 : เพิ่มประสิทธิภาพการป้องกันและปราบปราม การลดลงของสถิติคดียาเสพติดในพื้นที่"/>
        <s v="CFS 3.4 : การเสริมสร้างความเข้มแข็งในหมู่บ้านตำบล "/>
        <s v="CSF 4.1 : การส่งเสริมอาชีพบนพื้นฐานขององค์ความรู้ด้านภูมิปัญญาท้องถิ่นให้สามารถสร้างรายได้แก่ชุมชน เช่น  กิจกรรมมหกรรมกล้วยหิน "/>
        <s v="CSF 5.1 : 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"/>
        <s v="CSF 1.1 : ส่งเสริมกิจกรรมสร้างความสัมพันธ์ในครอบครัว"/>
        <s v="CSF 1.2 : สร้างเสริมความเข้าใจการให้อภัยและการให้โอกาสในครอบครัวและชุมชน"/>
        <s v="CSF 2.1 : การเร่งรัดคุณภาพการอ่านภาษาไทยรู้เรื่องและสื่อสารได้ของนักเรียน"/>
        <s v="CSF 2.2 : ส่งเสริมคุณภาพโรงเรียนให้มีคุณภาพและสอดคล้องกับอัตลักษณ์ของจังหวัดชายแดนภาคใต้"/>
        <s v="CSF 3.1 : ส่งเสริมกิจกรรมเสริมการเรียนรู้เพิ่มเติมตามหลักสูตรการศึกษา "/>
        <s v="CSF 3.2 : ส่งเสริมกิจกรรมสร้างเสริมประสบการณ์ชีวิตสำหรับเด็กและเยาวชน "/>
        <s v="CSF 4.1 : การส่งเสริมความรู้ทักษะการเลี้ยงดูและสุขอนามัยทารก เช่น พัฒนาคุณภาพชีวิตแม่และเด็ก"/>
        <s v="CSF 4.2 : การดูแลสุขภาวะและป้องกันโรคสำหรับผู้สูงอายุ"/>
        <s v="CSF 5.1 : เฝ้าระวังโรคติดต่อในพื้นที่ เช่น การควบคุมและป้องกันโรคระบาดในพื้นที่ "/>
        <s v="CSF 6.1 : พัฒนาคุณภาพฝีมือแรงงานในสาขาที่จำเป็น "/>
        <s v="CSF 6.2 : ลดปัญหาการว่างงานในพื้นที่"/>
        <s v="CSF 7.1 : การพัฒนาเมืองให้น่าอยู่เพื่อให้ประชาชนอยู่ในสิ่งแวดล้อมที่ดีและมีคุณภาพเช่น การเสริมสร้างความเข้มแข็งและการมีส่วนร่วมของเครือข่ายชุมชนและท้องถิ่นในการจัดการทรัพยากรธรรมชาติและสิ่งแวดล้อม"/>
      </sharedItems>
    </cacheField>
    <cacheField name="ตัวชี้วัด KPI" numFmtId="0">
      <sharedItems count="84">
        <s v="KPI 1.1.1 :  ระดับความสำเร็จในการวิจัยและพัฒนาคุณภาพผลผลิต"/>
        <s v="KPI 1.1.2 : ร้อยละของรายงานที่มีการวิจัยเรื่องการปรับปรุงกระบวนการผลิต"/>
        <s v="KPI 1.2.1 : ร้อยละที่เพิ่มขึ้นของเกษตรกร"/>
        <s v="KPI 1.2.2 : ร้อยละที่เพิ่มขึ้นของพื้นที่ในการเพาะปลูก"/>
        <s v="KPI 1.2.3 : ร้อยละที่เพิ่มขึ้นของผลผลิตต่อไร่"/>
        <s v="KPI 1.2.4 : ร้อยละที่เพิ่มขึ้นของผลผลิตที่ออกสู่ตลาด"/>
        <s v="KPI 1.3.1 : ร้อยละของเกษตรกรที่ปลูกทุเรียนในพื้นที่ที่มีความเหมาะสม"/>
        <s v="KPI 1.3.2 : ร้อยละของเกษตรกรที่มีการให้น้ำที่เหมาะสม"/>
        <s v="KPI 1.3.3 : ร้อยละของเกษตรกรที่ใช้ปุ๋ยอย่างเหมาะสม"/>
        <s v="KPI 1.3.4 : ร้อยละของต้นทุนการผลิตต่อไร่"/>
        <s v="KPI 2.1.1 : ร้อยละที่เพิ่มขึ้นของแปลงผลผลิต GAP"/>
        <s v="KPI 2.1.2 : ร้อยละของเกษตรกรที่ผ่านการฝึกอบรมด้านการผลิต"/>
        <s v="KPI 2.1.3 : ร้อยละของเกษตรกรที่จำหน่ายทุเรียนโดยการคัดแยกคุณภาพ"/>
        <s v="KPI 3.1.1 : ร้อยละของผู้แปรรูปทุเรียนที่ได้รับรองมาตรฐานทั้งจังหวัด"/>
        <s v="KPI 3.1.2 : ร้อยละของมูลค่าผลิตภัณฑ์ที่มีการแปรรูป"/>
        <s v="KPI 4.1.1 : ร้อยละของผู้ประกอบการท้องถิ่นในการรับซื้อผลผลิตทุเรียน"/>
        <s v="KPI 4.1.2 : ร้อยละของผู้ประกอบการภายนอกในการรับซื้อผลผลิตทุเรียน"/>
        <s v="KPI 4.1.3 : ร้อยละของผู้ประกอบส่งออกในการรับซื้อผลผลิตทุเรียน"/>
        <s v="KPI 4.1.4 : ร้อยละของตลาดในประเทศ"/>
        <s v="KPI 4.1.5 : ร้อยละของตลาดต่างประเทศ"/>
        <s v="KPI 4.1.6 : ร้อยละของการจำหน่ายในท้องถิ่น"/>
        <s v="KPI 4.1.7 : ร้อยละของการจำหน่ายในประเทศ"/>
        <s v="KPI 4.1.8 : ร้อยละของการจำหน่ายในต่างประเทศ"/>
        <s v="KPI 1.1.1 : จำนวนรายงานการวางแผนและกำหนดตำแหน่งเชิงยุทธศาสตร์ (Strategic Positioning) ด้านการท่องเที่ยวของยะลา"/>
        <s v="KPI 1.1.2 : ร้อยละที่เพิ่มขึ้นของนักท่องเที่ยว"/>
        <s v="KPI 1.1.3 : ร้อยละที่เพิ่มขึ้นของรายได้จากการท่องเที่ยว"/>
        <s v="KPI 1.1.4. : สัดส่วนของงบประมาณที่ได้จัดสรรด้านการท่องเที่ยวของยะลา"/>
        <s v="KPI 2.1.1 : จำนวนฐานข้อมูลการท่องเที่ยวทางธรรมชาติและวัฒนธรรมเพิ่มขึ้น"/>
        <s v="KPI 2.2.1 : จำนวนหมู่บ้านชุมชนที่มีระบบการรักษาด้านความปลอดภัยในชีวิตและทรัพย์สิน"/>
        <s v="KPI 2.3.1 : จำนวนโรงแรมที่ได้รับรองมาตรฐานเพิ่มขึ้นของโรงแรมทั้งหมดในจังหวัดยะลา"/>
        <s v="KPI 3.1.1 : ร้อยละของบุคลากรที่ได้รับการพัฒนาด้านการท่องเที่ยวที่เพิ่มขึ้น"/>
        <s v="KPI 3.2.1 : จำนวนบุคลากรอบรมภาษา 3 ภาษาเพิ่มขึ้น (50 คนต่อปี) "/>
        <s v="KPI 4.1.1 : จำนวนโครงการด้านการจัดการสิ่งแวดล้อมเพื่อการท่องเที่ยวที่ยั่งยืนที่เพิ่มขึ้น "/>
        <s v="KPI 4.2.1 : จำนวนโครงการการพัฒนาโครงสร้างพื้นฐานด้านการท่องเที่ยวเพิ่มขึ้น "/>
        <s v="KPI 4.3.1 : จำนวนโครงการการจัดการปัญหาสิ่งแวดล้อมจากการท่องเที่ยว ที่เพิ่มขึ้น "/>
        <s v="KPI 5.1.1 : จำนวนโครงการพัฒนาปรับปรุงแหล่งท่องเที่ยวทางธรรมชาติและวัฒนธรรม"/>
        <s v="KPI 5.1.2 :  ร้อยละของจำนวนแหล่งท่องเที่ยวของจังหวัดที่ได้รับการพัฒนา"/>
        <s v="KPI 5.2.1 : จำนวนสถานที่ท่องเที่ยวที่สำคัญที่ได้รับยกระดับคุณภาพผ่านเกณฑ์มาตราฐานสิ่งอำนวยความสะดวก เช่น ห้องน้ำ และน้ำดื่มสาธารณะที่เพิ่มขึ้น"/>
        <s v="KPI 6.1.1 : จำนวนโครงการด้านประชาสัมพันธ์การท่องเที่ยวทางธรรมชาติและวัฒนธรรม"/>
        <s v="KPI 6.1.2 : จำนวนครั้งในการประชาสัมพันธ์สร้างภาพลักษณ์การท่องเที่ยวของจังหวัดยะลา"/>
        <s v="KPI 1.1.1 : จำนวนผลิตภัณฑ์ OTOP ที่มีการพัฒนาเพิ่มขึ้น_x000a__x000a_"/>
        <s v="KPI 2.1.1 จำนวนรายงานฐานข้อมูลกลุ่มผู้ผลิต OTOP_x000a__x000a__x000a_"/>
        <s v="KPI 2.2.1 : จำนวนครั้งที่จัดกิจกรรมพบปะระหว่างผู้ประกอบการ OTOP กับสถาบันการเงินที่เพิ่มขึ้น"/>
        <s v="KPI 3.1.1 : จำนวนโครงการในการจัดอบรมเพื่อส่งเสริมและเพิ่มประสิทธิภาพผู้ผลิตผู้ประกอบการ OTOP   (อย่างน้อย 4 โครงการต่อปี)"/>
        <s v="KPI 3.2.1 : จำนวนรายงานที่บันทึกข้อมูลเกี่ยวกับภูมิปัญญา ท้องถิ่นที่เพิ่มชึ้น (ร้อยละ 5 ของสินค้า OTOP ในจังหวัดยะลา)"/>
        <s v="KPI 3.2.2 : จำนวนการจัดกิจกรรมในการอบรมเผยแพร่ภูมิปัญญาท้องถิ่นที่ (4 ครั้งต่อปี)"/>
        <s v="KPI 4.1.1 : จำนวนการจัดอบรมเกี่ยวกับการบริหารจัดการแหล่งวัตถุดิบ (4 ครั้งต่อปี)"/>
        <s v="KPI 4.2.1 จำนวนผู้ประกอบการที่ได้รับการรับรองผลิตภัณฑ์ชุมชนตามมาตรฐานที่กำหนด (ร้อยละ 3 ต่อปีของจำนวนผู้ประกอบการที่ผลิตสินค้า OTOP ในจังหวัดยะลา)"/>
        <s v="KPI 4.2.2 : ร้อยละที่เพิ่มขึ้นของผู้ประกอบการ OTOP"/>
        <s v="KPI 5.1.1 : จำนวนผลิตภัณฑ์ที่มีรูปแบบมากขึ้น (ปีละ 2 ผลิตภัณฑ์)"/>
        <s v="KPI 5.2.1 : จำนวนผลิตภัณฑ์ที่ได้รับการพัฒนาการจัดทำบรรจุภัณฑ์ที่เพิ่มขึ้น            (ปีละ 2 โครงการ)"/>
        <s v="KPI 5.3.1 : จำนวนผลิตภัณฑ์ OTOP  ที่ได้รับมาตรฐานตาม Quadrant ที่เพิ่มขึ้น           (ร้อยละ 3 ของสินค้า OTOP ในจังหวัดยะลา)"/>
        <s v="KPI 5.4.1 : จำนวนการจดทะเบียนการคุ้มครองทรัพย์สินทางปัญญาเพิ่มขึ้น _x000a__x000a_"/>
        <s v="KPI 5.5.2 : ร้อยละที่เพิ่มขึ้นของรายได้ OTOP (ร้อยละ 5)"/>
        <s v="KPI 6.1.1 : จำนวนจุดการกระจายสินค้า OTOP จังหวัด"/>
        <s v="KPI 6.2.1 : จำนวนครั้งในการเพิ่มประสิทธิภาพด้านการจำหน่ายและการตลาดทั้งในและต่างประเทศ ( 5 ครั้งต่อปี)"/>
        <s v="KPI 6.3.1 : จำนวนครั้งการประชาสัมพันธ์สุดยอด OTOP เด่น จังหวัดที่เพิ่มขึ้น (6 ครั้งต่อปี) "/>
        <s v="KPI 1.1.1 : พัฒนาระบบการ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_x000a_"/>
        <s v="KPI 1.2.1 : ร้อยละของเส้นทางสายใหม่ที่เพิ่มขึ้น_x000a_"/>
        <s v="KPI 1.2.2 : ร้อยละงานก่อสร้างซ่อมบำรุงรักษาทางที่เพิ่มขึ้น"/>
        <s v="KPI 2.1.1 : จำนวนผู้เข้าร่วมการเสริมสร้างคุณค่าทางอัตลักษณ์และวิถีชีวิตของประชาชนเมื่อเปรียบเทียบกับปีที่ผ่านมา"/>
        <s v="KPI 2.1.2 : จำนวนผู้เข้าร่วมการพัฒนาศักยภาพชีวิตของผู้ด้อยโอกาสเพื่อเสริมสร้างระบบการดูแลและคุ้มครองพิทักษ์สิทธิผู้ด้อยโอกาสในชุมชนให้เข้มแข็งเพิ่มขึ้น"/>
        <s v="KPI 3.1.1 : ร้อยละการร้องเรียนขอความเป็นธรรมของประชาชนที่ได้รับการแก้ไขปัญหาให้ยุติ"/>
        <s v="KPI 3.1.2 : ร้อยละของการร้องเรียนจากประชาชนต่อเจ้าหน้าที่รัฐ"/>
        <s v="KPI 3.2.1 : ร้อยละที่เพิ่มขึ้นของมูลค่าโครงการสานสัมพันธ์มวลชนเมื่อเปรียบเทียบกับปีที่ผ่านมา_x000a_"/>
        <s v="KPI 3.3.1 : ร้อยละที่ลดลงของจำนวนคดียาเสพติด(ต่อปีเมื่อเทียบกับปีที่ผ่านมา) "/>
        <s v="KPI 3.4.1 : จำนวนครั้งของการฝึกทบทวนชุดรักษาความปลอดภัยหมู่บ้านที่เพิ่มขึ้น (เดือนละ 1 ครั้ง)"/>
        <s v="KPI 4.1.1 : จำนวนภูมิปัญญาท้องถิ่นที่ได้รับการพัฒนาศักยภาพเพิ่มขึ้น"/>
        <s v="KPI 4.2.1 : จำนวนการจัดนิทรรศการการส่งเสริมอาชีพบนพื้นฐานขององค์ความรู้ด้านภูมิปัญญาท้องถิ่นให้สามารถสร้างรายได้แก่ชุมชนที่เพิ่มขึ้น (4 ครั้งต่อปี)"/>
        <s v="KPI 5.1.1 : จำนวนครั้งที่เพิ่มขึ้นใน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 "/>
        <s v="KPI 1.1.1 : จำนวนโครงการส่งเสริมกิจกรรมสร้างความสัมพันธ์ในครอบครัว_x000a__x000a_"/>
        <s v="KPI 1.2.1 : ร้อยละของชุมชนที่ได้เข้าร่วมกิจกรรมสร้างเสริมอาชีพ"/>
        <s v="KPI 1.2.2  : จำนวนครั้งในการสร้างความเข้าใจกระบวนการยุติธรรมเพื่อเตรียมความพร้อมก่อนพิจารณาคดีแก่ผู้ปกครอง เด็กและเยาวชน(ปีละ 12 ครั้ง)"/>
        <s v="KPI 2.1.1 : ร้อยละที่เพิ่มขึ้นของจำนวนนักเรียนประถมศึกษา ที่อ่านภาษาไทยรู้เรื่องและสื่อสารได้"/>
        <s v="KPI 2.2.1 : จำนวนโรงเรียนที่ส่งเสริมคุณภาพและสอดคล้องกับอัตลักษณ์ของจังหวัดชายแดนภาคใต้เพิ่มขึ้น"/>
        <s v="KPI 3.1.1 : จำนวนโครงการที่ส่งเสริมกิจกรรมของนักเรียน และเยาวชน แลกเปลี่ยนเรียนรู้นอกห้องเรียนที่เพิ่มขึ้น"/>
        <s v="KPI 3.2.1 : จำนวนเด็กและเยาวชนที่เข้าร่วมโครงการสร้างเสริมประสบการณ์ชีวิตที่เพิ่มขึ้น"/>
        <s v="KPI 4.1.1 : จำนวนที่เพิ่มขึ้นของการจัดอบรมการส่งเสริมความรู้ทักษะการเลี้ยงดูและสุขอนามัยทารก"/>
        <s v="KPI 4.1.2 : จำนวนที่เพิ่มขึ้นประชาชนที่เข้าร่วมอบรมการส่งเสริมความรู้ทักษะการเลี้ยงดูและสุขอนามัยทารก"/>
        <s v="KPI 4.2.1 : ร้อยละที่เพิ่มขึ้นของผู้สูงอายุที่ได้รับการดูแลสุขภาวะและป้องกันโรค"/>
        <s v="KPI 5.1.1 : จำนวนผู้ป่วยที่เป็นไข้เลือดออก มาลาเรีย ลดลง ร้อยละ 10 "/>
        <s v="KPI 6.1.1 : จำนวนโครงการที่จัดฝึกอบรมพัฒนาคุณภาพฝีมือแรงงานในสาขาที่จำเป็น "/>
        <s v="KPI 6.2.1 : จำนวนประชากรที่ว่างงานลดลง (ร้อยละ 5 ต่อปีของประชาชนในจังหวัดยะลา)"/>
        <s v="KPI 7.1.1 : จำนวนโครงการการเสริมสร้างความเข้มแข็งและการมีส่วนร่วมของเครือข่ายชุมชนและท้องถิ่นในการจัดการทรัพยากร ธรรมชาติและสิ่งแวดล้อม (2 โครงการต่อปี)"/>
      </sharedItems>
    </cacheField>
    <cacheField name="รายการสถิติทางการ" numFmtId="0">
      <sharedItems/>
    </cacheField>
    <cacheField name="หน่วยวัด" numFmtId="0">
      <sharedItems containsBlank="1"/>
    </cacheField>
    <cacheField name="2557" numFmtId="0">
      <sharedItems containsMixedTypes="1" containsNumber="1" minValue="0" maxValue="1004633222"/>
    </cacheField>
    <cacheField name="2558" numFmtId="0">
      <sharedItems containsMixedTypes="1" containsNumber="1" minValue="0" maxValue="1170267308"/>
    </cacheField>
    <cacheField name="2559" numFmtId="0">
      <sharedItems containsMixedTypes="1" containsNumber="1" minValue="0" maxValue="1313025417"/>
    </cacheField>
    <cacheField name="2560" numFmtId="0">
      <sharedItems containsMixedTypes="1" containsNumber="1" minValue="0" maxValue="1549399923"/>
    </cacheField>
    <cacheField name="2561" numFmtId="0">
      <sharedItems containsBlank="1" containsMixedTypes="1" containsNumber="1" minValue="0" maxValue="1862654083"/>
    </cacheField>
    <cacheField name="2562" numFmtId="0">
      <sharedItems containsBlank="1" containsMixedTypes="1" containsNumber="1" minValue="0" maxValue="2306359627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/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"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0"/>
  </r>
  <r>
    <x v="2"/>
  </r>
  <r>
    <x v="3"/>
  </r>
  <r>
    <x v="4"/>
  </r>
  <r>
    <x v="5"/>
  </r>
  <r>
    <x v="6"/>
  </r>
  <r>
    <x v="6"/>
  </r>
  <r>
    <x v="6"/>
  </r>
  <r>
    <x v="6"/>
  </r>
  <r>
    <x v="6"/>
  </r>
  <r>
    <x v="5"/>
  </r>
  <r>
    <x v="5"/>
  </r>
  <r>
    <x v="5"/>
  </r>
  <r>
    <x v="7"/>
  </r>
  <r>
    <x v="7"/>
  </r>
  <r>
    <x v="7"/>
  </r>
  <r>
    <x v="7"/>
  </r>
  <r>
    <x v="8"/>
  </r>
  <r>
    <x v="7"/>
  </r>
  <r>
    <x v="9"/>
  </r>
  <r>
    <x v="9"/>
  </r>
  <r>
    <x v="7"/>
  </r>
  <r>
    <x v="7"/>
  </r>
  <r>
    <x v="10"/>
  </r>
  <r>
    <x v="10"/>
  </r>
  <r>
    <x v="11"/>
  </r>
  <r>
    <x v="12"/>
  </r>
  <r>
    <x v="7"/>
  </r>
  <r>
    <x v="7"/>
  </r>
  <r>
    <x v="7"/>
  </r>
  <r>
    <x v="7"/>
  </r>
  <r>
    <x v="7"/>
  </r>
  <r>
    <x v="13"/>
  </r>
  <r>
    <x v="13"/>
  </r>
  <r>
    <x v="13"/>
  </r>
  <r>
    <x v="13"/>
  </r>
  <r>
    <x v="13"/>
  </r>
  <r>
    <x v="13"/>
  </r>
  <r>
    <x v="14"/>
  </r>
  <r>
    <x v="4"/>
  </r>
  <r>
    <x v="13"/>
  </r>
  <r>
    <x v="13"/>
  </r>
  <r>
    <x v="13"/>
  </r>
  <r>
    <x v="4"/>
  </r>
  <r>
    <x v="13"/>
  </r>
  <r>
    <x v="6"/>
  </r>
  <r>
    <x v="13"/>
  </r>
  <r>
    <x v="6"/>
  </r>
  <r>
    <x v="13"/>
  </r>
  <r>
    <x v="13"/>
  </r>
  <r>
    <x v="6"/>
  </r>
  <r>
    <x v="15"/>
  </r>
  <r>
    <x v="13"/>
  </r>
  <r>
    <x v="12"/>
  </r>
  <r>
    <x v="16"/>
  </r>
  <r>
    <x v="17"/>
  </r>
  <r>
    <x v="18"/>
  </r>
  <r>
    <x v="16"/>
  </r>
  <r>
    <x v="17"/>
  </r>
  <r>
    <x v="19"/>
  </r>
  <r>
    <x v="20"/>
  </r>
  <r>
    <x v="16"/>
  </r>
  <r>
    <x v="17"/>
  </r>
  <r>
    <x v="19"/>
  </r>
  <r>
    <x v="8"/>
  </r>
  <r>
    <x v="21"/>
  </r>
  <r>
    <x v="22"/>
  </r>
  <r>
    <x v="22"/>
  </r>
  <r>
    <x v="22"/>
  </r>
  <r>
    <x v="9"/>
  </r>
  <r>
    <x v="23"/>
  </r>
  <r>
    <x v="9"/>
  </r>
  <r>
    <x v="8"/>
  </r>
  <r>
    <x v="24"/>
  </r>
  <r>
    <x v="25"/>
  </r>
  <r>
    <x v="21"/>
  </r>
  <r>
    <x v="26"/>
  </r>
  <r>
    <x v="27"/>
  </r>
  <r>
    <x v="28"/>
  </r>
  <r>
    <x v="28"/>
  </r>
  <r>
    <x v="28"/>
  </r>
  <r>
    <x v="28"/>
  </r>
  <r>
    <x v="29"/>
  </r>
  <r>
    <x v="29"/>
  </r>
  <r>
    <x v="29"/>
  </r>
  <r>
    <x v="29"/>
  </r>
  <r>
    <x v="30"/>
  </r>
  <r>
    <x v="31"/>
  </r>
  <r>
    <x v="1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"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CSF 1.1 : การวิจัยและพัฒนา           "/>
    <s v="KPI 1.1.1 :  ระดับความสำเร็จในการวิจัยและพัฒนาคุณภาพผลผลิต"/>
    <x v="0"/>
    <x v="0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CSF 1.1 : การวิจัยและพัฒนา           "/>
    <s v="KPI 1.1.2 : ร้อยละของรายงานที่มีการวิจัยเรื่องการปรับปรุงกระบวนการผลิต"/>
    <x v="1"/>
    <x v="1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CSF 1.2 : การพัฒนาปัจจัยพื้นฐานการผลิต"/>
    <s v="KPI 1.2.1 : ร้อยละที่เพิ่มขึ้นของเกษตรกร"/>
    <x v="2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CSF 1.2 : การพัฒนาปัจจัยพื้นฐานการผลิต"/>
    <s v="KPI 1.2.2 : ร้อยละที่เพิ่มขึ้นของพื้นที่ในการเพาะปลูก"/>
    <x v="3"/>
    <x v="3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CSF 1.2 : การพัฒนาปัจจัยพื้นฐานการผลิต"/>
    <s v="KPI 1.2.3 : ร้อยละที่เพิ่มขึ้นของผลผลิตต่อไร่"/>
    <x v="4"/>
    <x v="4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CSF 1.2 : การพัฒนาปัจจัยพื้นฐานการผลิต"/>
    <s v="KPI 1.2.4 : ร้อยละที่เพิ่มขึ้นของผลผลิตที่ออกสู่ตลาด"/>
    <x v="5"/>
    <x v="5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 CSF 1.3 : การบริหารจัดการปัจจัยพื้นฐานในการผลิต   ด้านดิน"/>
    <s v="KPI 1.3.1 : ร้อยละของเกษตรกรที่ปลูกทุเรียนในพื้นที่ที่มีความเหมาะสม"/>
    <x v="6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 CSF 1.3 : การบริหารจัดการปัจจัยพื้นฐานในการผลิต   ด้านน้ำ"/>
    <s v="KPI 1.3.2 : ร้อยละของเกษตรกรที่มีการให้น้ำที่เหมาะสม"/>
    <x v="7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 CSF 1.3 : การบริหารจัดการปัจจัยพื้นฐานในการผลิต   ด้านปุ๋ย"/>
    <s v="KPI 1.3.3 : ร้อยละของเกษตรกรที่ใช้ปุ๋ยอย่างเหมาะสม"/>
    <x v="8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1 : การวิจัยพัฒนา (R&amp;D) การพัฒนาปัจจัยพื้นฐานการปลูกและการพัฒนาเกษตรกร"/>
    <s v=" CSF 1.3 : การบริหารจัดการปัจจัยพื้นฐานในการผลิต   ด้านต้นทุน"/>
    <s v="KPI 1.3.4 : ร้อยละของต้นทุนการผลิตต่อไร่"/>
    <x v="9"/>
    <x v="6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2 : การเพิ่มผลผลิตพัฒนาคุณภาพ"/>
    <s v="CSF 2.1 : การส่งเสริมและพัฒนาคุณภาพทุเรียน"/>
    <s v="KPI 2.1.1 : ร้อยละที่เพิ่มขึ้นของแปลงผลผลิต GAP"/>
    <x v="10"/>
    <x v="7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2 : การเพิ่มผลผลิตพัฒนาคุณภาพ"/>
    <s v="CSF 2.1 : การส่งเสริมและพัฒนาคุณภาพทุเรียน"/>
    <s v="KPI 2.1.2 : ร้อยละของเกษตรกรที่ผ่านการฝึกอบรมด้านการผลิต"/>
    <x v="11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2 : การเพิ่มผลผลิตพัฒนาคุณภาพ"/>
    <s v="CSF 2.1 : การส่งเสริมและพัฒนาคุณภาพทุเรียน"/>
    <s v="KPI 2.1.3 : ร้อยละของเกษตรกรที่จำหน่ายทุเรียนโดยการคัดแยกคุณภาพ"/>
    <x v="12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3 : การแปรรูปและสร้างมูลค่าเพิ่ม"/>
    <s v="CSF 3.1 : การพัฒนากระบวนแปรรูป"/>
    <s v="KPI 3.1.1 : ร้อยละของผู้แปรรูปทุเรียนที่ได้รับรองมาตรฐานทั้งจังหวัด"/>
    <x v="13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3 : การแปรรูปและสร้างมูลค่าเพิ่ม"/>
    <s v="CSF 3.1 : การพัฒนากระบวนแปรรูป"/>
    <s v="KPI 3.1.2 : ร้อยละของมูลค่าผลิตภัณฑ์ที่มีการแปรรูป"/>
    <x v="14"/>
    <x v="8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4 : การพัฒนาระบบตลาดและการขนส่ง"/>
    <s v="CSF 4.1 : การขยายช่องทางตลาด  (การกระจายผลผลิต)"/>
    <s v="KPI 4.1.1 : ร้อยละของผู้ประกอบการท้องถิ่นในการรับซื้อผลผลิตทุเรียน"/>
    <x v="15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4 : การพัฒนาระบบตลาดและการขนส่ง"/>
    <s v="CSF 4.1 : การขยายช่องทางตลาด  (การกระจายผลผลิต)"/>
    <s v="KPI 4.1.2 : ร้อยละของผู้ประกอบการภายนอกในการรับซื้อผลผลิตทุเรียน"/>
    <x v="16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4 : การพัฒนาระบบตลาดและการขนส่ง"/>
    <s v="CSF 4.1 : การขยายช่องทางตลาด  (การกระจายผลผลิต)"/>
    <s v="KPI 4.1.3 : ร้อยละของผู้ประกอบส่งออกในการรับซื้อผลผลิตทุเรียน"/>
    <x v="17"/>
    <x v="2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4 : การพัฒนาระบบตลาดและการขนส่ง"/>
    <s v="CSF 4.1 : การขยายช่องทางตลาด  (การกระจายผลผลิต)"/>
    <s v="KPI 4.1.4 : ร้อยละของตลาดในประเทศ"/>
    <x v="18"/>
    <x v="9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4 : การพัฒนาระบบตลาดและการขนส่ง"/>
    <s v="CSF 4.1 : การขยายช่องทางตลาด  (การกระจายผลผลิต)"/>
    <s v="KPI 4.1.5 : ร้อยละของตลาดต่างประเทศ"/>
    <x v="19"/>
    <x v="9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4 : การพัฒนาระบบตลาดและการขนส่ง"/>
    <s v="CSF 4.1 : การขยายช่องทางตลาด  (การกระจายผลผลิต)"/>
    <s v="KPI 4.1.6 : ร้อยละของการจำหน่ายในท้องถิ่น"/>
    <x v="20"/>
    <x v="8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4 : การพัฒนาระบบตลาดและการขนส่ง"/>
    <s v="CSF 4.1 : การขยายช่องทางตลาด  (การกระจายผลผลิต)"/>
    <s v="KPI 4.1.7 : ร้อยละของการจำหน่ายในประเทศ"/>
    <x v="21"/>
    <x v="8"/>
  </r>
  <r>
    <s v="ยุทธศาสตร์ที่ 1 : ส่งเสริม พัฒนา แปรรูปผลผลิตทางการเกษตร เพื่อสร้างมูลค่าเพิ่มและการส่งออกสู่ AEC "/>
    <x v="0"/>
    <s v="VC4 : การพัฒนาระบบตลาดและการขนส่ง"/>
    <s v="CSF 4.1 : การขยายช่องทางตลาด  (การกระจายผลผลิต)"/>
    <s v="KPI 4.1.8 : ร้อยละของการจำหน่ายในต่างประเทศ"/>
    <x v="22"/>
    <x v="8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1 : วางยุทธศาสตร์/แผนการท่องเที่ยว"/>
    <s v="CSF 1.1 : การวางแผนและกำหนดตำแหน่งเชิงยุทธศาสตร์(Strategic Positioning)"/>
    <s v="KPI 1.1.1 : จำนวนรายงานการวางแผนและกำหนดตำแหน่งเชิงยุทธศาสตร์ (Strategic Positioning) ด้านการท่องเที่ยวของยะลา"/>
    <x v="23"/>
    <x v="1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1 : วางยุทธศาสตร์/แผนการท่องเที่ยว"/>
    <s v="CSF 1.1 : การวางแผนและกำหนดตำแหน่งเชิงยุทธศาสตร์(Strategic Positioning)"/>
    <s v="KPI 1.1.2 : ร้อยละที่เพิ่มขึ้นของนักท่องเที่ยว"/>
    <x v="24"/>
    <x v="10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1 : วางยุทธศาสตร์/แผนการท่องเที่ยว"/>
    <s v="CSF 1.1 : การวางแผนและกำหนดตำแหน่งเชิงยุทธศาสตร์(Strategic Positioning)"/>
    <s v="KPI 1.1.3 : ร้อยละที่เพิ่มขึ้นของรายได้จากการท่องเที่ยว"/>
    <x v="25"/>
    <x v="11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1 : วางยุทธศาสตร์/แผนการท่องเที่ยว"/>
    <s v="CSF 1.1 : การวางแผนและกำหนดตำแหน่งเชิงยุทธศาสตร์(Strategic Positioning)_x000a_             "/>
    <s v="KPI 1.1.4. : สัดส่วนของงบประมาณที่ได้จัดสรรด้านการท่องเที่ยวของยะลา"/>
    <x v="26"/>
    <x v="8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2 : การพัฒนาระบบบริหารธุรกิจและการท่องเที่ยว "/>
    <s v="CSF 2.1 : การรวบรวมและจัดทำสารสนเทศข้อมูลเพื่อการท่องเที่ยว_x000a_"/>
    <s v="KPI 2.1.1 : จำนวนฐานข้อมูลการท่องเที่ยวทางธรรมชาติและวัฒนธรรมเพิ่มขึ้น"/>
    <x v="27"/>
    <x v="12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2 : การพัฒนาระบบบริหารธุรกิจและการท่องเที่ยว "/>
    <s v="CSF 2.1 : การรวบรวมและจัดทำสารสนเทศข้อมูลเพื่อการท่องเที่ยว"/>
    <s v="KPI 2.1.1 : จำนวนฐานข้อมูลการท่องเที่ยวทางธรรมชาติและวัฒนธรรมเพิ่มขึ้น"/>
    <x v="27"/>
    <x v="12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2 : การพัฒนาระบบบริหารธุรกิจและการท่องเที่ยว "/>
    <s v="CSF 2.2 : สร้างความเชื่อมั่นด้านความปลอดภัยในชีวิตและทรัพย์สิน"/>
    <s v="KPI 2.2.1 : จำนวนหมู่บ้านชุมชนที่มีระบบการรักษาด้านความปลอดภัยในชีวิตและทรัพย์สิน"/>
    <x v="28"/>
    <x v="9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2 : การพัฒนาระบบบริหารธุรกิจและการท่องเที่ยว "/>
    <s v="CSF 2.3 : ส่งเสริมและพัฒนาโรงแรมให้ได้รับการรับรองระดับมาตรฐาน"/>
    <s v="KPI 2.3.1 : จำนวนโรงแรมที่ได้รับรองมาตรฐานเพิ่มขึ้นของโรงแรมทั้งหมดในจังหวัดยะลา"/>
    <x v="29"/>
    <x v="9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3 : พัฒนาศักยภาพด้านการท่องเที่ยวและบุคลากร"/>
    <s v="CSF 3.1 : พัฒนาศักยภาพบุคลากรด้านการท่องเที่ยว_x000a_"/>
    <s v="KPI 3.1.1 : ร้อยละของบุคลากรที่ได้รับการพัฒนาด้านการท่องเที่ยวที่เพิ่มขึ้น"/>
    <x v="30"/>
    <x v="2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3 : พัฒนาศักยภาพด้านการท่องเที่ยวและบุคลากร"/>
    <s v="CSF 3.2 : พัฒนาบุคลากรอบรมภาษา    3 ภาษา (ไทย จีน อังกฤษ)"/>
    <s v="KPI 3.2.1 : จำนวนบุคลากรอบรมภาษา 3 ภาษาเพิ่มขึ้น (50 คนต่อปี) "/>
    <x v="31"/>
    <x v="2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4 : พัฒนาปัจจัยพื้นฐานด้านท่องเที่ยว/ทรัพยากร"/>
    <s v="CSF 4.1 : การจัดการคุณภาพสิ่งแวดล้อมเพื่อการท่องเที่ยวที่ยั่งยืน"/>
    <s v="KPI 4.1.1 : จำนวนโครงการด้านการจัดการสิ่งแวดล้อมเพื่อการท่องเที่ยวที่ยั่งยืนที่เพิ่มขึ้น "/>
    <x v="32"/>
    <x v="13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4 : พัฒนาปัจจัยพื้นฐานด้านท่องเที่ยว/ทรัพยากร"/>
    <s v="CSF 4.2 : การพัฒนาโครงสร้างพื้นฐาน "/>
    <s v="KPI 4.2.1 : จำนวนโครงการการพัฒนาโครงสร้างพื้นฐานด้านการท่องเที่ยวเพิ่มขึ้น "/>
    <x v="33"/>
    <x v="13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4 : พัฒนาปัจจัยพื้นฐานด้านท่องเที่ยว/ทรัพยากร"/>
    <s v="CSF 4.3 : การจัดการปัญหาสิ่งแวดล้อมจากการท่องเที่ยว"/>
    <s v="KPI 4.3.1 : จำนวนโครงการการจัดการปัญหาสิ่งแวดล้อมจากการท่องเที่ยว ที่เพิ่มขึ้น "/>
    <x v="34"/>
    <x v="13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4 : พัฒนาปัจจัยพื้นฐานด้านท่องเที่ยว/ทรัพยากร"/>
    <s v="CSF 4.3 : การจัดการปัญหาสิ่งแวดล้อมจากการท่องเที่ยว"/>
    <s v="KPI 4.3.1 : จำนวนโครงการการจัดการปัญหาสิ่งแวดล้อมจากการท่องเที่ยว ที่เพิ่มขึ้น "/>
    <x v="34"/>
    <x v="13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5 : พัฒนาแหล่งและกิจกรรมท่องเที่ยว"/>
    <s v="CSF 5.1 : พัฒนาปรับปรุงแหล่งท่องเที่ยวทางธรรมชาติและวัฒนธรรม"/>
    <s v="KPI 5.1.1 : จำนวนโครงการพัฒนาปรับปรุงแหล่งท่องเที่ยวทางธรรมชาติและวัฒนธรรม"/>
    <x v="35"/>
    <x v="14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5 : พัฒนาแหล่งและกิจกรรมท่องเที่ยว"/>
    <s v="CSF 5.1 : พัฒนาปรับปรุงแหล่งท่องเที่ยวทางธรรมชาติและวัฒนธรรม"/>
    <s v="KPI 5.1.2 :  ร้อยละของจำนวนแหล่งท่องเที่ยวของจังหวัดที่ได้รับการพัฒนา"/>
    <x v="36"/>
    <x v="9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5 : พัฒนาแหล่งและกิจกรรมท่องเที่ยว"/>
    <s v="CSF 5.2 : ยกระดับคุณภาพสิ่งอำนวยความสะดวกให้ได้มาตราฐาน เช่น ห้องน้ำและน้ำดื่มสาธารณะ  "/>
    <s v="KPI 5.2.1 : จำนวนสถานที่ท่องเที่ยวที่สำคัญที่ได้รับยกระดับคุณภาพผ่านเกณฑ์มาตราฐานสิ่งอำนวยความสะดวก เช่น ห้องน้ำ และน้ำดื่มสาธารณะที่เพิ่มขึ้น"/>
    <x v="37"/>
    <x v="9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6 : พัฒนาการตลาดและประชาสัมพันธ์"/>
    <s v="CSF 6.1 : การประชาสัมพันธ์และการตลาดสร้างภาพลักษณ์การท่องเที่ยวของจังหวัดยะลา"/>
    <s v="KPI 6.1.1 : จำนวนโครงการด้านประชาสัมพันธ์การท่องเที่ยวทางธรรมชาติและวัฒนธรรม"/>
    <x v="38"/>
    <x v="13"/>
  </r>
  <r>
    <s v="ยุทธศาสตร์ที่ 2 : พัฒนาแหล่งท่องเที่ยวทางธรรมชาติและทางวัฒนธรรมเพื่อรองรับประชาคมอาเซียน      "/>
    <x v="1"/>
    <s v="VC6 : พัฒนาการตลาดและประชาสัมพันธ์"/>
    <s v="CSF 6.1 : การประชาสัมพันธ์และการตลาดสร้างภาพลักษณ์การท่องเที่ยวของจังหวัดยะลา"/>
    <s v="KPI 6.1.2 : จำนวนครั้งในการประชาสัมพันธ์สร้างภาพลักษณ์การท่องเที่ยวของจังหวัดยะลา"/>
    <x v="39"/>
    <x v="15"/>
  </r>
  <r>
    <s v="ยุทธศาสตร์ที่ 3 : ส่งเสริมและสนับสนุนผลิตภัณฑ์ OTOP ให้มีศักยภาพ "/>
    <x v="2"/>
    <s v="VC1 : การพัฒนา"/>
    <s v="CSF 1.1 : สินค้าOTOP ที่ได้รับการพัฒนา _x000a_"/>
    <s v="KPI 1.1.1 : จำนวนผลิตภัณฑ์ OTOP ที่มีการพัฒนาเพิ่มขึ้น_x000a__x000a_"/>
    <x v="40"/>
    <x v="16"/>
  </r>
  <r>
    <s v="ยุทธศาสตร์ที่ 3 : ส่งเสริมและสนับสนุนผลิตภัณฑ์ OTOP ให้มีศักยภาพ "/>
    <x v="2"/>
    <s v="VC2  : การสนับสนุนปัจจัยแวดล้อมที่เอื้อต่อการผลิต"/>
    <s v="CSF 2.1 : การพัฒนาฐานข้อมูลกลุ่มผู้ผลิต"/>
    <s v="KPI 2.1.1 จำนวนรายงานฐานข้อมูลกลุ่มผู้ผลิต OTOP_x000a__x000a__x000a_"/>
    <x v="41"/>
    <x v="1"/>
  </r>
  <r>
    <s v="ยุทธศาสตร์ที่ 3 : ส่งเสริมและสนับสนุนผลิตภัณฑ์ OTOP ให้มีศักยภาพ "/>
    <x v="2"/>
    <s v="VC2  : การสนับสนุนปัจจัยแวดล้อมที่เอื้อต่อการผลิต"/>
    <s v="CSF 2.2 : การจัดกิจกรรมพบปะระหว่างผู้ประกอบการ OTOP กับสถาบันการเงิน"/>
    <s v="KPI 2.2.1 : จำนวนครั้งที่จัดกิจกรรมพบปะระหว่างผู้ประกอบการ OTOP กับสถาบันการเงินที่เพิ่มขึ้น"/>
    <x v="42"/>
    <x v="15"/>
  </r>
  <r>
    <s v="ยุทธศาสตร์ที่ 3 : ส่งเสริมและสนับสนุนผลิตภัณฑ์ OTOP ให้มีศักยภาพ "/>
    <x v="2"/>
    <s v="VC3 : การเพิ่มขีดความสามารถผู้ประกอบการและฝีมือแรงงาน"/>
    <s v="CSF 3.1 : ส่งเสริมและเพิ่มประสิทธิภาพผู้ผลิตผู้ประกอบการ OTOP"/>
    <s v="KPI 3.1.1 : จำนวนโครงการในการจัดอบรมเพื่อส่งเสริมและเพิ่มประสิทธิภาพผู้ผลิตผู้ประกอบการ OTOP   (อย่างน้อย 4 โครงการต่อปี)"/>
    <x v="43"/>
    <x v="13"/>
  </r>
  <r>
    <s v="ยุทธศาสตร์ที่ 3 : ส่งเสริมและสนับสนุนผลิตภัณฑ์ OTOP ให้มีศักยภาพ "/>
    <x v="2"/>
    <s v="VC3 : การเพิ่มขีดความสามารถผู้ประกอบการและฝีมือแรงงาน"/>
    <s v="CSF 3.2 : บันทึกและเผยแพร่ภูมิปัญญาท้องถิ่น"/>
    <s v="KPI 3.2.1 : จำนวนรายงานที่บันทึกข้อมูลเกี่ยวกับภูมิปัญญา ท้องถิ่นที่เพิ่มชึ้น (ร้อยละ 5 ของสินค้า OTOP ในจังหวัดยะลา)"/>
    <x v="44"/>
    <x v="1"/>
  </r>
  <r>
    <s v="ยุทธศาสตร์ที่ 3 : ส่งเสริมและสนับสนุนผลิตภัณฑ์ OTOP ให้มีศักยภาพ "/>
    <x v="2"/>
    <s v="VC3 : การเพิ่มขีดความสามารถผู้ประกอบการและฝีมือแรงงาน"/>
    <s v="CSF 3.2 : บันทึกและเผยแพร่ภูมิปัญญาท้องถิ่น"/>
    <s v="KPI 3.2.2 : จำนวนการจัดกิจกรรมในการอบรมเผยแพร่ภูมิปัญญาท้องถิ่นที่ (4 ครั้งต่อปี)"/>
    <x v="45"/>
    <x v="14"/>
  </r>
  <r>
    <s v="ยุทธศาสตร์ที่ 3 : ส่งเสริมและสนับสนุนผลิตภัณฑ์ OTOP ให้มีศักยภาพ "/>
    <x v="2"/>
    <s v="VC4 : การเพิ่มผลผลิตพัฒนาคุณภาพและลดต้นทุนการผลิต"/>
    <s v="CSF 4.1 : การบริหารจัดการแหล่งวัตถุดิบ"/>
    <s v="KPI 4.1.1 : จำนวนการจัดอบรมเกี่ยวกับการบริหารจัดการแหล่งวัตถุดิบ (4 ครั้งต่อปี)"/>
    <x v="46"/>
    <x v="14"/>
  </r>
  <r>
    <s v="ยุทธศาสตร์ที่ 3 : ส่งเสริมและสนับสนุนผลิตภัณฑ์ OTOP ให้มีศักยภาพ "/>
    <x v="2"/>
    <s v="VC4 : การเพิ่มผลผลิตพัฒนาคุณภาพและลดต้นทุนการผลิต"/>
    <s v="CSF 4.2 : การพัฒนาและควบคุมมาตรฐาน OTOP การผลิตของผู้ประกอบการ"/>
    <s v="KPI 4.2.1 จำนวนผู้ประกอบการที่ได้รับการรับรองผลิตภัณฑ์ชุมชนตามมาตรฐานที่กำหนด (ร้อยละ 3 ต่อปีของจำนวนผู้ประกอบการที่ผลิตสินค้า OTOP ในจังหวัดยะลา)"/>
    <x v="47"/>
    <x v="2"/>
  </r>
  <r>
    <s v="ยุทธศาสตร์ที่ 3 : ส่งเสริมและสนับสนุนผลิตภัณฑ์ OTOP ให้มีศักยภาพ "/>
    <x v="2"/>
    <s v="VC4 : การเพิ่มผลผลิตพัฒนาคุณภาพและลดต้นทุนการผลิต"/>
    <s v="CSF 4.2 : การพัฒนาและควบคุมมาตรฐาน OTOP การผลิตของผู้ประกอบการ"/>
    <s v="KPI 4.2.2 : ร้อยละที่เพิ่มขึ้นของผู้ประกอบการ OTOP"/>
    <x v="48"/>
    <x v="2"/>
  </r>
  <r>
    <s v="ยุทธศาสตร์ที่ 3 : ส่งเสริมและสนับสนุนผลิตภัณฑ์ OTOP ให้มีศักยภาพ "/>
    <x v="2"/>
    <s v="VC5 : การสร้างมูลค่าเพิ่มในผลิตภัณฑ์"/>
    <s v="CSF 5.1 : การพัฒนาผลิตภัณฑ์ให้มีรูปแบบให้สอดคล้องกับความต้องการผู้บริโภค"/>
    <s v="KPI 5.1.1 : จำนวนผลิตภัณฑ์ที่มีรูปแบบมากขึ้น (ปีละ 2 ผลิตภัณฑ์)"/>
    <x v="49"/>
    <x v="16"/>
  </r>
  <r>
    <s v="ยุทธศาสตร์ที่ 3 : ส่งเสริมและสนับสนุนผลิตภัณฑ์ OTOP ให้มีศักยภาพ "/>
    <x v="2"/>
    <s v="VC5 : การสร้างมูลค่าเพิ่มในผลิตภัณฑ์"/>
    <s v="CSF 5.2 : การพัฒนาบรรจุภัณฑ์"/>
    <s v="KPI 5.2.1 : จำนวนผลิตภัณฑ์ที่ได้รับการพัฒนาการจัดทำบรรจุภัณฑ์ที่เพิ่มขึ้น            (ปีละ 2 โครงการ)"/>
    <x v="50"/>
    <x v="16"/>
  </r>
  <r>
    <s v="ยุทธศาสตร์ที่ 3 : ส่งเสริมและสนับสนุนผลิตภัณฑ์ OTOP ให้มีศักยภาพ "/>
    <x v="2"/>
    <s v="VC5 : การสร้างมูลค่าเพิ่มในผลิตภัณฑ์"/>
    <s v="CSF 5.2 : การพัฒนาบรรจุภัณฑ์"/>
    <s v="KPI 5.2.1 : จำนวนผลิตภัณฑ์ที่ได้รับการพัฒนาการจัดทำบรรจุภัณฑ์ที่เพิ่มขึ้น            (ปีละ 2 โครงการ)"/>
    <x v="50"/>
    <x v="16"/>
  </r>
  <r>
    <s v="ยุทธศาสตร์ที่ 3 : ส่งเสริมและสนับสนุนผลิตภัณฑ์ OTOP ให้มีศักยภาพ "/>
    <x v="2"/>
    <s v="VC5 : การสร้างมูลค่าเพิ่มในผลิตภัณฑ์"/>
    <s v="CSF 5.3 : การส่งเสริมและสนับสนุนพัฒนาผลิตภัณฑ์ OTOP ให้มีศักยภาพ/มาตรฐาน ตาม Quadrant "/>
    <s v="KPI 5.3.1 : จำนวนผลิตภัณฑ์ OTOP  ที่ได้รับมาตรฐานตาม Quadrant ที่เพิ่มขึ้น           (ร้อยละ 3 ของสินค้า OTOP ในจังหวัดยะลา)"/>
    <x v="51"/>
    <x v="16"/>
  </r>
  <r>
    <s v="ยุทธศาสตร์ที่ 3 : ส่งเสริมและสนับสนุนผลิตภัณฑ์ OTOP ให้มีศักยภาพ "/>
    <x v="2"/>
    <s v="VC5 : การสร้างมูลค่าเพิ่มในผลิตภัณฑ์"/>
    <s v="CSF 5.4 : การคุ้มครองทรัพย์สินทางปัญญา(เครื่องหมายการค้า)"/>
    <s v="KPI 5.4.1 : จำนวนการจดทะเบียนการคุ้มครองทรัพย์สินทางปัญญาเพิ่มขึ้น _x000a__x000a_"/>
    <x v="52"/>
    <x v="2"/>
  </r>
  <r>
    <s v="ยุทธศาสตร์ที่ 3 : ส่งเสริมและสนับสนุนผลิตภัณฑ์ OTOP ให้มีศักยภาพ "/>
    <x v="2"/>
    <s v="VC5 : การสร้างมูลค่าเพิ่มในผลิตภัณฑ์"/>
    <s v="CSF 5.5 : การเพิ่มมูลค่าของผลิตภัณฑ์ OTOP"/>
    <s v="KPI 5.5.2 : ร้อยละที่เพิ่มขึ้นของรายได้ OTOP (ร้อยละ 5)"/>
    <x v="53"/>
    <x v="11"/>
  </r>
  <r>
    <s v="ยุทธศาสตร์ที่ 3 : ส่งเสริมและสนับสนุนผลิตภัณฑ์ OTOP ให้มีศักยภาพ "/>
    <x v="2"/>
    <s v="VC6 : การบริหารจัดการสินค้าและการพัฒนาระบบการตลาด"/>
    <s v="CSF 6.1 : จุดจำหน่ายละกระจายสินค้า OTOP"/>
    <s v="KPI 6.1.1 : จำนวนจุดการกระจายสินค้า OTOP จังหวัด"/>
    <x v="54"/>
    <x v="9"/>
  </r>
  <r>
    <s v="ยุทธศาสตร์ที่ 3 : ส่งเสริมและสนับสนุนผลิตภัณฑ์ OTOP ให้มีศักยภาพ "/>
    <x v="2"/>
    <s v="VC6 : การบริหารจัดการสินค้าและการพัฒนาระบบการตลาด"/>
    <s v="CSF 6.1 : จุดจำหน่ายละกระจายสินค้า OTOP"/>
    <s v="KPI 6.1.1 : จำนวนจุดการกระจายสินค้า OTOP จังหวัด"/>
    <x v="54"/>
    <x v="9"/>
  </r>
  <r>
    <s v="ยุทธศาสตร์ที่ 3 : ส่งเสริมและสนับสนุนผลิตภัณฑ์ OTOP ให้มีศักยภาพ "/>
    <x v="2"/>
    <s v="VC6 : การบริหารจัดการสินค้าและการพัฒนาระบบการตลาด"/>
    <s v="CSF 6.2 : เพิ่มประสิทธิภาพด้านการการตลาดทั้งในและต่างประเทศ"/>
    <s v="KPI 6.2.1 : จำนวนครั้งในการเพิ่มประสิทธิภาพด้านการจำหน่ายและการตลาดทั้งในและต่างประเทศ ( 5 ครั้งต่อปี)"/>
    <x v="55"/>
    <x v="15"/>
  </r>
  <r>
    <s v="ยุทธศาสตร์ที่ 3 : ส่งเสริมและสนับสนุนผลิตภัณฑ์ OTOP ให้มีศักยภาพ "/>
    <x v="2"/>
    <s v="VC6 : การบริหารจัดการสินค้าและการพัฒนาระบบการตลาด"/>
    <s v="CSF 6.2 : เพิ่มประสิทธิภาพด้านการการตลาดทั้งในและต่างประเทศ"/>
    <s v="KPI 6.2.1 : จำนวนครั้งในการเพิ่มประสิทธิภาพด้านการจำหน่ายและการตลาดทั้งในและต่างประเทศ ( 5 ครั้งต่อปี)"/>
    <x v="55"/>
    <x v="15"/>
  </r>
  <r>
    <s v="ยุทธศาสตร์ที่ 3 : ส่งเสริมและสนับสนุนผลิตภัณฑ์ OTOP ให้มีศักยภาพ "/>
    <x v="2"/>
    <s v="VC6 : การบริหารจัดการสินค้าและการพัฒนาระบบการตลาด"/>
    <s v="CSF 6.3 : ประชาสัมพันธ์สุดยอด OTOP  เด่นจังหวัด_x000a_"/>
    <s v="KPI 6.3.1 : จำนวนครั้งการประชาสัมพันธ์สุดยอด OTOP เด่น จังหวัดที่เพิ่มขึ้น (6 ครั้งต่อปี) "/>
    <x v="56"/>
    <x v="15"/>
  </r>
  <r>
    <s v="ยุทธศาสตร์ที่ 3 : ส่งเสริมและสนับสนุนผลิตภัณฑ์ OTOP ให้มีศักยภาพ "/>
    <x v="2"/>
    <s v="VC6 : การบริหารจัดการสินค้าและการพัฒนาระบบการตลาด"/>
    <s v="CSF 6.3 : ประชาสัมพันธ์สุดยอด OTOP  เด่นจังหวัด_x000a_"/>
    <s v="KPI 6.3.1 : จำนวนครั้งการประชาสัมพันธ์สุดยอด OTOP เด่น จังหวัดที่เพิ่มขึ้น (6 ครั้งต่อปี) "/>
    <x v="56"/>
    <x v="15"/>
  </r>
  <r>
    <s v="ยุทธศาสตร์ที่ 4 : เสริมสร้างยะลาสันติสุข "/>
    <x v="3"/>
    <s v="VC1 : การบริหารจัดการด้านคมนาคม"/>
    <s v="CSF 1.1 : 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"/>
    <s v="KPI 1.1.1 : พัฒนาระบบการ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_x000a_"/>
    <x v="57"/>
    <x v="8"/>
  </r>
  <r>
    <s v="ยุทธศาสตร์ที่ 4 : เสริมสร้างยะลาสันติสุข "/>
    <x v="3"/>
    <s v="VC1 : การบริหารจัดการด้านคมนาคม"/>
    <s v="CSF 1.1 : 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"/>
    <s v="KPI 1.1.1 : พัฒนาระบบการ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_x000a_"/>
    <x v="57"/>
    <x v="8"/>
  </r>
  <r>
    <s v="ยุทธศาสตร์ที่ 4 : เสริมสร้างยะลาสันติสุข "/>
    <x v="3"/>
    <s v="VC1 : การบริหารจัดการด้านคมนาคม"/>
    <s v="CSF 1.1 : 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"/>
    <s v="KPI 1.1.1 : พัฒนาระบบการ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_x000a_"/>
    <x v="57"/>
    <x v="8"/>
  </r>
  <r>
    <s v="ยุทธศาสตร์ที่ 4 : เสริมสร้างยะลาสันติสุข "/>
    <x v="3"/>
    <s v="VC1 : การบริหารจัดการด้านคมนาคม"/>
    <s v="CSF 1.2 : พัฒนาเส้นทางถนน เสริมสร้างความปลอดภัยในชีวิตและทรัพย์สินบนท้องถนน _x000a_"/>
    <s v="KPI 1.2.1 : ร้อยละของเส้นทางสายใหม่ที่เพิ่มขึ้น_x000a_"/>
    <x v="58"/>
    <x v="17"/>
  </r>
  <r>
    <s v="ยุทธศาสตร์ที่ 4 : เสริมสร้างยะลาสันติสุข "/>
    <x v="3"/>
    <s v="VC1 : การบริหารจัดการด้านคมนาคม"/>
    <s v="CSF 1.2 : พัฒนาเส้นทางถนน เสริมสร้างความปลอดภัยในชีวิตและทรัพย์สินบนท้องถนน _x000a_"/>
    <s v="KPI 1.2.1 : ร้อยละของเส้นทางสายใหม่ที่เพิ่มขึ้น_x000a_"/>
    <x v="58"/>
    <x v="17"/>
  </r>
  <r>
    <s v="ยุทธศาสตร์ที่ 4 : เสริมสร้างยะลาสันติสุข "/>
    <x v="3"/>
    <s v="VC1 : การบริหารจัดการด้านคมนาคม"/>
    <s v="CSF 1.2 : พัฒนาเส้นทางถนน เสริมสร้างความปลอดภัยในชีวิตและทรัพย์สินบนท้องถนน _x000a_"/>
    <s v="KPI 1.2.1 : ร้อยละของเส้นทางสายใหม่ที่เพิ่มขึ้น_x000a_"/>
    <x v="58"/>
    <x v="17"/>
  </r>
  <r>
    <s v="ยุทธศาสตร์ที่ 4 : เสริมสร้างยะลาสันติสุข "/>
    <x v="3"/>
    <s v="VC1 : การบริหารจัดการด้านคมนาคม"/>
    <s v="CSF 1.2 : พัฒนาเส้นทางถนน เสริมสร้างความปลอดภัยในชีวิตและทรัพย์สินบนท้องถนน _x000a_"/>
    <s v="KPI 1.2.1 : ร้อยละของเส้นทางสายใหม่ที่เพิ่มขึ้น_x000a_"/>
    <x v="58"/>
    <x v="17"/>
  </r>
  <r>
    <s v="ยุทธศาสตร์ที่ 4 : เสริมสร้างยะลาสันติสุข "/>
    <x v="3"/>
    <s v="VC1 : การบริหารจัดการด้านคมนาคม"/>
    <s v="CSF 1.2 : พัฒนาเส้นทางถนน เสริมสร้างความปลอดภัยในชีวิตและทรัพย์สินบนท้องถนน _x000a_"/>
    <s v="KPI 1.2.2 : ร้อยละงานก่อสร้างซ่อมบำรุงรักษาทางที่เพิ่มขึ้น"/>
    <x v="59"/>
    <x v="17"/>
  </r>
  <r>
    <s v="ยุทธศาสตร์ที่ 4 : เสริมสร้างยะลาสันติสุข "/>
    <x v="3"/>
    <s v="VC1 : การบริหารจัดการด้านคมนาคม"/>
    <s v="CSF 1.2 : พัฒนาเส้นทางถนน เสริมสร้างความปลอดภัยในชีวิตและทรัพย์สินบนท้องถนน _x000a_"/>
    <s v="KPI 1.2.2 : ร้อยละงานก่อสร้างซ่อมบำรุงรักษาทางที่เพิ่มขึ้น"/>
    <x v="59"/>
    <x v="17"/>
  </r>
  <r>
    <s v="ยุทธศาสตร์ที่ 4 : เสริมสร้างยะลาสันติสุข "/>
    <x v="3"/>
    <s v="VC1 : การบริหารจัดการด้านคมนาคม"/>
    <s v="CSF 1.2 : พัฒนาเส้นทางถนน เสริมสร้างความปลอดภัยในชีวิตและทรัพย์สินบนท้องถนน _x000a_"/>
    <s v="KPI 1.2.2 : ร้อยละงานก่อสร้างซ่อมบำรุงรักษาทางที่เพิ่มขึ้น"/>
    <x v="59"/>
    <x v="17"/>
  </r>
  <r>
    <s v="ยุทธศาสตร์ที่ 4 : เสริมสร้างยะลาสันติสุข "/>
    <x v="3"/>
    <s v="VC1 : การบริหารจัดการด้านคมนาคม"/>
    <s v="CSF 1.2 : พัฒนาเส้นทางถนน เสริมสร้างความปลอดภัยในชีวิตและทรัพย์สินบนท้องถนน _x000a_"/>
    <s v="KPI 1.2.2 : ร้อยละงานก่อสร้างซ่อมบำรุงรักษาทางที่เพิ่มขึ้น"/>
    <x v="59"/>
    <x v="17"/>
  </r>
  <r>
    <s v="ยุทธศาสตร์ที่ 4 : เสริมสร้างยะลาสันติสุข "/>
    <x v="3"/>
    <s v="VC2 : การพัฒนาศักยภาพชุมชน"/>
    <s v="CSF 2.1 :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"/>
    <s v="KPI 2.1.1 : จำนวนผู้เข้าร่วมการเสริมสร้างคุณค่าทางอัตลักษณ์และวิถีชีวิตของประชาชนเมื่อเปรียบเทียบกับปีที่ผ่านมา"/>
    <x v="60"/>
    <x v="2"/>
  </r>
  <r>
    <s v="ยุทธศาสตร์ที่ 4 : เสริมสร้างยะลาสันติสุข "/>
    <x v="3"/>
    <s v="VC2 : การพัฒนาศักยภาพชุมชน"/>
    <s v="CSF 2.1 :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"/>
    <s v="KPI 2.1.2 : จำนวนผู้เข้าร่วมการพัฒนาศักยภาพชีวิตของผู้ด้อยโอกาสเพื่อเสริมสร้างระบบการดูแลและคุ้มครองพิทักษ์สิทธิผู้ด้อยโอกาสในชุมชนให้เข้มแข็งเพิ่มขึ้น"/>
    <x v="61"/>
    <x v="2"/>
  </r>
  <r>
    <s v="ยุทธศาสตร์ที่ 4 : เสริมสร้างยะลาสันติสุข "/>
    <x v="3"/>
    <s v=" VC3 : การรักษาความปลอดภัย/ ความสงบเรียบร้อย"/>
    <s v="CSF 3.1 : ประชาชนได้รับการดูแลปัญหาความเดือดร้อนและไม่เป็นธรรม"/>
    <s v="KPI 3.1.1 : ร้อยละการร้องเรียนขอความเป็นธรรมของประชาชนที่ได้รับการแก้ไขปัญหาให้ยุติ"/>
    <x v="62"/>
    <x v="2"/>
  </r>
  <r>
    <s v="ยุทธศาสตร์ที่ 4 : เสริมสร้างยะลาสันติสุข "/>
    <x v="3"/>
    <s v=" VC3 : การรักษาความปลอดภัย/ ความสงบเรียบร้อย"/>
    <s v="CSF 3.1 : ประชาชนได้รับการดูแลปัญหาความเดือดร้อนและไม่เป็นธรรม"/>
    <s v="KPI 3.1.1 : ร้อยละการร้องเรียนขอความเป็นธรรมของประชาชนที่ได้รับการแก้ไขปัญหาให้ยุติ"/>
    <x v="63"/>
    <x v="2"/>
  </r>
  <r>
    <s v="ยุทธศาสตร์ที่ 4 : เสริมสร้างยะลาสันติสุข "/>
    <x v="3"/>
    <s v=" VC3 : การรักษาความปลอดภัย/ ความสงบเรียบร้อย"/>
    <s v="CSF 3.1 : ประชาชนได้รับการดูแลปัญหาความเดือดร้อนและไม่เป็นธรรม"/>
    <s v="KPI 3.1.2 : ร้อยละของการร้องเรียนจากประชาชนต่อเจ้าหน้าที่รัฐ"/>
    <x v="64"/>
    <x v="2"/>
  </r>
  <r>
    <s v="ยุทธศาสตร์ที่ 4 : เสริมสร้างยะลาสันติสุข "/>
    <x v="3"/>
    <s v=" VC3 : การรักษาความปลอดภัย/ ความสงบเรียบร้อย"/>
    <s v="CSF 3.2 : การสร้างความเชื่อมั่นให้ประชาชนรู้สึกถึงความปลอดภัยในชีวิตและทรัพย์สิน เช่น การสานสัมพันธ์มวลชน"/>
    <s v="KPI 3.2.1 : ร้อยละที่เพิ่มขึ้นของมูลค่าโครงการสานสัมพันธ์มวลชนเมื่อเปรียบเทียบกับปีที่ผ่านมา_x000a_"/>
    <x v="65"/>
    <x v="8"/>
  </r>
  <r>
    <s v="ยุทธศาสตร์ที่ 4 : เสริมสร้างยะลาสันติสุข "/>
    <x v="3"/>
    <s v=" VC3 : การรักษาความปลอดภัย/ ความสงบเรียบร้อย"/>
    <s v="CSF 3.3 : เพิ่มประสิทธิภาพการป้องกันและปราบปราม การลดลงของสถิติคดียาเสพติดในพื้นที่"/>
    <s v="KPI 3.3.1 : ร้อยละที่ลดลงของจำนวนคดียาเสพติด(ต่อปีเมื่อเทียบกับปีที่ผ่านมา) "/>
    <x v="66"/>
    <x v="18"/>
  </r>
  <r>
    <s v="ยุทธศาสตร์ที่ 4 : เสริมสร้างยะลาสันติสุข "/>
    <x v="3"/>
    <s v=" VC3 : การรักษาความปลอดภัย/ ความสงบเรียบร้อย"/>
    <s v="CFS 3.4 : การเสริมสร้างความเข้มแข็งในหมู่บ้านตำบล "/>
    <s v="KPI 3.4.1 : จำนวนครั้งของการฝึกทบทวนชุดรักษาความปลอดภัยหมู่บ้านที่เพิ่มขึ้น (เดือนละ 1 ครั้ง)"/>
    <x v="67"/>
    <x v="15"/>
  </r>
  <r>
    <s v="ยุทธศาสตร์ที่ 4 : เสริมสร้างยะลาสันติสุข "/>
    <x v="3"/>
    <s v=" VC4 : การพัฒนาเศรษฐกิจ/ ความอยู่ดีกินดีของชุมชน"/>
    <s v="CSF 4.1 : การส่งเสริมอาชีพบนพื้นฐานขององค์ความรู้ด้านภูมิปัญญาท้องถิ่นให้สามารถสร้างรายได้แก่ชุมชน เช่น  กิจกรรมมหกรรมกล้วยหิน "/>
    <s v="KPI 4.1.1 : จำนวนภูมิปัญญาท้องถิ่นที่ได้รับการพัฒนาศักยภาพเพิ่มขึ้น"/>
    <x v="68"/>
    <x v="2"/>
  </r>
  <r>
    <s v="ยุทธศาสตร์ที่ 4 : เสริมสร้างยะลาสันติสุข "/>
    <x v="3"/>
    <s v=" VC4 : การพัฒนาเศรษฐกิจ/ ความอยู่ดีกินดีของชุมชน"/>
    <s v="CSF 4.1 : การส่งเสริมอาชีพบนพื้นฐานขององค์ความรู้ด้านภูมิปัญญาท้องถิ่นให้สามารถสร้างรายได้แก่ชุมชน เช่น  กิจกรรมมหกรรมกล้วยหิน "/>
    <s v="KPI 4.2.1 : จำนวนการจัดนิทรรศการการส่งเสริมอาชีพบนพื้นฐานขององค์ความรู้ด้านภูมิปัญญาท้องถิ่นให้สามารถสร้างรายได้แก่ชุมชนที่เพิ่มขึ้น (4 ครั้งต่อปี)"/>
    <x v="69"/>
    <x v="15"/>
  </r>
  <r>
    <s v="ยุทธศาสตร์ที่ 4 : เสริมสร้างยะลาสันติสุข "/>
    <x v="3"/>
    <s v="VC5 : ความเข้าใจอันดีระหว่างจังหวัดชายแดน และประเทศเพื่อนบ้าน"/>
    <s v="CSF 5.1 : 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"/>
    <s v="KPI 5.1.1 : จำนวนครั้งที่เพิ่มขึ้นใน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 "/>
    <x v="70"/>
    <x v="15"/>
  </r>
  <r>
    <s v="ยุทธศาสตร์ที่ 5 : พัฒนาคุณภาพชีวิตของประชาชน   "/>
    <x v="4"/>
    <s v="VC1 : ส่งเสริมความอบอุ่นในครอบครัว"/>
    <s v="CSF 1.1 : ส่งเสริมกิจกรรมสร้างความสัมพันธ์ในครอบครัว"/>
    <s v="KPI 1.1.1 : จำนวนโครงการส่งเสริมกิจกรรมสร้างความสัมพันธ์ในครอบครัว_x000a__x000a_"/>
    <x v="71"/>
    <x v="13"/>
  </r>
  <r>
    <s v="ยุทธศาสตร์ที่ 5 : พัฒนาคุณภาพชีวิตของประชาชน   "/>
    <x v="4"/>
    <s v="VC1 : ส่งเสริมความอบอุ่นในครอบครัว"/>
    <s v="CSF 1.2 : สร้างเสริมความเข้าใจการให้อภัยและการให้โอกาสในครอบครัวและชุมชน"/>
    <s v="KPI 1.2.1 : ร้อยละของชุมชนที่ได้เข้าร่วมกิจกรรมสร้างเสริมอาชีพ"/>
    <x v="72"/>
    <x v="19"/>
  </r>
  <r>
    <s v="ยุทธศาสตร์ที่ 5 : พัฒนาคุณภาพชีวิตของประชาชน   "/>
    <x v="4"/>
    <s v="VC1 : ส่งเสริมความอบอุ่นในครอบครัว"/>
    <s v="CSF 1.2 : สร้างเสริมความเข้าใจการให้อภัยและการให้โอกาสในครอบครัวและชุมชน"/>
    <s v="KPI 1.2.2  : จำนวนครั้งในการสร้างความเข้าใจกระบวนการยุติธรรมเพื่อเตรียมความพร้อมก่อนพิจารณาคดีแก่ผู้ปกครอง เด็กและเยาวชน(ปีละ 12 ครั้ง)"/>
    <x v="73"/>
    <x v="15"/>
  </r>
  <r>
    <s v="ยุทธศาสตร์ที่ 5 : พัฒนาคุณภาพชีวิตของประชาชน   "/>
    <x v="4"/>
    <s v="VC2 : ยกระดับคุณภาพการศึกษา"/>
    <s v="CSF 2.1 : การเร่งรัดคุณภาพการอ่านภาษาไทยรู้เรื่องและสื่อสารได้ของนักเรียน"/>
    <s v="KPI 2.1.1 : ร้อยละที่เพิ่มขึ้นของจำนวนนักเรียนประถมศึกษา ที่อ่านภาษาไทยรู้เรื่องและสื่อสารได้"/>
    <x v="74"/>
    <x v="10"/>
  </r>
  <r>
    <s v="ยุทธศาสตร์ที่ 5 : พัฒนาคุณภาพชีวิตของประชาชน   "/>
    <x v="4"/>
    <s v="VC2 : ยกระดับคุณภาพการศึกษา"/>
    <s v="CSF 2.2 : ส่งเสริมคุณภาพโรงเรียนให้มีคุณภาพและสอดคล้องกับอัตลักษณ์ของจังหวัดชายแดนภาคใต้"/>
    <s v="KPI 2.2.1 : จำนวนโรงเรียนที่ส่งเสริมคุณภาพและสอดคล้องกับอัตลักษณ์ของจังหวัดชายแดนภาคใต้เพิ่มขึ้น"/>
    <x v="75"/>
    <x v="9"/>
  </r>
  <r>
    <s v="ยุทธศาสตร์ที่ 5 : พัฒนาคุณภาพชีวิตของประชาชน   "/>
    <x v="4"/>
    <s v="VC3 : ส่งเสริมการเรียนรู้นอกห้องเรียนของเยาวชน/ชุมชน"/>
    <s v="CSF 3.1 : ส่งเสริมกิจกรรมเสริมการเรียนรู้เพิ่มเติมตามหลักสูตรการศึกษา "/>
    <s v="KPI 3.1.1 : จำนวนโครงการที่ส่งเสริมกิจกรรมของนักเรียน และเยาวชน แลกเปลี่ยนเรียนรู้นอกห้องเรียนที่เพิ่มขึ้น"/>
    <x v="76"/>
    <x v="13"/>
  </r>
  <r>
    <s v="ยุทธศาสตร์ที่ 5 : พัฒนาคุณภาพชีวิตของประชาชน   "/>
    <x v="4"/>
    <s v="VC3 : ส่งเสริมการเรียนรู้นอกห้องเรียนของเยาวชน/ชุมชน"/>
    <s v="CSF 3.2 : ส่งเสริมกิจกรรมสร้างเสริมประสบการณ์ชีวิตสำหรับเด็กและเยาวชน "/>
    <s v="KPI 3.2.1 : จำนวนเด็กและเยาวชนที่เข้าร่วมโครงการสร้างเสริมประสบการณ์ชีวิตที่เพิ่มขึ้น"/>
    <x v="77"/>
    <x v="10"/>
  </r>
  <r>
    <s v="ยุทธศาสตร์ที่ 5 : พัฒนาคุณภาพชีวิตของประชาชน   "/>
    <x v="4"/>
    <s v="VC4 : ส่งเสริมการพัฒนาสุขภาวะของประชาชนทุกระดับวัย"/>
    <s v="CSF 4.1 : การส่งเสริมความรู้ทักษะการเลี้ยงดูและสุขอนามัยทารก เช่น พัฒนาคุณภาพชีวิตแม่และเด็ก"/>
    <s v="KPI 4.1.1 : จำนวนที่เพิ่มขึ้นของการจัดอบรมการส่งเสริมความรู้ทักษะการเลี้ยงดูและสุขอนามัยทารก"/>
    <x v="78"/>
    <x v="15"/>
  </r>
  <r>
    <s v="ยุทธศาสตร์ที่ 5 : พัฒนาคุณภาพชีวิตของประชาชน   "/>
    <x v="4"/>
    <s v="VC4 : ส่งเสริมการพัฒนาสุขภาวะของประชาชนทุกระดับวัย"/>
    <s v="CSF 4.1 : การส่งเสริมความรู้ทักษะการเลี้ยงดูและสุขอนามัยทารก เช่น พัฒนาคุณภาพชีวิตแม่และเด็ก"/>
    <s v="KPI 4.1.2 : จำนวนที่เพิ่มขึ้นประชาชนที่เข้าร่วมอบรมการส่งเสริมความรู้ทักษะการเลี้ยงดูและสุขอนามัยทารก"/>
    <x v="79"/>
    <x v="10"/>
  </r>
  <r>
    <s v="ยุทธศาสตร์ที่ 5 : พัฒนาคุณภาพชีวิตของประชาชน   "/>
    <x v="4"/>
    <s v="VC4 : ส่งเสริมการพัฒนาสุขภาวะของประชาชนทุกระดับวัย"/>
    <s v="CSF 4.2 : การดูแลสุขภาวะและป้องกันโรคสำหรับผู้สูงอายุ"/>
    <s v="KPI 4.2.1 : ร้อยละที่เพิ่มขึ้นของผู้สูงอายุที่ได้รับการดูแลสุขภาวะและป้องกันโรค"/>
    <x v="80"/>
    <x v="10"/>
  </r>
  <r>
    <s v="ยุทธศาสตร์ที่ 5 : พัฒนาคุณภาพชีวิตของประชาชน   "/>
    <x v="4"/>
    <s v="VC5 : การเฝ้าระวัง/ป้องกัน/แก้ปัญหา/การจัดการโรคระบาด/ติดต่อ"/>
    <s v="CSF 5.1 : เฝ้าระวังโรคติดต่อในพื้นที่ เช่น การควบคุมและป้องกันโรคระบาดในพื้นที่ "/>
    <s v="KPI 5.1.1 : จำนวนผู้ป่วยที่เป็นไข้เลือดออก มาลาเรีย ลดลง ร้อยละ 10 "/>
    <x v="81"/>
    <x v="10"/>
  </r>
  <r>
    <s v="ยุทธศาสตร์ที่ 5 : พัฒนาคุณภาพชีวิตของประชาชน   "/>
    <x v="4"/>
    <s v="VC6 : ส่งเสริมพัฒนาอาชีพ/การมีงานทำ/รายได้"/>
    <s v="CSF 6.1 : พัฒนาคุณภาพฝีมือแรงงานในสาขาที่จำเป็น "/>
    <s v="KPI 6.1.1 : จำนวนโครงการที่จัดฝึกอบรมพัฒนาคุณภาพฝีมือแรงงานในสาขาที่จำเป็น "/>
    <x v="82"/>
    <x v="13"/>
  </r>
  <r>
    <s v="ยุทธศาสตร์ที่ 5 : พัฒนาคุณภาพชีวิตของประชาชน   "/>
    <x v="4"/>
    <s v="VC6 : ส่งเสริมพัฒนาอาชีพ/การมีงานทำ/รายได้"/>
    <s v="CSF 6.2 : ลดปัญหาการว่างงานในพื้นที่"/>
    <s v="KPI 6.2.1 : จำนวนประชากรที่ว่างงานลดลง (ร้อยละ 5 ต่อปีของประชาชนในจังหวัดยะลา)"/>
    <x v="83"/>
    <x v="0"/>
  </r>
  <r>
    <s v="ยุทธศาสตร์ที่ 5 : พัฒนาคุณภาพชีวิตของประชาชน   "/>
    <x v="4"/>
    <s v="VC7 : การพัฒนาเมืองและชุมชนให้น่าอยู่มีระบบสาธารณูปโภคที่ดี"/>
    <s v="CSF 7.1 : การพัฒนาเมืองให้น่าอยู่เพื่อให้ประชาชนอยู่ในสิ่งแวดล้อมที่ดีและมีคุณภาพเช่น การเสริมสร้างความเข้มแข็งและการมีส่วนร่วมของเครือข่ายชุมชนและท้องถิ่นในการจัดการทรัพยากรธรรมชาติและสิ่งแวดล้อม"/>
    <s v="KPI 7.1.1 : จำนวนโครงการการเสริมสร้างความเข้มแข็งและการมีส่วนร่วมของเครือข่ายชุมชนและท้องถิ่นในการจัดการทรัพยากร ธรรมชาติและสิ่งแวดล้อม (2 โครงการต่อปี)"/>
    <x v="84"/>
    <x v="1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">
  <r>
    <x v="0"/>
    <x v="0"/>
    <x v="0"/>
    <x v="0"/>
    <x v="0"/>
    <s v="1.1.1.1 ระดับขั้นของความสำเร็จในการวิจัยและพัฒนาคุณภาพผลผลิตในแต่ละปี"/>
  </r>
  <r>
    <x v="0"/>
    <x v="0"/>
    <x v="0"/>
    <x v="0"/>
    <x v="1"/>
    <s v="1.1.2.1 จำนวนรายงานที่มีการวิจัยในแต่ละปี เรื่องการปรับปรุงกระบวนการผลิต"/>
  </r>
  <r>
    <x v="0"/>
    <x v="0"/>
    <x v="0"/>
    <x v="1"/>
    <x v="2"/>
    <s v="1.2.1.1 จำนวนเกษตรกรผู้ปลูกทุเรียนในแต่ละปี"/>
  </r>
  <r>
    <x v="0"/>
    <x v="0"/>
    <x v="0"/>
    <x v="1"/>
    <x v="3"/>
    <s v="1.2.2.1 จำนวนพื้นที่ในการเพาะปลูกทุเรียนในแต่ละปี"/>
  </r>
  <r>
    <x v="0"/>
    <x v="0"/>
    <x v="0"/>
    <x v="1"/>
    <x v="4"/>
    <s v="1.2.3.1 จำนวนผลผลิตทุเรียนต่อไร่ในแต่ละปี"/>
  </r>
  <r>
    <x v="0"/>
    <x v="0"/>
    <x v="0"/>
    <x v="1"/>
    <x v="5"/>
    <s v="1.2.4.1 จำนวนผลผลิตทุเรียนที่ออกสู่ตลาดในแต่ละปี"/>
  </r>
  <r>
    <x v="0"/>
    <x v="0"/>
    <x v="0"/>
    <x v="2"/>
    <x v="6"/>
    <s v="1.3.1.1  จำนวนของเกษตรกรที่ปลูกทุเรียนในพื้นที่ที่มีความเหมาะสม"/>
  </r>
  <r>
    <x v="0"/>
    <x v="0"/>
    <x v="0"/>
    <x v="3"/>
    <x v="7"/>
    <s v="1.3.2.1  จำนวนของเกษตรกรที่มีการให้น้ำที่เหมาะสม"/>
  </r>
  <r>
    <x v="0"/>
    <x v="0"/>
    <x v="0"/>
    <x v="4"/>
    <x v="8"/>
    <s v="1.3.3.1  จำนวนของเกษตรกรที่ใช้ปุ๋ยอย่างเหมาะสม"/>
  </r>
  <r>
    <x v="0"/>
    <x v="0"/>
    <x v="0"/>
    <x v="5"/>
    <x v="9"/>
    <s v="1.3.4.1  จำนวนของต้นทุนการผลิตต่อไร่"/>
  </r>
  <r>
    <x v="0"/>
    <x v="0"/>
    <x v="1"/>
    <x v="6"/>
    <x v="10"/>
    <s v="2.1.1.1 จำนวนแปลงผลผลิต GAP ในแต่ละปี"/>
  </r>
  <r>
    <x v="0"/>
    <x v="0"/>
    <x v="1"/>
    <x v="6"/>
    <x v="11"/>
    <s v=" 2.1.2.1 จำนวนเกษตรกรที่ผ่านการฝึกอบรมด้านการผลิตในแต่ละปี (ราย)"/>
  </r>
  <r>
    <x v="0"/>
    <x v="0"/>
    <x v="1"/>
    <x v="6"/>
    <x v="12"/>
    <s v=" 2.1.3.1 จำนวนของเกษตรกรที่จำหน่ายทุเรียนโดยการคัดแยกคุณภาพ"/>
  </r>
  <r>
    <x v="0"/>
    <x v="0"/>
    <x v="2"/>
    <x v="7"/>
    <x v="13"/>
    <s v=" 3.1.1.1 จำนวนของผู้แปรรูปทุเรียนที่ได้รับรองมาตรฐานทั้งจังหวัด (มผช.)"/>
  </r>
  <r>
    <x v="0"/>
    <x v="0"/>
    <x v="2"/>
    <x v="7"/>
    <x v="14"/>
    <s v="3.1.2.1 มูลค่าการจำหน่ายผลิตภัณฑ์แปรรูปในแต่ละปี"/>
  </r>
  <r>
    <x v="0"/>
    <x v="0"/>
    <x v="3"/>
    <x v="8"/>
    <x v="15"/>
    <s v="4.1.1.1 จำนวนผู้ประกอบการท้องถิ่นที่รับซื้อผลผลิตทุเรียนในแต่ละปี"/>
  </r>
  <r>
    <x v="0"/>
    <x v="0"/>
    <x v="3"/>
    <x v="8"/>
    <x v="16"/>
    <s v="4.1.2.1 จำนวนผู้ประกอบการภายนอกที่รับซื้อผลผลิตทุเรียนในแต่ละปี"/>
  </r>
  <r>
    <x v="0"/>
    <x v="0"/>
    <x v="3"/>
    <x v="8"/>
    <x v="17"/>
    <s v="4.1.3.1 จำนวนผู้ประกอบการส่งออกที่รับซื้อผลผลิตทุเรียนในแต่ละปี"/>
  </r>
  <r>
    <x v="0"/>
    <x v="0"/>
    <x v="3"/>
    <x v="8"/>
    <x v="18"/>
    <s v="4.1.4.1 จำนวนตลาดปลายทางในประเทศในแต่ละปี"/>
  </r>
  <r>
    <x v="0"/>
    <x v="0"/>
    <x v="3"/>
    <x v="8"/>
    <x v="19"/>
    <s v="4.1.5.1 จำนวนตลาดปลายทางต่างประเทศในแต่ละปี"/>
  </r>
  <r>
    <x v="0"/>
    <x v="0"/>
    <x v="3"/>
    <x v="8"/>
    <x v="20"/>
    <s v="4.1.6.1 มูลค่าการจำหน่ายในพื้นที่จังหวัดยะลาในแต่ละปี"/>
  </r>
  <r>
    <x v="0"/>
    <x v="0"/>
    <x v="3"/>
    <x v="8"/>
    <x v="21"/>
    <s v="4.1.7.1 มูลค่าการจำหน่ายในประเทศในแต่ละปี"/>
  </r>
  <r>
    <x v="0"/>
    <x v="0"/>
    <x v="3"/>
    <x v="8"/>
    <x v="22"/>
    <s v="4.1.8.1 มูลค่าการจำหน่ายในต่างประเทศในแต่ละปี"/>
  </r>
  <r>
    <x v="1"/>
    <x v="1"/>
    <x v="4"/>
    <x v="9"/>
    <x v="23"/>
    <s v="1.1.1.1 จำนวนรายงานการวางแผนและกำหนดตำแหน่งเชิงยุทธศาสตร์ ด้านการท่องเที่ยว"/>
  </r>
  <r>
    <x v="1"/>
    <x v="1"/>
    <x v="4"/>
    <x v="9"/>
    <x v="24"/>
    <s v="1.1.2.1 จำนวนนักท่องเที่ยว"/>
  </r>
  <r>
    <x v="1"/>
    <x v="1"/>
    <x v="4"/>
    <x v="9"/>
    <x v="25"/>
    <s v="1.1.3.1 จำนวนรายได้จากการท่องเที่ยว"/>
  </r>
  <r>
    <x v="1"/>
    <x v="1"/>
    <x v="4"/>
    <x v="10"/>
    <x v="26"/>
    <s v="1.1.4.1 จำนวนงบประมาณที่ได้จัดสรรด้านการท่องเที่ยวของยะลา"/>
  </r>
  <r>
    <x v="1"/>
    <x v="1"/>
    <x v="5"/>
    <x v="11"/>
    <x v="27"/>
    <s v="2.1.1.1 จำนวนฐานข้อมูลวัฒนธรรมท้องถิ่นและข้อมูลสารสนเทศเพื่อการท่องเที่ยวจังหวัดยะลา"/>
  </r>
  <r>
    <x v="1"/>
    <x v="1"/>
    <x v="5"/>
    <x v="12"/>
    <x v="27"/>
    <s v="2.1.1.1 จำนวนฐานข้อมูลวัฒนธรรมท้องถิ่นและข้อมูลสารสนเทศเพื่อการท่องเที่ยวจังหวัดยะลา"/>
  </r>
  <r>
    <x v="1"/>
    <x v="1"/>
    <x v="5"/>
    <x v="13"/>
    <x v="28"/>
    <s v="2.2.1.1  จำนวนหมู่บ้านชุมชนที่มีระบบการรักษาด้านความปลอดภัยในชีวิตและทรัพย์สิน"/>
  </r>
  <r>
    <x v="1"/>
    <x v="1"/>
    <x v="5"/>
    <x v="14"/>
    <x v="29"/>
    <s v="2.3.1.1 จำนวนโรงแรมที่ได้รับรองมาตรฐาน"/>
  </r>
  <r>
    <x v="1"/>
    <x v="1"/>
    <x v="6"/>
    <x v="15"/>
    <x v="30"/>
    <s v="3.1.1.1 จำนวนของบุคลากรที่ได้รับการพัฒนาด้านการท่องเที่ยว"/>
  </r>
  <r>
    <x v="1"/>
    <x v="1"/>
    <x v="6"/>
    <x v="16"/>
    <x v="31"/>
    <s v="3.2.1.1 จำนวนบุคลากรอบรมภาษา 3 ภาษา (คน)"/>
  </r>
  <r>
    <x v="1"/>
    <x v="1"/>
    <x v="7"/>
    <x v="17"/>
    <x v="32"/>
    <s v="4.1.1.1 จำนวนโครงการด้านการจัดการสิ่งแวดล้อมเพื่อการท่องเที่ยวที่ยั่งยืน"/>
  </r>
  <r>
    <x v="1"/>
    <x v="1"/>
    <x v="7"/>
    <x v="18"/>
    <x v="33"/>
    <s v="4.2.1.1 จำนวนโครงการการพัฒนาโครงสร้างพื้นฐาน ที่เพิ่มขึ้น"/>
  </r>
  <r>
    <x v="1"/>
    <x v="1"/>
    <x v="7"/>
    <x v="19"/>
    <x v="34"/>
    <s v="4.3.1.1 จำนวนโครงการการจัดการปัญหาจากการท่องเที่ยวสิ่งปฏิกูล ขยะและมลภาวะ"/>
  </r>
  <r>
    <x v="1"/>
    <x v="1"/>
    <x v="7"/>
    <x v="19"/>
    <x v="34"/>
    <s v="4.3.1.1 จำนวนโครงการการจัดการปัญหาจากการท่องเที่ยวสิ่งปฏิกูล ขยะและมลภาวะ"/>
  </r>
  <r>
    <x v="1"/>
    <x v="1"/>
    <x v="8"/>
    <x v="20"/>
    <x v="35"/>
    <s v="5.1.1.1 จำนวนกิจกรรมพัฒนาปรับปรุงแหล่งท่องเที่ยวทางธรรมชาติและวัฒนธรรม"/>
  </r>
  <r>
    <x v="1"/>
    <x v="1"/>
    <x v="8"/>
    <x v="20"/>
    <x v="36"/>
    <s v="5.1.2.1 จำนวนแหล่งท่องเที่ยวของจังหวัดที่ได้รับการพัฒนา"/>
  </r>
  <r>
    <x v="1"/>
    <x v="1"/>
    <x v="8"/>
    <x v="21"/>
    <x v="37"/>
    <s v="5.2.1.1 จำนวนสถานที่ท่องเที่ยวที่สำคัญที่ได้รับยกระดับคุณภาพสิ่งอำนวยความสะดวก เช่น ห้องน้ำและน้ำดื่มสาธารณะ"/>
  </r>
  <r>
    <x v="1"/>
    <x v="1"/>
    <x v="9"/>
    <x v="22"/>
    <x v="38"/>
    <s v="6.1.1.1  จำนวนโครงการด้านประชาสัมพันธ์การท่องเที่ยวทางธรรมชาติและวัฒนธรรม"/>
  </r>
  <r>
    <x v="1"/>
    <x v="1"/>
    <x v="9"/>
    <x v="22"/>
    <x v="39"/>
    <s v="6.1.2.1  จำนวนครั้งในการประชาสัมพันธ์สร้างภาพลักษณ์การท่องเที่ยวของจังหวัดยะลา"/>
  </r>
  <r>
    <x v="2"/>
    <x v="2"/>
    <x v="10"/>
    <x v="23"/>
    <x v="40"/>
    <s v="1.1.1.1 จำนวนผลิตภัณฑ์ที่ได้รับการพัฒนา"/>
  </r>
  <r>
    <x v="2"/>
    <x v="2"/>
    <x v="11"/>
    <x v="24"/>
    <x v="41"/>
    <s v="2.1.1.1 จำนวนรายงานฐานข้อมูลการผลิต_x000a_"/>
  </r>
  <r>
    <x v="2"/>
    <x v="2"/>
    <x v="11"/>
    <x v="25"/>
    <x v="42"/>
    <s v="2.2.1.1 จำนวนครั้งที่จัดกิจกรรมพบปะระหว่างผู้ประกอบการ OTOP กับสถาบันการเงิน"/>
  </r>
  <r>
    <x v="2"/>
    <x v="2"/>
    <x v="12"/>
    <x v="26"/>
    <x v="43"/>
    <s v="3.1.1.1 จำนวนโครงการในการจัดอบรมเพื่อเพิ่มประสิทธิภาพผู้ผลิตผู้ประกอบการ OTOP"/>
  </r>
  <r>
    <x v="2"/>
    <x v="2"/>
    <x v="12"/>
    <x v="27"/>
    <x v="44"/>
    <s v="3.2.1.1 จำนวนรายงานที่บันทึกข้อมูลเกี่ยวกับภูมิปัญญาท้องถิ่น"/>
  </r>
  <r>
    <x v="2"/>
    <x v="2"/>
    <x v="12"/>
    <x v="27"/>
    <x v="45"/>
    <s v="3.2.2.1 จำนวนการจัดกิจกรรมในการอบรมเผยแพร่ภูมิปัญญาท้องถิ่น"/>
  </r>
  <r>
    <x v="2"/>
    <x v="2"/>
    <x v="13"/>
    <x v="28"/>
    <x v="46"/>
    <s v="4.1.1.1 จำนวนการจัดอบรมเกี่ยวกับการบริหารจัดการแหล่งวัตถุดิบ"/>
  </r>
  <r>
    <x v="2"/>
    <x v="2"/>
    <x v="13"/>
    <x v="29"/>
    <x v="47"/>
    <s v="4.2.1.1 จำนวนผู้ประกอบการที่ได้รับการรับรองผลิตภัณฑ์ชุมชนตามมาตรฐานที่กำหนด (มผช.)"/>
  </r>
  <r>
    <x v="2"/>
    <x v="2"/>
    <x v="13"/>
    <x v="29"/>
    <x v="48"/>
    <s v="4.2.2.1 จำนวนผู้ประกอบการ OTOP"/>
  </r>
  <r>
    <x v="2"/>
    <x v="2"/>
    <x v="14"/>
    <x v="30"/>
    <x v="49"/>
    <s v="5.1.1.1  จำนวนผลิตภัณฑ์"/>
  </r>
  <r>
    <x v="2"/>
    <x v="2"/>
    <x v="14"/>
    <x v="31"/>
    <x v="50"/>
    <s v="5.2.1.1  จำนวนผลิตภัณฑ์การพัฒนาการจัดทำบรรจุภัณฑ์"/>
  </r>
  <r>
    <x v="2"/>
    <x v="2"/>
    <x v="14"/>
    <x v="31"/>
    <x v="50"/>
    <s v="5.2.1.1  จำนวนผลิตภัณฑ์การพัฒนาการจัดทำบรรจุภัณฑ์"/>
  </r>
  <r>
    <x v="2"/>
    <x v="2"/>
    <x v="14"/>
    <x v="32"/>
    <x v="51"/>
    <s v="5.3.1.1 จำนวนผลิตภัณฑ์ OTOP ที่ได้รับมาตรฐานตาม Quadrant"/>
  </r>
  <r>
    <x v="2"/>
    <x v="2"/>
    <x v="14"/>
    <x v="33"/>
    <x v="52"/>
    <s v="5.4.1.1 จำนวนการจดทะเบียนการคุ้มครองทรัพย์สินทางปัญญา"/>
  </r>
  <r>
    <x v="2"/>
    <x v="2"/>
    <x v="14"/>
    <x v="34"/>
    <x v="53"/>
    <s v="5.2.2.1 จำนวนรายได้ของ OTOP"/>
  </r>
  <r>
    <x v="2"/>
    <x v="2"/>
    <x v="15"/>
    <x v="35"/>
    <x v="54"/>
    <s v=" 6.1.1.1 จำนวนจุดการกระจายสินค้า OTOP"/>
  </r>
  <r>
    <x v="2"/>
    <x v="2"/>
    <x v="15"/>
    <x v="35"/>
    <x v="54"/>
    <s v=" 6.1.1.1 จำนวนจุดการกระจายสินค้า OTOP"/>
  </r>
  <r>
    <x v="2"/>
    <x v="2"/>
    <x v="15"/>
    <x v="36"/>
    <x v="55"/>
    <s v=" 6.2.1.1จำนวนครั้งในการเพิ่มประสิทธิภาพด้านการจำหน่ายและการตลาดทั้งในและต่างประเทศ"/>
  </r>
  <r>
    <x v="2"/>
    <x v="2"/>
    <x v="15"/>
    <x v="36"/>
    <x v="55"/>
    <s v=" 6.2.1.1จำนวนครั้งในการเพิ่มประสิทธิภาพด้านการจำหน่ายและการตลาดทั้งในและต่างประเทศ"/>
  </r>
  <r>
    <x v="2"/>
    <x v="2"/>
    <x v="15"/>
    <x v="37"/>
    <x v="56"/>
    <s v=" 6.3.1.1 จำนวนครั้งการประชาสัมพันธ์สุดยอด OTOP เด่น จังหวัด"/>
  </r>
  <r>
    <x v="2"/>
    <x v="2"/>
    <x v="15"/>
    <x v="37"/>
    <x v="56"/>
    <s v=" 6.3.1.1 จำนวนครั้งการประชาสัมพันธ์สุดยอด OTOP เด่น จังหวัด"/>
  </r>
  <r>
    <x v="3"/>
    <x v="3"/>
    <x v="16"/>
    <x v="38"/>
    <x v="57"/>
    <s v=" 1.1.1.1 มูลค่า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</r>
  <r>
    <x v="3"/>
    <x v="3"/>
    <x v="16"/>
    <x v="38"/>
    <x v="57"/>
    <s v=" 1.1.1.1 มูลค่า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</r>
  <r>
    <x v="3"/>
    <x v="3"/>
    <x v="16"/>
    <x v="38"/>
    <x v="57"/>
    <s v=" 1.1.1.1 มูลค่า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</r>
  <r>
    <x v="3"/>
    <x v="3"/>
    <x v="16"/>
    <x v="39"/>
    <x v="58"/>
    <s v="1.2.1.1 จำนวนเส้นทางสายใหม่"/>
  </r>
  <r>
    <x v="3"/>
    <x v="3"/>
    <x v="16"/>
    <x v="39"/>
    <x v="58"/>
    <s v="1.2.1.1 จำนวนเส้นทางสายใหม่"/>
  </r>
  <r>
    <x v="3"/>
    <x v="3"/>
    <x v="16"/>
    <x v="39"/>
    <x v="58"/>
    <s v="1.2.1.1 จำนวนเส้นทางสายใหม่"/>
  </r>
  <r>
    <x v="3"/>
    <x v="3"/>
    <x v="16"/>
    <x v="39"/>
    <x v="58"/>
    <s v="1.2.1.1 จำนวนเส้นทางสายใหม่"/>
  </r>
  <r>
    <x v="3"/>
    <x v="3"/>
    <x v="16"/>
    <x v="39"/>
    <x v="59"/>
    <s v="1.2.2.1 จำนวนงานก่อสร้างซ่อมบำรุงรักษาทาง"/>
  </r>
  <r>
    <x v="3"/>
    <x v="3"/>
    <x v="16"/>
    <x v="39"/>
    <x v="59"/>
    <s v="1.2.2.1 จำนวนงานก่อสร้างซ่อมบำรุงรักษาทาง"/>
  </r>
  <r>
    <x v="3"/>
    <x v="3"/>
    <x v="16"/>
    <x v="39"/>
    <x v="59"/>
    <s v="1.2.2.1 จำนวนงานก่อสร้างซ่อมบำรุงรักษาทาง"/>
  </r>
  <r>
    <x v="3"/>
    <x v="3"/>
    <x v="16"/>
    <x v="39"/>
    <x v="59"/>
    <s v="1.2.2.1 จำนวนงานก่อสร้างซ่อมบำรุงรักษาทาง"/>
  </r>
  <r>
    <x v="3"/>
    <x v="3"/>
    <x v="17"/>
    <x v="40"/>
    <x v="60"/>
    <s v="2.1.1.1  จำนวนผู้เข้าร่วมโครงการเสริมสร้างคุณค่าทางอัตลักษณ์และวิถีชีวิตของประชาชน"/>
  </r>
  <r>
    <x v="3"/>
    <x v="3"/>
    <x v="17"/>
    <x v="40"/>
    <x v="61"/>
    <s v="2.1.2.1 จำนวนผู้เข้าร่วมโครงการอบรมการพัฒนาศักยภาพชีวิตของผู้ด้อยโอกาสในพื้นที่จังหวัดยะลา"/>
  </r>
  <r>
    <x v="3"/>
    <x v="3"/>
    <x v="18"/>
    <x v="41"/>
    <x v="62"/>
    <s v="3.1.1.1 จำนวนการร้องเรียนขอความเป็นธรรมของประชาชน"/>
  </r>
  <r>
    <x v="3"/>
    <x v="3"/>
    <x v="18"/>
    <x v="41"/>
    <x v="62"/>
    <s v="3.1.1.2 จำนวนการร้องเรียนขอความเป็นธรรมของประชาชนที่ได้รับการแก้ไขปัญหาให้ยุติ"/>
  </r>
  <r>
    <x v="3"/>
    <x v="3"/>
    <x v="18"/>
    <x v="41"/>
    <x v="63"/>
    <s v="3.1.2.1  จำนวนร้องเรียนจากประชาชนต่อเจ้าหน้าที่รัฐ"/>
  </r>
  <r>
    <x v="3"/>
    <x v="3"/>
    <x v="18"/>
    <x v="42"/>
    <x v="64"/>
    <s v="3.2.1.1 มูลค่าโครงการสานสัมพันธ์มวลชน"/>
  </r>
  <r>
    <x v="3"/>
    <x v="3"/>
    <x v="18"/>
    <x v="43"/>
    <x v="65"/>
    <s v="3.3.1.1 จำนวนคดียาเสพติด"/>
  </r>
  <r>
    <x v="3"/>
    <x v="3"/>
    <x v="18"/>
    <x v="44"/>
    <x v="66"/>
    <s v="3.4.1.1 จำนวนครั้งของการฝึกทบทวนชุดรักษาความปลอดภัยหมู่บ้าน"/>
  </r>
  <r>
    <x v="3"/>
    <x v="3"/>
    <x v="19"/>
    <x v="45"/>
    <x v="67"/>
    <s v="4.1.1.1  จำนวนภูมิปัญญาท้องถิ่นที่ได้รับการพัมนาศักยภาพเพิ่มขึ้น"/>
  </r>
  <r>
    <x v="3"/>
    <x v="3"/>
    <x v="19"/>
    <x v="45"/>
    <x v="68"/>
    <s v="4.2.1.1 จำนวนการจัดนิทรรศการการส่งเสริมอาชีพบนพื้นฐานขององค์ความรู้ด้านภูมิปัญญาท้องถิ่นให้สามารถสร้างรายได้แก่ชุมชน"/>
  </r>
  <r>
    <x v="3"/>
    <x v="3"/>
    <x v="20"/>
    <x v="46"/>
    <x v="69"/>
    <s v="5.1.1.1 จำนวนครั้งในการส่งเสริมการประชาสัมพันธ์ในทุกมิติเพื่อสร้างภาพลักษณ์ที่ดี"/>
  </r>
  <r>
    <x v="4"/>
    <x v="4"/>
    <x v="21"/>
    <x v="47"/>
    <x v="70"/>
    <s v="1.1.1.1 จำนวนโครงการส่งเสริมกิจกรรมสร้างความสัมพันธ์ในครอบครัว"/>
  </r>
  <r>
    <x v="4"/>
    <x v="4"/>
    <x v="21"/>
    <x v="48"/>
    <x v="71"/>
    <s v="1.2.1.1 จำนวนชุมชนที่ได้เข้าร่วมกิจกรรมสร้างเสริมอาชีพ"/>
  </r>
  <r>
    <x v="4"/>
    <x v="4"/>
    <x v="21"/>
    <x v="48"/>
    <x v="72"/>
    <s v="1.2.2.1  จำนวนครั้งในการสร้างความเข้าใจกระบวนการยุติธรรมเพื่อเตรียมความพร้อมก่อนพิจารณาคดีแก่ผู้ปกครอง เด็กและเยาวชน"/>
  </r>
  <r>
    <x v="4"/>
    <x v="4"/>
    <x v="22"/>
    <x v="49"/>
    <x v="73"/>
    <s v="2.1.1.1 จำนวนนักเรียนในโรงเรียนประถมศึกษาที่อ่านภาษาไทยรู้เรื่องและสื่อสารได้"/>
  </r>
  <r>
    <x v="4"/>
    <x v="4"/>
    <x v="22"/>
    <x v="50"/>
    <x v="74"/>
    <s v="2.2.1.1 จำนวนโรงเรียนที่ส่งเสริมคุณภาพและสอดคล้องกับอัตลักษณ์ของจังหวัดชายแดนภาคใต้"/>
  </r>
  <r>
    <x v="4"/>
    <x v="4"/>
    <x v="23"/>
    <x v="51"/>
    <x v="75"/>
    <s v="3.1.1.1 จำนวนโครงการที่ส่งเสริมกิจกรรมของนักเรียน และเยาวชน แลกเปลี่ยนเรียนรู้นอกห้องเรียน"/>
  </r>
  <r>
    <x v="4"/>
    <x v="4"/>
    <x v="23"/>
    <x v="52"/>
    <x v="76"/>
    <s v="3.2.1.1  จำนวนเด็กและเยาวชนที่เข้าร่วมโครงการสร้างเสริมประสบการณ์ชีวิต"/>
  </r>
  <r>
    <x v="4"/>
    <x v="4"/>
    <x v="24"/>
    <x v="53"/>
    <x v="77"/>
    <s v="4.1.1.1 จำนวนการจัดอบรมส่งเสริมความรู้ทักษะการเลี้ยงดูและสุขอนามัยทารก "/>
  </r>
  <r>
    <x v="4"/>
    <x v="4"/>
    <x v="24"/>
    <x v="53"/>
    <x v="78"/>
    <s v="4.1.2.1 จำนวนประชาชนที่เข้าร่วมอบรมการส่งเสริมความรู้ทักษะการเลี้ยงดูและสุขอนามัยทารก"/>
  </r>
  <r>
    <x v="4"/>
    <x v="4"/>
    <x v="24"/>
    <x v="54"/>
    <x v="79"/>
    <s v="4.2.1.1 จำนวนผู้สูงอายุที่ได้รับการดูแลสุขภาวะและป้องกันโรค"/>
  </r>
  <r>
    <x v="4"/>
    <x v="4"/>
    <x v="25"/>
    <x v="55"/>
    <x v="80"/>
    <s v="5.1.1.1 จำนวนผู้ป่วยที่เป็นไข้เลือดออก/มาลาเรีย "/>
  </r>
  <r>
    <x v="4"/>
    <x v="4"/>
    <x v="26"/>
    <x v="56"/>
    <x v="81"/>
    <s v=" 6.1.1.1 จำนวนโครงการที่จัดฝึกอบรมพัฒนาคุณภาพฝีมือแรงงานในสาขาที่จำเป็น "/>
  </r>
  <r>
    <x v="4"/>
    <x v="4"/>
    <x v="26"/>
    <x v="57"/>
    <x v="82"/>
    <s v=" 6.2.1.1 ร้อยละของประชากรที่มีงานทำ"/>
  </r>
  <r>
    <x v="4"/>
    <x v="4"/>
    <x v="27"/>
    <x v="58"/>
    <x v="83"/>
    <s v="7.1.1.1 จำนวนโครงการการเสริมสร้างความเข้มแข็งและการมีส่วนร่วมของเครือข่ายชุมชนและท้องถิ่นในการจัดการทรัพยากร ธรรมชาติและสิ่งแวดล้อม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">
  <r>
    <x v="0"/>
    <x v="0"/>
    <x v="0"/>
    <x v="0"/>
    <x v="0"/>
    <s v="1.1.1.1 ระดับขั้นของความสำเร็จในการวิจัยและพัฒนาคุณภาพผลผลิตในแต่ละปี"/>
    <s v="ร้อยละ"/>
    <s v="ร้อยละ 50"/>
    <s v="ร้อยละ 60"/>
    <s v="ร้อยละ65"/>
    <s v="ร้อยละ 70"/>
    <s v="-"/>
    <s v="-"/>
    <m/>
    <s v="ศูนย์วิจัยและพัฒนาการเกษตรยะลา"/>
    <m/>
  </r>
  <r>
    <x v="0"/>
    <x v="0"/>
    <x v="0"/>
    <x v="0"/>
    <x v="1"/>
    <s v="1.1.2.1 จำนวนรายงานที่มีการวิจัยในแต่ละปี เรื่องการปรับปรุงกระบวนการผลิต"/>
    <s v="เรื่อง"/>
    <n v="2"/>
    <n v="2"/>
    <n v="2"/>
    <n v="1"/>
    <s v="-"/>
    <s v="-"/>
    <m/>
    <s v="ศูนย์วิจัยและพัฒนาการเกษตรยะลา"/>
    <m/>
  </r>
  <r>
    <x v="0"/>
    <x v="0"/>
    <x v="0"/>
    <x v="1"/>
    <x v="2"/>
    <s v="1.2.1.1 จำนวนเกษตรกรผู้ปลูกทุเรียนในแต่ละปี"/>
    <s v="ราย"/>
    <n v="17150"/>
    <n v="17621"/>
    <n v="25043"/>
    <n v="25301"/>
    <n v="25842"/>
    <n v="29864"/>
    <m/>
    <s v="สนง.เกษตรจังหวัดยะลา"/>
    <m/>
  </r>
  <r>
    <x v="0"/>
    <x v="0"/>
    <x v="0"/>
    <x v="1"/>
    <x v="3"/>
    <s v="1.2.2.1 จำนวนพื้นที่ในการเพาะปลูกทุเรียนในแต่ละปี"/>
    <s v="ไร่"/>
    <n v="45952"/>
    <n v="47154"/>
    <n v="44712"/>
    <n v="51717"/>
    <n v="54242"/>
    <n v="68786"/>
    <m/>
    <s v="สนง.เกษตรจังหวัดยะลา"/>
    <m/>
  </r>
  <r>
    <x v="0"/>
    <x v="0"/>
    <x v="0"/>
    <x v="1"/>
    <x v="4"/>
    <s v="1.2.3.1 จำนวนผลผลิตทุเรียนต่อไร่ในแต่ละปี"/>
    <s v="ตัน/ไร่"/>
    <n v="685"/>
    <n v="565"/>
    <n v="513"/>
    <n v="303"/>
    <n v="700"/>
    <n v="665"/>
    <m/>
    <s v="สนง.เกษตรจังหวัดยะลา"/>
    <m/>
  </r>
  <r>
    <x v="0"/>
    <x v="0"/>
    <x v="0"/>
    <x v="1"/>
    <x v="5"/>
    <s v="1.2.4.1 จำนวนผลผลิตทุเรียนที่ออกสู่ตลาดในแต่ละปี"/>
    <s v="กิโลกรัม"/>
    <n v="30007"/>
    <n v="24965"/>
    <n v="22926"/>
    <n v="11798"/>
    <n v="32443"/>
    <n v="51785"/>
    <m/>
    <s v="สนง.เกษตรจังหวัดยะลา"/>
    <m/>
  </r>
  <r>
    <x v="0"/>
    <x v="0"/>
    <x v="0"/>
    <x v="2"/>
    <x v="6"/>
    <s v="1.3.1.1  จำนวนของเกษตรกรที่ปลูกทุเรียนในพื้นที่ที่มีความเหมาะสม"/>
    <s v="ราย"/>
    <n v="13720"/>
    <n v="14097"/>
    <n v="14485"/>
    <n v="15933"/>
    <n v="16052"/>
    <n v="16115"/>
    <m/>
    <s v="สนง.เกษตรจังหวัดยะลา"/>
    <m/>
  </r>
  <r>
    <x v="0"/>
    <x v="0"/>
    <x v="0"/>
    <x v="3"/>
    <x v="7"/>
    <s v="1.3.2.1  จำนวนของเกษตรกรที่มีการให้น้ำที่เหมาะสม"/>
    <s v="ราย"/>
    <n v="10290"/>
    <n v="10573"/>
    <n v="10863"/>
    <n v="11949"/>
    <n v="12514"/>
    <n v="12968"/>
    <m/>
    <s v="สนง.เกษตรจังหวัดยะลา"/>
    <m/>
  </r>
  <r>
    <x v="0"/>
    <x v="0"/>
    <x v="0"/>
    <x v="4"/>
    <x v="8"/>
    <s v="1.3.3.1  จำนวนของเกษตรกรที่ใช้ปุ๋ยอย่างเหมาะสม"/>
    <s v="ราย"/>
    <n v="8575"/>
    <n v="8811"/>
    <n v="9053"/>
    <n v="9958"/>
    <n v="10742"/>
    <n v="11086"/>
    <m/>
    <s v="สนง.เกษตรจังหวัดยะลา"/>
    <m/>
  </r>
  <r>
    <x v="0"/>
    <x v="0"/>
    <x v="0"/>
    <x v="5"/>
    <x v="9"/>
    <s v="1.3.4.1  จำนวนของต้นทุนการผลิตต่อไร่"/>
    <m/>
    <s v="-"/>
    <n v="7910"/>
    <n v="10770"/>
    <n v="8616"/>
    <n v="8100"/>
    <n v="7200"/>
    <m/>
    <s v="สนง.เกษตรจังหวัดยะลา"/>
    <m/>
  </r>
  <r>
    <x v="0"/>
    <x v="0"/>
    <x v="1"/>
    <x v="6"/>
    <x v="10"/>
    <s v="2.1.1.1 จำนวนแปลงผลผลิต GAP ในแต่ละปี"/>
    <s v="แปลง"/>
    <n v="528"/>
    <n v="573"/>
    <n v="670"/>
    <n v="361"/>
    <n v="115"/>
    <n v="575"/>
    <m/>
    <s v="ศูนย์วิจัยและพัฒนาการเกษตรยะลา"/>
    <m/>
  </r>
  <r>
    <x v="0"/>
    <x v="0"/>
    <x v="1"/>
    <x v="6"/>
    <x v="11"/>
    <s v=" 2.1.2.1 จำนวนเกษตรกรที่ผ่านการฝึกอบรมด้านการผลิตในแต่ละปี (ราย)"/>
    <s v="ราย"/>
    <n v="591"/>
    <n v="260"/>
    <n v="122"/>
    <n v="150"/>
    <n v="129"/>
    <n v="0"/>
    <m/>
    <s v="ศูนย์ส่งเสริมและพัฒนาอาชีพการเกษตร ปุโรง"/>
    <m/>
  </r>
  <r>
    <x v="0"/>
    <x v="0"/>
    <x v="1"/>
    <x v="6"/>
    <x v="12"/>
    <s v=" 2.1.3.1 จำนวนของเกษตรกรที่จำหน่ายทุเรียนโดยการคัดแยกคุณภาพ"/>
    <s v="ราย"/>
    <n v="13730"/>
    <n v="13900"/>
    <n v="80"/>
    <n v="15290"/>
    <n v="15315"/>
    <n v="15620"/>
    <m/>
    <s v="สนง.เกษตรจังหวัดยะลา  "/>
    <m/>
  </r>
  <r>
    <x v="0"/>
    <x v="0"/>
    <x v="2"/>
    <x v="7"/>
    <x v="13"/>
    <s v=" 3.1.1.1 จำนวนของผู้แปรรูปทุเรียนที่ได้รับรองมาตรฐานทั้งจังหวัด (มผช.)"/>
    <s v="ราย"/>
    <n v="1"/>
    <n v="1"/>
    <n v="1"/>
    <n v="0"/>
    <n v="2"/>
    <n v="1"/>
    <m/>
    <s v="สนง.อุตสาหกรรมจังหวัดยะลา"/>
    <m/>
  </r>
  <r>
    <x v="0"/>
    <x v="0"/>
    <x v="2"/>
    <x v="7"/>
    <x v="14"/>
    <s v="3.1.2.1 มูลค่าการจำหน่ายผลิตภัณฑ์แปรรูปในแต่ละปี"/>
    <s v="ล้านบาท"/>
    <n v="25"/>
    <n v="20"/>
    <n v="20"/>
    <n v="50"/>
    <n v="0"/>
    <n v="23"/>
    <m/>
    <s v="สนง.พัฒนาชุมชนจังหวัดยะลา "/>
    <s v="ไม่ได้จัดเก็ยมูลค่าการแปรรูปของทุเรียน"/>
  </r>
  <r>
    <x v="0"/>
    <x v="0"/>
    <x v="3"/>
    <x v="8"/>
    <x v="15"/>
    <s v="4.1.1.1 จำนวนผู้ประกอบการท้องถิ่นที่รับซื้อผลผลิตทุเรียนในแต่ละปี"/>
    <s v="ราย"/>
    <n v="10"/>
    <n v="15"/>
    <n v="18"/>
    <n v="20"/>
    <n v="25"/>
    <n v="28"/>
    <m/>
    <s v="สนง.พาณิชย์จังหวัดยะลา"/>
    <m/>
  </r>
  <r>
    <x v="0"/>
    <x v="0"/>
    <x v="3"/>
    <x v="8"/>
    <x v="16"/>
    <s v="4.1.2.1 จำนวนผู้ประกอบการภายนอกที่รับซื้อผลผลิตทุเรียนในแต่ละปี"/>
    <s v="ราย"/>
    <n v="6"/>
    <n v="10"/>
    <n v="11"/>
    <n v="12"/>
    <n v="16"/>
    <n v="20"/>
    <m/>
    <s v="สนง.พาณิชย์จังหวัดยะลา"/>
    <m/>
  </r>
  <r>
    <x v="0"/>
    <x v="0"/>
    <x v="3"/>
    <x v="8"/>
    <x v="17"/>
    <s v="4.1.3.1 จำนวนผู้ประกอบการส่งออกที่รับซื้อผลผลิตทุเรียนในแต่ละปี"/>
    <s v="ราย"/>
    <n v="4"/>
    <n v="14"/>
    <n v="16"/>
    <n v="15"/>
    <n v="18"/>
    <n v="8"/>
    <m/>
    <s v="สนง.พาณิชย์จังหวัดยะลา"/>
    <m/>
  </r>
  <r>
    <x v="0"/>
    <x v="0"/>
    <x v="3"/>
    <x v="8"/>
    <x v="18"/>
    <s v="4.1.4.1 จำนวนตลาดปลายทางในประเทศในแต่ละปี"/>
    <s v="แห่ง"/>
    <n v="25"/>
    <n v="27"/>
    <n v="28"/>
    <n v="30"/>
    <n v="30"/>
    <n v="1"/>
    <m/>
    <s v="สนง.พาณิชย์จังหวัดยะลา"/>
    <m/>
  </r>
  <r>
    <x v="0"/>
    <x v="0"/>
    <x v="3"/>
    <x v="8"/>
    <x v="19"/>
    <s v="4.1.5.1 จำนวนตลาดปลายทางต่างประเทศในแต่ละปี"/>
    <s v="แห่ง"/>
    <n v="6"/>
    <n v="7"/>
    <n v="9"/>
    <n v="9"/>
    <n v="10"/>
    <n v="3"/>
    <m/>
    <s v="สนง.พาณิชย์จังหวัดยะลา"/>
    <m/>
  </r>
  <r>
    <x v="0"/>
    <x v="0"/>
    <x v="3"/>
    <x v="8"/>
    <x v="20"/>
    <s v="4.1.6.1 มูลค่าการจำหน่ายในพื้นที่จังหวัดยะลาในแต่ละปี"/>
    <s v="ล้านบาท"/>
    <n v="6"/>
    <n v="6"/>
    <n v="1.6"/>
    <n v="1.5"/>
    <s v="-"/>
    <n v="240"/>
    <m/>
    <s v="สนง.พัฒนาชุมชนจังหวัดยะลา "/>
    <m/>
  </r>
  <r>
    <x v="0"/>
    <x v="0"/>
    <x v="3"/>
    <x v="8"/>
    <x v="21"/>
    <s v="4.1.7.1 มูลค่าการจำหน่ายในประเทศในแต่ละปี"/>
    <s v="ล้านบาท"/>
    <n v="11"/>
    <n v="9"/>
    <n v="828"/>
    <n v="384"/>
    <s v="-"/>
    <n v="1500"/>
    <m/>
    <s v="สนง.พัฒนาชุมชนจังหวัดยะลา "/>
    <m/>
  </r>
  <r>
    <x v="0"/>
    <x v="0"/>
    <x v="3"/>
    <x v="8"/>
    <x v="22"/>
    <s v="4.1.8.1 มูลค่าการจำหน่ายในต่างประเทศในแต่ละปี"/>
    <s v="ล้านบาท"/>
    <n v="8"/>
    <n v="5"/>
    <n v="467"/>
    <n v="1165"/>
    <s v="-"/>
    <n v="566"/>
    <m/>
    <s v="สนง.พัฒนาชุมชนจังหวัดยะลา "/>
    <m/>
  </r>
  <r>
    <x v="1"/>
    <x v="1"/>
    <x v="4"/>
    <x v="9"/>
    <x v="23"/>
    <s v="1.1.1.1 จำนวนรายงานการวางแผนและกำหนดตำแหน่งเชิงยุทธศาสตร์ ด้านการท่องเที่ยว"/>
    <s v="เรื่อง"/>
    <n v="1"/>
    <n v="1"/>
    <n v="1"/>
    <n v="1"/>
    <n v="1"/>
    <n v="1"/>
    <m/>
    <s v="สนง.ท่องเที่ยวและการกีฬาจังหวัดยะลา"/>
    <m/>
  </r>
  <r>
    <x v="1"/>
    <x v="1"/>
    <x v="4"/>
    <x v="9"/>
    <x v="24"/>
    <s v="1.1.2.1 จำนวนนักท่องเที่ยว"/>
    <s v="คน"/>
    <n v="589653"/>
    <n v="352513"/>
    <n v="693076"/>
    <n v="644628"/>
    <n v="683576"/>
    <n v="689511"/>
    <m/>
    <s v="สนง.ท่องเที่ยวและการกีฬาจังหวัดยะลา"/>
    <m/>
  </r>
  <r>
    <x v="1"/>
    <x v="1"/>
    <x v="4"/>
    <x v="9"/>
    <x v="25"/>
    <s v="1.1.3.1 จำนวนรายได้จากการท่องเที่ยว"/>
    <s v="บาท"/>
    <n v="2519.69"/>
    <n v="1557.61"/>
    <n v="3108.56"/>
    <n v="3176"/>
    <n v="3443"/>
    <n v="3487"/>
    <m/>
    <s v="สนง.ท่องเที่ยวและการกีฬาจังหวัดยะลา"/>
    <m/>
  </r>
  <r>
    <x v="1"/>
    <x v="1"/>
    <x v="4"/>
    <x v="10"/>
    <x v="26"/>
    <s v="1.1.4.1 จำนวนงบประมาณที่ได้จัดสรรด้านการท่องเที่ยวของยะลา"/>
    <s v="ล้านบาท"/>
    <n v="18.8"/>
    <n v="30.5"/>
    <n v="31.3"/>
    <n v="35"/>
    <n v="57"/>
    <n v="80"/>
    <m/>
    <s v="สนง.ท่องเที่ยวและการกีฬาจังหวัดยะลา"/>
    <m/>
  </r>
  <r>
    <x v="1"/>
    <x v="1"/>
    <x v="5"/>
    <x v="11"/>
    <x v="27"/>
    <s v="2.1.1.1 จำนวนฐานข้อมูลวัฒนธรรมท้องถิ่นและข้อมูลสารสนเทศเพื่อการท่องเที่ยวจังหวัดยะลา"/>
    <s v="ฐานข้อมูล"/>
    <n v="47"/>
    <n v="52"/>
    <n v="53"/>
    <n v="54"/>
    <n v="54"/>
    <n v="54"/>
    <m/>
    <s v="สนง.วัฒนธรรมจังหวัดยะลา"/>
    <m/>
  </r>
  <r>
    <x v="1"/>
    <x v="1"/>
    <x v="5"/>
    <x v="12"/>
    <x v="27"/>
    <s v="2.1.1.1 จำนวนฐานข้อมูลวัฒนธรรมท้องถิ่นและข้อมูลสารสนเทศเพื่อการท่องเที่ยวจังหวัดยะลา"/>
    <s v="ฐานข้อมูล"/>
    <n v="1"/>
    <n v="1"/>
    <n v="1"/>
    <n v="2"/>
    <n v="1"/>
    <n v="1"/>
    <m/>
    <s v="สนง.ท่องเที่ยวและการกีฬาจังหวัดยะลา"/>
    <m/>
  </r>
  <r>
    <x v="1"/>
    <x v="1"/>
    <x v="5"/>
    <x v="13"/>
    <x v="28"/>
    <s v="2.2.1.1  จำนวนหมู่บ้านชุมชนที่มีระบบการรักษาด้านความปลอดภัยในชีวิตและทรัพย์สิน"/>
    <s v="แห่ง"/>
    <n v="379"/>
    <n v="379"/>
    <n v="379"/>
    <n v="379"/>
    <n v="379"/>
    <m/>
    <m/>
    <s v="ที่ทำการปกครองจังหวัดยะลา"/>
    <m/>
  </r>
  <r>
    <x v="1"/>
    <x v="1"/>
    <x v="5"/>
    <x v="14"/>
    <x v="29"/>
    <s v="2.3.1.1 จำนวนโรงแรมที่ได้รับรองมาตรฐาน"/>
    <s v="แห่ง"/>
    <n v="42"/>
    <n v="41"/>
    <n v="41"/>
    <n v="43"/>
    <n v="44"/>
    <m/>
    <m/>
    <s v="ที่ทำการปกครองจังหวัดยะลา"/>
    <m/>
  </r>
  <r>
    <x v="1"/>
    <x v="1"/>
    <x v="6"/>
    <x v="15"/>
    <x v="30"/>
    <s v="3.1.1.1 จำนวนของบุคลากรที่ได้รับการพัฒนาด้านการท่องเที่ยว"/>
    <s v="ราย"/>
    <n v="100"/>
    <n v="200"/>
    <n v="75"/>
    <n v="50"/>
    <n v="50"/>
    <n v="0"/>
    <m/>
    <s v="สนง.ท่องเที่ยวและการกีฬาจังหวัดยะลา"/>
    <m/>
  </r>
  <r>
    <x v="1"/>
    <x v="1"/>
    <x v="6"/>
    <x v="16"/>
    <x v="31"/>
    <s v="3.2.1.1 จำนวนบุคลากรอบรมภาษา 3 ภาษา (คน)"/>
    <s v="ราย"/>
    <n v="50"/>
    <s v="-"/>
    <s v="-"/>
    <s v="-"/>
    <s v="-"/>
    <s v="-"/>
    <m/>
    <s v="สนง.ท่องเที่ยวและการกีฬาจังหวัดยะลา"/>
    <m/>
  </r>
  <r>
    <x v="1"/>
    <x v="1"/>
    <x v="7"/>
    <x v="17"/>
    <x v="32"/>
    <s v="4.1.1.1 จำนวนโครงการด้านการจัดการสิ่งแวดล้อมเพื่อการท่องเที่ยวที่ยั่งยืน"/>
    <s v="โครงการ"/>
    <s v="-"/>
    <s v="-"/>
    <s v="-"/>
    <s v="-"/>
    <s v="-"/>
    <s v="-"/>
    <m/>
    <s v="สนง.ท่องเที่ยวและการกีฬาจังหวดยะลา"/>
    <m/>
  </r>
  <r>
    <x v="1"/>
    <x v="1"/>
    <x v="7"/>
    <x v="18"/>
    <x v="33"/>
    <s v="4.2.1.1 จำนวนโครงการการพัฒนาโครงสร้างพื้นฐาน ที่เพิ่มขึ้น"/>
    <s v="โครงการ"/>
    <n v="2"/>
    <n v="1"/>
    <n v="2"/>
    <n v="5"/>
    <n v="14"/>
    <n v="2"/>
    <m/>
    <s v="สนง.ท่องเที่ยวและการกีฬาจังหวดยะลา"/>
    <m/>
  </r>
  <r>
    <x v="1"/>
    <x v="1"/>
    <x v="7"/>
    <x v="19"/>
    <x v="34"/>
    <s v="4.3.1.1 จำนวนโครงการการจัดการปัญหาจากการท่องเที่ยวสิ่งปฏิกูล ขยะและมลภาวะ"/>
    <s v="โครงการ"/>
    <s v="-"/>
    <s v="-"/>
    <s v="-"/>
    <s v="-"/>
    <s v="-"/>
    <s v="-"/>
    <m/>
    <s v="สนง.ทรัพยากร ธรรมชาติและสิ่งแวดล้อมจังหวัดยะลา"/>
    <m/>
  </r>
  <r>
    <x v="1"/>
    <x v="1"/>
    <x v="7"/>
    <x v="19"/>
    <x v="34"/>
    <s v="4.3.1.1 จำนวนโครงการการจัดการปัญหาจากการท่องเที่ยวสิ่งปฏิกูล ขยะและมลภาวะ"/>
    <s v="โครงการ"/>
    <n v="3"/>
    <n v="4"/>
    <n v="1"/>
    <n v="0"/>
    <n v="0"/>
    <m/>
    <m/>
    <s v="สนง.ส่งเสริมการปกครองท้องถิ่นจังหวัดยะลา"/>
    <m/>
  </r>
  <r>
    <x v="1"/>
    <x v="1"/>
    <x v="8"/>
    <x v="20"/>
    <x v="35"/>
    <s v="5.1.1.1 จำนวนกิจกรรมพัฒนาปรับปรุงแหล่งท่องเที่ยวทางธรรมชาติและวัฒนธรรม"/>
    <s v="กิจกรรม"/>
    <n v="13"/>
    <n v="2"/>
    <n v="2"/>
    <n v="5"/>
    <n v="14"/>
    <n v="2"/>
    <m/>
    <s v="สนง.ท่องเที่ยวและการกีฬาจังหวัดยะลา"/>
    <m/>
  </r>
  <r>
    <x v="1"/>
    <x v="1"/>
    <x v="8"/>
    <x v="20"/>
    <x v="36"/>
    <s v="5.1.2.1 จำนวนแหล่งท่องเที่ยวของจังหวัดที่ได้รับการพัฒนา"/>
    <s v="แห่ง"/>
    <n v="2"/>
    <n v="2"/>
    <n v="2"/>
    <n v="5"/>
    <n v="14"/>
    <n v="2"/>
    <m/>
    <s v="สนง.ท่องเที่ยวและการกีฬาจังหวัดยะลา"/>
    <m/>
  </r>
  <r>
    <x v="1"/>
    <x v="1"/>
    <x v="8"/>
    <x v="21"/>
    <x v="37"/>
    <s v="5.2.1.1 จำนวนสถานที่ท่องเที่ยวที่สำคัญที่ได้รับยกระดับคุณภาพสิ่งอำนวยความสะดวก เช่น ห้องน้ำและน้ำดื่มสาธารณะ"/>
    <s v="แห่ง"/>
    <n v="1"/>
    <n v="5"/>
    <n v="2"/>
    <n v="0"/>
    <n v="0"/>
    <s v="-"/>
    <m/>
    <s v="สนง.ท่องเที่ยวและการกีฬาจังหวัดยะลา"/>
    <m/>
  </r>
  <r>
    <x v="1"/>
    <x v="1"/>
    <x v="9"/>
    <x v="22"/>
    <x v="38"/>
    <s v="6.1.1.1  จำนวนโครงการด้านประชาสัมพันธ์การท่องเที่ยวทางธรรมชาติและวัฒนธรรม"/>
    <s v="โครงการ"/>
    <n v="6"/>
    <n v="6"/>
    <n v="24"/>
    <n v="1"/>
    <n v="8"/>
    <n v="1"/>
    <m/>
    <s v="สนง.ท่องเที่ยวและการกีฬาจังหวัดยะลา"/>
    <m/>
  </r>
  <r>
    <x v="1"/>
    <x v="1"/>
    <x v="9"/>
    <x v="22"/>
    <x v="39"/>
    <s v="6.1.2.1  จำนวนครั้งในการประชาสัมพันธ์สร้างภาพลักษณ์การท่องเที่ยวของจังหวัดยะลา"/>
    <s v="ครั้ง"/>
    <n v="6"/>
    <n v="6"/>
    <n v="24"/>
    <n v="1"/>
    <n v="8"/>
    <n v="1"/>
    <m/>
    <s v="สนง.ท่องเที่ยวและการกีฬาจังหวัดยะลา"/>
    <m/>
  </r>
  <r>
    <x v="2"/>
    <x v="2"/>
    <x v="10"/>
    <x v="23"/>
    <x v="40"/>
    <s v="1.1.1.1 จำนวนผลิตภัณฑ์ที่ได้รับการพัฒนา"/>
    <s v="ผลิตภัณฑ์"/>
    <n v="395"/>
    <n v="376"/>
    <n v="376"/>
    <n v="52"/>
    <n v="208"/>
    <n v="60"/>
    <m/>
    <s v="สนง.พัฒนาชุมชนจังหวัดยะลา"/>
    <m/>
  </r>
  <r>
    <x v="2"/>
    <x v="2"/>
    <x v="11"/>
    <x v="24"/>
    <x v="41"/>
    <s v="2.1.1.1 จำนวนรายงานฐานข้อมูลการผลิต_x000a_"/>
    <s v="เรื่อง"/>
    <n v="395"/>
    <n v="376"/>
    <n v="376"/>
    <n v="523"/>
    <n v="694"/>
    <n v="732"/>
    <m/>
    <s v="สนง.พัฒนาชุมชนจังหวัดยะลา"/>
    <m/>
  </r>
  <r>
    <x v="2"/>
    <x v="2"/>
    <x v="11"/>
    <x v="25"/>
    <x v="42"/>
    <s v="2.2.1.1 จำนวนครั้งที่จัดกิจกรรมพบปะระหว่างผู้ประกอบการ OTOP กับสถาบันการเงิน"/>
    <s v="ครั้ง"/>
    <n v="1"/>
    <n v="1"/>
    <n v="1"/>
    <n v="0"/>
    <n v="0"/>
    <s v="-"/>
    <m/>
    <s v="สนง.พัฒนาชุมชนจังหวัดยะลา"/>
    <m/>
  </r>
  <r>
    <x v="2"/>
    <x v="2"/>
    <x v="12"/>
    <x v="26"/>
    <x v="43"/>
    <s v="3.1.1.1 จำนวนโครงการในการจัดอบรมเพื่อเพิ่มประสิทธิภาพผู้ผลิตผู้ประกอบการ OTOP"/>
    <s v="โครงการ"/>
    <n v="4"/>
    <n v="5"/>
    <n v="5"/>
    <n v="4"/>
    <n v="5"/>
    <n v="4"/>
    <m/>
    <s v="สนง.พัฒนาชุมชนจังหวัดยะลา"/>
    <m/>
  </r>
  <r>
    <x v="2"/>
    <x v="2"/>
    <x v="12"/>
    <x v="27"/>
    <x v="44"/>
    <s v="3.2.1.1 จำนวนรายงานที่บันทึกข้อมูลเกี่ยวกับภูมิปัญญาท้องถิ่น"/>
    <s v="เรื่อง"/>
    <n v="24"/>
    <n v="50"/>
    <n v="50"/>
    <n v="16"/>
    <n v="0"/>
    <s v="-"/>
    <m/>
    <s v="สนง.พัฒนาชุมชนจังหวัดยะลา"/>
    <m/>
  </r>
  <r>
    <x v="2"/>
    <x v="2"/>
    <x v="12"/>
    <x v="27"/>
    <x v="45"/>
    <s v="3.2.2.1 จำนวนการจัดกิจกรรมในการอบรมเผยแพร่ภูมิปัญญาท้องถิ่น"/>
    <s v="กิจกรรม"/>
    <n v="1"/>
    <n v="3"/>
    <n v="4"/>
    <n v="1"/>
    <n v="0"/>
    <n v="0"/>
    <m/>
    <s v="สนง.พัฒนาชุมชนจังหวัดยะลา"/>
    <m/>
  </r>
  <r>
    <x v="2"/>
    <x v="2"/>
    <x v="13"/>
    <x v="28"/>
    <x v="46"/>
    <s v="4.1.1.1 จำนวนการจัดอบรมเกี่ยวกับการบริหารจัดการแหล่งวัตถุดิบ"/>
    <s v="กิจกรรม"/>
    <n v="6"/>
    <n v="15"/>
    <n v="5"/>
    <n v="10"/>
    <m/>
    <m/>
    <m/>
    <s v="สนง.เกษตรจังหวัด"/>
    <m/>
  </r>
  <r>
    <x v="2"/>
    <x v="2"/>
    <x v="13"/>
    <x v="29"/>
    <x v="47"/>
    <s v="4.2.1.1 จำนวนผู้ประกอบการที่ได้รับการรับรองผลิตภัณฑ์ชุมชนตามมาตรฐานที่กำหนด (มผช.)"/>
    <s v="ราย"/>
    <n v="45"/>
    <n v="44"/>
    <n v="57"/>
    <n v="30"/>
    <n v="42"/>
    <n v="102"/>
    <m/>
    <s v="สนง.อุตสาหกรรมจังหวัดยะลา"/>
    <m/>
  </r>
  <r>
    <x v="2"/>
    <x v="2"/>
    <x v="13"/>
    <x v="29"/>
    <x v="48"/>
    <s v="4.2.2.1 จำนวนผู้ประกอบการ OTOP"/>
    <s v="ราย"/>
    <n v="1"/>
    <n v="55"/>
    <n v="376"/>
    <n v="523"/>
    <n v="694"/>
    <n v="732"/>
    <m/>
    <s v="สนง.พัฒนาชุมชนจังหวัดยะลา"/>
    <m/>
  </r>
  <r>
    <x v="2"/>
    <x v="2"/>
    <x v="14"/>
    <x v="30"/>
    <x v="49"/>
    <s v="5.1.1.1  จำนวนผลิตภัณฑ์"/>
    <s v="ผลิตภัณฑ์"/>
    <n v="15"/>
    <n v="55"/>
    <n v="68"/>
    <n v="52"/>
    <n v="40"/>
    <n v="10"/>
    <m/>
    <s v="สนง.พัฒนาชุมชนจังหวัดยะลา"/>
    <m/>
  </r>
  <r>
    <x v="2"/>
    <x v="2"/>
    <x v="14"/>
    <x v="31"/>
    <x v="50"/>
    <s v="5.2.1.1  จำนวนผลิตภัณฑ์การพัฒนาการจัดทำบรรจุภัณฑ์"/>
    <s v="ผลิตภัณฑ์"/>
    <n v="121"/>
    <n v="0"/>
    <n v="68"/>
    <n v="52"/>
    <n v="270"/>
    <n v="60"/>
    <m/>
    <s v="สนง.พัฒนาชุมชนจังหวัดยะลา"/>
    <m/>
  </r>
  <r>
    <x v="2"/>
    <x v="2"/>
    <x v="14"/>
    <x v="31"/>
    <x v="50"/>
    <s v="5.2.1.1  จำนวนผลิตภัณฑ์การพัฒนาการจัดทำบรรจุภัณฑ์"/>
    <s v="ผลิตภัณฑ์"/>
    <n v="1"/>
    <n v="14"/>
    <n v="7"/>
    <n v="0"/>
    <n v="66"/>
    <n v="10"/>
    <m/>
    <s v="สนง.อุตสาหกรรมจังหวัดยะลา"/>
    <m/>
  </r>
  <r>
    <x v="2"/>
    <x v="2"/>
    <x v="14"/>
    <x v="32"/>
    <x v="51"/>
    <s v="5.3.1.1 จำนวนผลิตภัณฑ์ OTOP ที่ได้รับมาตรฐานตาม Quadrant"/>
    <s v="ผลิตภัณฑ์"/>
    <n v="395"/>
    <n v="70"/>
    <n v="599"/>
    <n v="52"/>
    <n v="111"/>
    <n v="54"/>
    <m/>
    <s v="สนง.พัฒนาชุมชนจังหวัดยะลา"/>
    <m/>
  </r>
  <r>
    <x v="2"/>
    <x v="2"/>
    <x v="14"/>
    <x v="33"/>
    <x v="52"/>
    <s v="5.4.1.1 จำนวนการจดทะเบียนการคุ้มครองทรัพย์สินทางปัญญา"/>
    <s v="ราย"/>
    <n v="25"/>
    <n v="30"/>
    <n v="34"/>
    <n v="28"/>
    <n v="34"/>
    <n v="36"/>
    <m/>
    <s v="สนง.พาณิชย์จังหวัดยะลา"/>
    <m/>
  </r>
  <r>
    <x v="2"/>
    <x v="2"/>
    <x v="14"/>
    <x v="34"/>
    <x v="53"/>
    <s v="5.2.2.1 จำนวนรายได้ของ OTOP"/>
    <s v="บาท"/>
    <n v="1004633222"/>
    <n v="1170267308"/>
    <n v="1313025417"/>
    <n v="1549399923"/>
    <n v="1862654083"/>
    <n v="2306359627"/>
    <m/>
    <s v="สนง.พัฒนาชุมชนจังหวัดยะลา"/>
    <m/>
  </r>
  <r>
    <x v="2"/>
    <x v="2"/>
    <x v="15"/>
    <x v="35"/>
    <x v="54"/>
    <s v=" 6.1.1.1 จำนวนจุดการกระจายสินค้า OTOP"/>
    <s v="แห่ง"/>
    <n v="0"/>
    <n v="7"/>
    <n v="8"/>
    <n v="8"/>
    <n v="10"/>
    <n v="4"/>
    <m/>
    <s v="สนง.พาณิชย์จังหวัดยะลา"/>
    <m/>
  </r>
  <r>
    <x v="2"/>
    <x v="2"/>
    <x v="15"/>
    <x v="35"/>
    <x v="54"/>
    <s v=" 6.1.1.1 จำนวนจุดการกระจายสินค้า OTOP"/>
    <s v="แห่ง"/>
    <n v="5"/>
    <n v="0"/>
    <n v="2"/>
    <n v="2"/>
    <n v="1"/>
    <s v="-"/>
    <m/>
    <s v="สนง.พัฒนาชุมชนจังหวัดยะลา"/>
    <m/>
  </r>
  <r>
    <x v="2"/>
    <x v="2"/>
    <x v="15"/>
    <x v="36"/>
    <x v="55"/>
    <s v=" 6.2.1.1จำนวนครั้งในการเพิ่มประสิทธิภาพด้านการจำหน่ายและการตลาดทั้งในและต่างประเทศ"/>
    <s v="ครั้ง"/>
    <n v="5"/>
    <n v="0"/>
    <n v="2"/>
    <n v="6"/>
    <n v="6"/>
    <n v="10"/>
    <m/>
    <s v="สนง.พัฒนาชุมชนจังหวัดยะลา"/>
    <m/>
  </r>
  <r>
    <x v="2"/>
    <x v="2"/>
    <x v="15"/>
    <x v="36"/>
    <x v="55"/>
    <s v=" 6.2.1.1จำนวนครั้งในการเพิ่มประสิทธิภาพด้านการจำหน่ายและการตลาดทั้งในและต่างประเทศ"/>
    <s v="ครั้ง"/>
    <n v="34"/>
    <n v="36"/>
    <n v="37"/>
    <n v="35"/>
    <n v="378"/>
    <n v="40"/>
    <m/>
    <s v="สนง.พาณิชย์จังหวัดยะลา"/>
    <m/>
  </r>
  <r>
    <x v="2"/>
    <x v="2"/>
    <x v="15"/>
    <x v="37"/>
    <x v="56"/>
    <s v=" 6.3.1.1 จำนวนครั้งการประชาสัมพันธ์สุดยอด OTOP เด่น จังหวัด"/>
    <s v="ครั้ง"/>
    <n v="5"/>
    <n v="5"/>
    <n v="9"/>
    <n v="8"/>
    <n v="5"/>
    <n v="4"/>
    <m/>
    <s v="สนง.ประชาสัมพันธ์จังหวัดยะลา"/>
    <m/>
  </r>
  <r>
    <x v="2"/>
    <x v="2"/>
    <x v="15"/>
    <x v="37"/>
    <x v="56"/>
    <s v=" 6.3.1.1 จำนวนครั้งการประชาสัมพันธ์สุดยอด OTOP เด่น จังหวัด"/>
    <s v="ครั้ง"/>
    <n v="5"/>
    <n v="5"/>
    <n v="5"/>
    <n v="5"/>
    <n v="5"/>
    <n v="10"/>
    <m/>
    <s v="สนง.พัฒนาชุมชนจังหวัดยะลา"/>
    <m/>
  </r>
  <r>
    <x v="3"/>
    <x v="3"/>
    <x v="16"/>
    <x v="38"/>
    <x v="57"/>
    <s v=" 1.1.1.1 มูลค่า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<s v="ล้านบาท"/>
    <n v="151"/>
    <n v="0"/>
    <n v="146"/>
    <n v="68"/>
    <n v="30"/>
    <n v="3"/>
    <m/>
    <s v="สนง.ส่งเสริมการปกครองท้องถิ่นจังหวัดยะลา"/>
    <m/>
  </r>
  <r>
    <x v="3"/>
    <x v="3"/>
    <x v="16"/>
    <x v="38"/>
    <x v="57"/>
    <s v=" 1.1.1.1 มูลค่า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<s v="ล้านบาท"/>
    <n v="9"/>
    <n v="0"/>
    <s v="-"/>
    <n v="18"/>
    <n v="23"/>
    <m/>
    <m/>
    <s v="แขวงทางหลวงยะลา"/>
    <m/>
  </r>
  <r>
    <x v="3"/>
    <x v="3"/>
    <x v="16"/>
    <x v="38"/>
    <x v="57"/>
    <s v=" 1.1.1.1 มูลค่าการพัฒนาระบบคมนาคม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<s v="ล้านบาท"/>
    <n v="138.5"/>
    <n v="282.26"/>
    <n v="204.6"/>
    <n v="277.89999999999998"/>
    <n v="221.06"/>
    <n v="270.58999999999997"/>
    <m/>
    <s v="แขวงทางหลวงชนบทยะลา"/>
    <m/>
  </r>
  <r>
    <x v="3"/>
    <x v="3"/>
    <x v="16"/>
    <x v="39"/>
    <x v="58"/>
    <s v="1.2.1.1 จำนวนเส้นทางสายใหม่"/>
    <s v="สายทาง"/>
    <n v="0"/>
    <n v="0"/>
    <n v="0"/>
    <n v="0"/>
    <n v="0"/>
    <s v="-"/>
    <m/>
    <s v="สนง.ส่งเสริมการปกครองท้องถิ่นจังหวัดยะลา_x000a__x000a_ "/>
    <m/>
  </r>
  <r>
    <x v="3"/>
    <x v="3"/>
    <x v="16"/>
    <x v="39"/>
    <x v="58"/>
    <s v="1.2.1.1 จำนวนเส้นทางสายใหม่"/>
    <s v="สายทาง"/>
    <n v="19"/>
    <n v="0"/>
    <n v="0"/>
    <n v="0"/>
    <n v="0"/>
    <s v="-"/>
    <m/>
    <s v="แขวงทางหลวงยะลา"/>
    <m/>
  </r>
  <r>
    <x v="3"/>
    <x v="3"/>
    <x v="16"/>
    <x v="39"/>
    <x v="58"/>
    <s v="1.2.1.1 จำนวนเส้นทางสายใหม่"/>
    <s v="สายทาง"/>
    <n v="19"/>
    <n v="0"/>
    <n v="0"/>
    <n v="0"/>
    <n v="0"/>
    <s v="-"/>
    <m/>
    <s v="แขวงทางหลวงชนบทยะลา"/>
    <m/>
  </r>
  <r>
    <x v="3"/>
    <x v="3"/>
    <x v="16"/>
    <x v="39"/>
    <x v="58"/>
    <s v="1.2.1.1 จำนวนเส้นทางสายใหม่"/>
    <s v="สายทาง"/>
    <n v="0"/>
    <n v="0"/>
    <n v="0"/>
    <n v="0"/>
    <n v="0"/>
    <n v="0"/>
    <m/>
    <s v="สนง.โยธาธิการและผังเมืองจังหวัดยะลา"/>
    <m/>
  </r>
  <r>
    <x v="3"/>
    <x v="3"/>
    <x v="16"/>
    <x v="39"/>
    <x v="59"/>
    <s v="1.2.2.1 จำนวนงานก่อสร้างซ่อมบำรุงรักษาทาง"/>
    <s v="สายทาง"/>
    <n v="23"/>
    <n v="0"/>
    <n v="39"/>
    <n v="0"/>
    <n v="0"/>
    <n v="28"/>
    <m/>
    <s v=" สนง.ส่งเสริมการปกครองท้องถิ่นจังหวัดยะลา_x000a__x000a_ _x000a__x000a_"/>
    <m/>
  </r>
  <r>
    <x v="3"/>
    <x v="3"/>
    <x v="16"/>
    <x v="39"/>
    <x v="59"/>
    <s v="1.2.2.1 จำนวนงานก่อสร้างซ่อมบำรุงรักษาทาง"/>
    <s v="สายทาง"/>
    <n v="0"/>
    <n v="20"/>
    <n v="27"/>
    <n v="20"/>
    <n v="12"/>
    <m/>
    <m/>
    <s v="แขวงทางหลวงยะลา"/>
    <m/>
  </r>
  <r>
    <x v="3"/>
    <x v="3"/>
    <x v="16"/>
    <x v="39"/>
    <x v="59"/>
    <s v="1.2.2.1 จำนวนงานก่อสร้างซ่อมบำรุงรักษาทาง"/>
    <s v="สายทาง"/>
    <n v="0"/>
    <n v="0"/>
    <n v="63"/>
    <n v="36"/>
    <n v="41"/>
    <n v="39"/>
    <m/>
    <s v="แขวงทางหลวงชนบทยะลา"/>
    <m/>
  </r>
  <r>
    <x v="3"/>
    <x v="3"/>
    <x v="16"/>
    <x v="39"/>
    <x v="59"/>
    <s v="1.2.2.1 จำนวนงานก่อสร้างซ่อมบำรุงรักษาทาง"/>
    <s v="สายทาง"/>
    <n v="24"/>
    <n v="6"/>
    <n v="31"/>
    <n v="12"/>
    <n v="14"/>
    <n v="20"/>
    <m/>
    <s v="สนง.โยธาธิการและผังเมืองจังหวัดยะลา"/>
    <m/>
  </r>
  <r>
    <x v="3"/>
    <x v="3"/>
    <x v="17"/>
    <x v="40"/>
    <x v="60"/>
    <s v="2.1.1.1  จำนวนผู้เข้าร่วมโครงการเสริมสร้างคุณค่าทางอัตลักษณ์และวิถีชีวิตของประชาชน"/>
    <s v="ราย"/>
    <n v="15000"/>
    <n v="16000"/>
    <n v="20000"/>
    <n v="21000"/>
    <n v="21500"/>
    <n v="22000"/>
    <m/>
    <s v="สนง.วัฒนธรรมจังหวัดยะลา"/>
    <m/>
  </r>
  <r>
    <x v="3"/>
    <x v="3"/>
    <x v="17"/>
    <x v="40"/>
    <x v="61"/>
    <s v="2.1.2.1 จำนวนผู้เข้าร่วมโครงการอบรมการพัฒนาศักยภาพชีวิตของผู้ด้อยโอกาสในพื้นที่จังหวัดยะลา"/>
    <s v="ราย"/>
    <n v="100"/>
    <n v="325"/>
    <n v="440"/>
    <n v="210"/>
    <m/>
    <m/>
    <m/>
    <s v="สนง.พัฒนาสังคมและความมั่นคงของมนุษย์จังหวัดยะลา"/>
    <m/>
  </r>
  <r>
    <x v="3"/>
    <x v="3"/>
    <x v="18"/>
    <x v="41"/>
    <x v="62"/>
    <s v="3.1.1.1 จำนวนการร้องเรียนขอความเป็นธรรมของประชาชน"/>
    <s v="ราย"/>
    <n v="110"/>
    <n v="335"/>
    <n v="310"/>
    <n v="187"/>
    <n v="330"/>
    <n v="340"/>
    <m/>
    <s v="ศูนย์ดำรงธรรมจังหวัดยะลา"/>
    <m/>
  </r>
  <r>
    <x v="3"/>
    <x v="3"/>
    <x v="18"/>
    <x v="41"/>
    <x v="62"/>
    <s v="3.1.1.2 จำนวนการร้องเรียนขอความเป็นธรรมของประชาชนที่ได้รับการแก้ไขปัญหาให้ยุติ"/>
    <s v="ราย"/>
    <n v="100"/>
    <n v="310"/>
    <n v="231"/>
    <n v="305"/>
    <n v="292"/>
    <n v="294"/>
    <m/>
    <s v="ศูนย์ดำรงธรรมจังหวัดยะลา"/>
    <m/>
  </r>
  <r>
    <x v="3"/>
    <x v="3"/>
    <x v="18"/>
    <x v="41"/>
    <x v="63"/>
    <s v="3.1.2.1  จำนวนร้องเรียนจากประชาชนต่อเจ้าหน้าที่รัฐ"/>
    <s v="ราย"/>
    <n v="20"/>
    <n v="31"/>
    <n v="11"/>
    <n v="34"/>
    <n v="18"/>
    <n v="33"/>
    <m/>
    <s v="ศูนย์ดำรงธรรมจังหวัดยะลา"/>
    <m/>
  </r>
  <r>
    <x v="3"/>
    <x v="3"/>
    <x v="18"/>
    <x v="42"/>
    <x v="64"/>
    <s v="3.2.1.1 มูลค่าโครงการสานสัมพันธ์มวลชน"/>
    <s v="ล้านบาท"/>
    <s v="-"/>
    <n v="11.686199999999999"/>
    <n v="10.439"/>
    <n v="9.6136999999999997"/>
    <n v="10.2273"/>
    <m/>
    <m/>
    <s v="ที่ทำการปกครองจังหวัดยะลา"/>
    <m/>
  </r>
  <r>
    <x v="3"/>
    <x v="3"/>
    <x v="18"/>
    <x v="43"/>
    <x v="65"/>
    <s v="3.3.1.1 จำนวนคดียาเสพติด"/>
    <s v="คดี"/>
    <n v="4102"/>
    <n v="3207"/>
    <n v="3484"/>
    <n v="3912"/>
    <n v="3762"/>
    <n v="3019"/>
    <m/>
    <s v="ตำรวจภูธรจังหวัดยะลา"/>
    <m/>
  </r>
  <r>
    <x v="3"/>
    <x v="3"/>
    <x v="18"/>
    <x v="44"/>
    <x v="66"/>
    <s v="3.4.1.1 จำนวนครั้งของการฝึกทบทวนชุดรักษาความปลอดภัยหมู่บ้าน"/>
    <s v="ครั้ง"/>
    <n v="20"/>
    <n v="35"/>
    <n v="30"/>
    <n v="30"/>
    <n v="30"/>
    <m/>
    <m/>
    <s v="ที่ทำการปกครองจังหวัดยะลา"/>
    <m/>
  </r>
  <r>
    <x v="3"/>
    <x v="3"/>
    <x v="19"/>
    <x v="45"/>
    <x v="67"/>
    <s v="4.1.1.1  จำนวนภูมิปัญญาท้องถิ่นที่ได้รับการพัมนาศักยภาพเพิ่มขึ้น"/>
    <s v="ราย"/>
    <n v="313"/>
    <n v="330"/>
    <n v="350"/>
    <n v="360"/>
    <n v="400"/>
    <n v="450"/>
    <m/>
    <s v="สนง.วัฒนธรรมจังหวัดยะลา"/>
    <m/>
  </r>
  <r>
    <x v="3"/>
    <x v="3"/>
    <x v="19"/>
    <x v="45"/>
    <x v="68"/>
    <s v="4.2.1.1 จำนวนการจัดนิทรรศการการส่งเสริมอาชีพบนพื้นฐานขององค์ความรู้ด้านภูมิปัญญาท้องถิ่นให้สามารถสร้างรายได้แก่ชุมชน"/>
    <s v="ครั้ง"/>
    <n v="410"/>
    <n v="430"/>
    <n v="434"/>
    <n v="0"/>
    <m/>
    <m/>
    <m/>
    <s v="สนง.วัฒนธรรมจังหวัดยะลายะลา"/>
    <m/>
  </r>
  <r>
    <x v="3"/>
    <x v="3"/>
    <x v="20"/>
    <x v="46"/>
    <x v="69"/>
    <s v="5.1.1.1 จำนวนครั้งในการส่งเสริมการประชาสัมพันธ์ในทุกมิติเพื่อสร้างภาพลักษณ์ที่ดี"/>
    <s v="ครั้ง"/>
    <n v="22"/>
    <n v="29"/>
    <n v="59"/>
    <n v="30"/>
    <n v="25"/>
    <n v="23"/>
    <m/>
    <s v="สนง.ประชาสัมพันธ์จังหวัด"/>
    <m/>
  </r>
  <r>
    <x v="4"/>
    <x v="4"/>
    <x v="21"/>
    <x v="47"/>
    <x v="70"/>
    <s v="1.1.1.1 จำนวนโครงการส่งเสริมกิจกรรมสร้างความสัมพันธ์ในครอบครัว"/>
    <s v="โครงการ"/>
    <n v="22"/>
    <n v="5"/>
    <n v="28"/>
    <n v="36"/>
    <n v="22"/>
    <m/>
    <m/>
    <s v="สนง.พัฒนาสังคมและความมั่นคงของมนุษย์จังหวัดยะลา"/>
    <m/>
  </r>
  <r>
    <x v="4"/>
    <x v="4"/>
    <x v="21"/>
    <x v="48"/>
    <x v="71"/>
    <s v="1.2.1.1 จำนวนชุมชนที่ได้เข้าร่วมกิจกรรมสร้างเสริมอาชีพ"/>
    <s v="ชุมชน"/>
    <n v="0"/>
    <n v="20"/>
    <n v="19"/>
    <n v="27"/>
    <n v="6"/>
    <n v="5"/>
    <m/>
    <s v="สนง.คุมประพฤติจังหวัดยะลา"/>
    <m/>
  </r>
  <r>
    <x v="4"/>
    <x v="4"/>
    <x v="21"/>
    <x v="48"/>
    <x v="72"/>
    <s v="1.2.2.1  จำนวนครั้งในการสร้างความเข้าใจกระบวนการยุติธรรมเพื่อเตรียมความพร้อมก่อนพิจารณาคดีแก่ผู้ปกครอง เด็กและเยาวชน"/>
    <s v="ครั้ง"/>
    <s v="15 "/>
    <s v="12 "/>
    <n v="12"/>
    <n v="12"/>
    <n v="11"/>
    <n v="11"/>
    <m/>
    <s v="สถานพินิจและคุ้มครองเด็กและเยาวชนจังหวัดยะลา"/>
    <m/>
  </r>
  <r>
    <x v="4"/>
    <x v="4"/>
    <x v="22"/>
    <x v="49"/>
    <x v="73"/>
    <s v="2.1.1.1 จำนวนนักเรียนในโรงเรียนประถมศึกษาที่อ่านภาษาไทยรู้เรื่องและสื่อสารได้"/>
    <s v="คน"/>
    <n v="5"/>
    <n v="5"/>
    <n v="5"/>
    <n v="396"/>
    <m/>
    <m/>
    <m/>
    <s v="ศึกษาธิการจังหวัดยะลา"/>
    <m/>
  </r>
  <r>
    <x v="4"/>
    <x v="4"/>
    <x v="22"/>
    <x v="50"/>
    <x v="74"/>
    <s v="2.2.1.1 จำนวนโรงเรียนที่ส่งเสริมคุณภาพและสอดคล้องกับอัตลักษณ์ของจังหวัดชายแดนภาคใต้"/>
    <s v="แห่ง"/>
    <n v="464"/>
    <n v="464"/>
    <n v="464"/>
    <n v="464"/>
    <m/>
    <m/>
    <m/>
    <s v="ศึกษาธิการจังหวัดยะลา"/>
    <m/>
  </r>
  <r>
    <x v="4"/>
    <x v="4"/>
    <x v="23"/>
    <x v="51"/>
    <x v="75"/>
    <s v="3.1.1.1 จำนวนโครงการที่ส่งเสริมกิจกรรมของนักเรียน และเยาวชน แลกเปลี่ยนเรียนรู้นอกห้องเรียน"/>
    <s v="โครงการ"/>
    <n v="474"/>
    <n v="476"/>
    <n v="476"/>
    <n v="476"/>
    <m/>
    <m/>
    <m/>
    <s v="ศึกษาธิการจังหวัดยะลา"/>
    <m/>
  </r>
  <r>
    <x v="4"/>
    <x v="4"/>
    <x v="23"/>
    <x v="52"/>
    <x v="76"/>
    <s v="3.2.1.1  จำนวนเด็กและเยาวชนที่เข้าร่วมโครงการสร้างเสริมประสบการณ์ชีวิต"/>
    <s v="คน"/>
    <n v="130"/>
    <n v="150"/>
    <n v="150"/>
    <n v="150"/>
    <m/>
    <m/>
    <m/>
    <s v="ศึกษาธิการจังหวัดยะลา"/>
    <m/>
  </r>
  <r>
    <x v="4"/>
    <x v="4"/>
    <x v="24"/>
    <x v="53"/>
    <x v="77"/>
    <s v="4.1.1.1 จำนวนการจัดอบรมส่งเสริมความรู้ทักษะการเลี้ยงดูและสุขอนามัยทารก "/>
    <s v="ครั้ง"/>
    <n v="0"/>
    <n v="8"/>
    <n v="8"/>
    <n v="8"/>
    <n v="8"/>
    <n v="8"/>
    <m/>
    <s v="สนง.สาธารณสุขจังหวัดยะลา"/>
    <m/>
  </r>
  <r>
    <x v="4"/>
    <x v="4"/>
    <x v="24"/>
    <x v="53"/>
    <x v="78"/>
    <s v="4.1.2.1 จำนวนประชาชนที่เข้าร่วมอบรมการส่งเสริมความรู้ทักษะการเลี้ยงดูและสุขอนามัยทารก"/>
    <s v="คน"/>
    <n v="0"/>
    <n v="800"/>
    <n v="800"/>
    <n v="240"/>
    <n v="7887"/>
    <s v="-"/>
    <m/>
    <s v="สนง.สาธารณสุขจังหวัดยะลา"/>
    <m/>
  </r>
  <r>
    <x v="4"/>
    <x v="4"/>
    <x v="24"/>
    <x v="54"/>
    <x v="79"/>
    <s v="4.2.1.1 จำนวนผู้สูงอายุที่ได้รับการดูแลสุขภาวะและป้องกันโรค"/>
    <s v="คน"/>
    <n v="45120"/>
    <n v="32472"/>
    <n v="43547"/>
    <n v="48552"/>
    <n v="49237"/>
    <n v="49014"/>
    <m/>
    <s v="สนง.สาธารณสุขจังหวัดยะลา"/>
    <m/>
  </r>
  <r>
    <x v="4"/>
    <x v="4"/>
    <x v="25"/>
    <x v="55"/>
    <x v="80"/>
    <s v="5.1.1.1 จำนวนผู้ป่วยที่เป็นไข้เลือดออก/มาลาเรีย "/>
    <s v="คน"/>
    <s v="548/1,912"/>
    <s v="176/186"/>
    <s v="856/2,019"/>
    <s v="291/678"/>
    <s v="460/298"/>
    <s v="1,440/559"/>
    <m/>
    <s v="สนง.สาธารณสุขจังหวัดยะลา"/>
    <m/>
  </r>
  <r>
    <x v="4"/>
    <x v="4"/>
    <x v="26"/>
    <x v="56"/>
    <x v="81"/>
    <s v=" 6.1.1.1 จำนวนโครงการที่จัดฝึกอบรมพัฒนาคุณภาพฝีมือแรงงานในสาขาที่จำเป็น "/>
    <s v="โครงการ"/>
    <n v="17"/>
    <n v="21"/>
    <n v="21"/>
    <n v="23"/>
    <n v="9"/>
    <m/>
    <m/>
    <s v="ศูนย์พัฒนาฝีมือแรงงานจังหวัดยะลา "/>
    <s v=" "/>
  </r>
  <r>
    <x v="4"/>
    <x v="4"/>
    <x v="26"/>
    <x v="57"/>
    <x v="82"/>
    <s v=" 6.2.1.1 ร้อยละของประชากรที่มีงานทำ"/>
    <s v="ร้อยละ"/>
    <n v="98"/>
    <n v="98.5"/>
    <n v="99"/>
    <n v="99.3"/>
    <n v="99.6"/>
    <n v="99.6"/>
    <m/>
    <s v="สนง.สถิติจังหวัดยะลา"/>
    <m/>
  </r>
  <r>
    <x v="4"/>
    <x v="4"/>
    <x v="27"/>
    <x v="58"/>
    <x v="83"/>
    <s v="7.1.1.1 จำนวนโครงการการเสริมสร้างความเข้มแข็งและการมีส่วนร่วมของเครือข่ายชุมชนและท้องถิ่นในการจัดการทรัพยากร ธรรมชาติและสิ่งแวดล้อม"/>
    <s v="โครงการ"/>
    <n v="1"/>
    <n v="1"/>
    <n v="2"/>
    <n v="1"/>
    <n v="1"/>
    <m/>
    <m/>
    <s v="สนง.ทรัพยากร ธรรมชาติและสิ่งแวดล้อมจังหวัดยะลา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6" cacheId="592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184" firstHeaderRow="1" firstDataRow="1" firstDataCol="1"/>
  <pivotFields count="6">
    <pivotField axis="axisRow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7">
        <item x="4"/>
        <item x="3"/>
        <item x="1"/>
        <item x="0"/>
        <item x="2"/>
        <item m="1" x="5"/>
        <item t="default"/>
      </items>
    </pivotField>
    <pivotField axis="axisRow" showAll="0">
      <items count="30">
        <item x="18"/>
        <item x="19"/>
        <item x="16"/>
        <item x="10"/>
        <item x="0"/>
        <item x="4"/>
        <item x="21"/>
        <item x="11"/>
        <item x="5"/>
        <item x="17"/>
        <item x="1"/>
        <item x="22"/>
        <item x="2"/>
        <item x="12"/>
        <item x="6"/>
        <item x="23"/>
        <item x="3"/>
        <item x="13"/>
        <item x="7"/>
        <item x="24"/>
        <item x="25"/>
        <item x="14"/>
        <item x="20"/>
        <item x="8"/>
        <item x="15"/>
        <item x="9"/>
        <item x="26"/>
        <item x="27"/>
        <item m="1" x="28"/>
        <item t="default"/>
      </items>
    </pivotField>
    <pivotField axis="axisRow" showAll="0">
      <items count="67">
        <item x="2"/>
        <item x="5"/>
        <item x="3"/>
        <item x="4"/>
        <item x="44"/>
        <item x="38"/>
        <item n="CSF 1.1 : การวางแผนและกำหนดตำแหน่งเชิงยุทธศาสตร์(Strategic Positioning)    " x="10"/>
        <item x="0"/>
        <item x="47"/>
        <item x="23"/>
        <item x="1"/>
        <item x="39"/>
        <item x="48"/>
        <item x="24"/>
        <item n="CSF 2.1 : การรวบรวมและจัดทำสารสนเทศข้อมูลเพื่อการท่องเที่ยว" m="1" x="63"/>
        <item x="49"/>
        <item x="6"/>
        <item x="40"/>
        <item x="25"/>
        <item x="50"/>
        <item n="CSF 2.2 : สร้างความเชื่อมั่นด้านความปลอดภัยในชีวิตและทรัพย์สิน" m="1" x="64"/>
        <item x="14"/>
        <item x="7"/>
        <item x="41"/>
        <item x="15"/>
        <item x="51"/>
        <item x="26"/>
        <item x="42"/>
        <item x="27"/>
        <item n="CSF 3.2 : พัฒนาบุคลากรอบรมภาษา    3 ภาษา (ไทย จีน อังกฤษ)" m="1" x="60"/>
        <item x="52"/>
        <item x="43"/>
        <item x="8"/>
        <item x="17"/>
        <item n="CSF 4.1 : การบริหารจัดการแหล่งวัตถุดิบ" m="1" x="61"/>
        <item n="CSF 4.1 : การส่งเสริมความรู้ทักษะการเลี้ยงดูและสุขอนามัยทารก เช่น พัฒนาคุณภาพชีวิตแม่และเด็ก" m="1" x="65"/>
        <item x="45"/>
        <item x="54"/>
        <item x="18"/>
        <item x="29"/>
        <item x="19"/>
        <item x="30"/>
        <item x="46"/>
        <item x="55"/>
        <item x="20"/>
        <item x="31"/>
        <item x="21"/>
        <item x="32"/>
        <item n="CSF 5.4 : การคุ้มครองทรัพย์สินทางปัญญา (เครื่องหมายการค้า)" m="1" x="62"/>
        <item x="34"/>
        <item x="22"/>
        <item x="35"/>
        <item x="56"/>
        <item x="36"/>
        <item x="57"/>
        <item x="37"/>
        <item x="58"/>
        <item m="1" x="59"/>
        <item x="9"/>
        <item x="11"/>
        <item n="CSF 2.1 : การรวบรวมและจัดทำสารสนเทศข้อมูลเพื่อการท่องเที่ยว2" x="12"/>
        <item n="CSF 2.2 : สร้างความเชื่อมั่นด้านความปลอดภัยในชีวิตและทรัพย์สิน2" x="13"/>
        <item n="CSF 3.2 : พัฒนาบุคลากรอบรมภาษา    3 ภาษา (ไทย จีน อังกฤษ)2" x="16"/>
        <item n="CSF 4.1 : การบริหารจัดการแหล่งวัตถุดิบ2" x="28"/>
        <item x="33"/>
        <item n="CSF 4.1 : การส่งเสริมความรู้ทักษะการเลี้ยงดูและสุขอนามัยทารก เช่น พัฒนาคุณภาพชีวิตแม่และเด็ก2" x="53"/>
        <item t="default"/>
      </items>
    </pivotField>
    <pivotField axis="axisRow" showAll="0">
      <items count="89">
        <item x="0"/>
        <item x="70"/>
        <item x="40"/>
        <item m="1" x="85"/>
        <item x="57"/>
        <item x="1"/>
        <item x="24"/>
        <item x="25"/>
        <item x="26"/>
        <item x="71"/>
        <item x="58"/>
        <item x="2"/>
        <item x="72"/>
        <item x="59"/>
        <item x="3"/>
        <item x="4"/>
        <item x="5"/>
        <item x="6"/>
        <item x="7"/>
        <item x="8"/>
        <item x="9"/>
        <item x="27"/>
        <item x="60"/>
        <item x="73"/>
        <item x="10"/>
        <item x="41"/>
        <item x="61"/>
        <item x="11"/>
        <item x="12"/>
        <item x="42"/>
        <item x="74"/>
        <item x="28"/>
        <item x="29"/>
        <item x="75"/>
        <item x="43"/>
        <item x="62"/>
        <item x="30"/>
        <item x="13"/>
        <item x="63"/>
        <item x="14"/>
        <item x="76"/>
        <item x="31"/>
        <item x="44"/>
        <item x="64"/>
        <item x="45"/>
        <item x="65"/>
        <item x="66"/>
        <item n="KPI 4.1.1 : จำนวนการจัดอบรมเกี่ยวกับการบริหารจัดการแหล่งวัตถุดิบ (4 ครั้งต่อปี)" m="1" x="87"/>
        <item x="32"/>
        <item n="KPI 4.1.1 : จำนวนที่เพิ่มขึ้นของการจัดอบรมการส่งเสริมความรู้ทักษะการเลี้ยงดูและสุขอนามัยทารก" m="1" x="86"/>
        <item x="67"/>
        <item x="15"/>
        <item x="78"/>
        <item x="16"/>
        <item x="17"/>
        <item x="18"/>
        <item x="19"/>
        <item x="20"/>
        <item x="21"/>
        <item x="22"/>
        <item x="68"/>
        <item x="33"/>
        <item x="79"/>
        <item x="47"/>
        <item x="48"/>
        <item x="34"/>
        <item x="69"/>
        <item x="35"/>
        <item x="49"/>
        <item x="80"/>
        <item x="36"/>
        <item x="50"/>
        <item x="37"/>
        <item x="51"/>
        <item n="KPI 5.4.1 : จำนวนการจดทะเบียนการคุ้มครองทรัพย์สินทางปัญญาเพิ่มขึ้น" x="52"/>
        <item x="53"/>
        <item x="38"/>
        <item x="81"/>
        <item x="54"/>
        <item x="39"/>
        <item x="55"/>
        <item x="82"/>
        <item x="56"/>
        <item x="83"/>
        <item m="1" x="84"/>
        <item x="23"/>
        <item n="KPI 4.1.1 : จำนวนการจัดอบรมเกี่ยวกับการบริหารจัดการแหล่งวัตถุดิบ (4 ครั้งต่อปี)2" x="46"/>
        <item n="KPI 4.1.1 : จำนวนที่เพิ่มขึ้นของการจัดอบรมการส่งเสริมความรู้ทักษะการเลี้ยงดูและสุขอนามัยทารก2" x="77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83">
    <i>
      <x/>
    </i>
    <i r="1">
      <x v="3"/>
    </i>
    <i r="2">
      <x v="4"/>
    </i>
    <i r="3">
      <x/>
    </i>
    <i r="4">
      <x v="17"/>
    </i>
    <i r="3">
      <x v="1"/>
    </i>
    <i r="4">
      <x v="20"/>
    </i>
    <i r="3">
      <x v="2"/>
    </i>
    <i r="4">
      <x v="18"/>
    </i>
    <i r="3">
      <x v="3"/>
    </i>
    <i r="4">
      <x v="19"/>
    </i>
    <i r="3">
      <x v="7"/>
    </i>
    <i r="4">
      <x/>
    </i>
    <i r="4">
      <x v="5"/>
    </i>
    <i r="3">
      <x v="10"/>
    </i>
    <i r="4">
      <x v="11"/>
    </i>
    <i r="4">
      <x v="14"/>
    </i>
    <i r="4">
      <x v="15"/>
    </i>
    <i r="4">
      <x v="16"/>
    </i>
    <i r="2">
      <x v="10"/>
    </i>
    <i r="3">
      <x v="16"/>
    </i>
    <i r="4">
      <x v="24"/>
    </i>
    <i r="4">
      <x v="27"/>
    </i>
    <i r="4">
      <x v="28"/>
    </i>
    <i r="2">
      <x v="12"/>
    </i>
    <i r="3">
      <x v="22"/>
    </i>
    <i r="4">
      <x v="37"/>
    </i>
    <i r="4">
      <x v="39"/>
    </i>
    <i r="2">
      <x v="16"/>
    </i>
    <i r="3">
      <x v="32"/>
    </i>
    <i r="4">
      <x v="51"/>
    </i>
    <i r="4">
      <x v="53"/>
    </i>
    <i r="4">
      <x v="54"/>
    </i>
    <i r="4">
      <x v="55"/>
    </i>
    <i r="4">
      <x v="56"/>
    </i>
    <i r="4">
      <x v="57"/>
    </i>
    <i r="4">
      <x v="58"/>
    </i>
    <i r="4">
      <x v="59"/>
    </i>
    <i>
      <x v="1"/>
    </i>
    <i r="1">
      <x v="2"/>
    </i>
    <i r="2">
      <x v="5"/>
    </i>
    <i r="3">
      <x v="6"/>
    </i>
    <i r="4">
      <x v="8"/>
    </i>
    <i r="3">
      <x v="58"/>
    </i>
    <i r="4">
      <x v="6"/>
    </i>
    <i r="4">
      <x v="7"/>
    </i>
    <i r="4">
      <x v="85"/>
    </i>
    <i r="2">
      <x v="8"/>
    </i>
    <i r="3">
      <x v="21"/>
    </i>
    <i r="4">
      <x v="32"/>
    </i>
    <i r="3">
      <x v="59"/>
    </i>
    <i r="4">
      <x v="21"/>
    </i>
    <i r="3">
      <x v="60"/>
    </i>
    <i r="4">
      <x v="21"/>
    </i>
    <i r="3">
      <x v="61"/>
    </i>
    <i r="4">
      <x v="31"/>
    </i>
    <i r="2">
      <x v="14"/>
    </i>
    <i r="3">
      <x v="24"/>
    </i>
    <i r="4">
      <x v="36"/>
    </i>
    <i r="3">
      <x v="62"/>
    </i>
    <i r="4">
      <x v="41"/>
    </i>
    <i r="2">
      <x v="18"/>
    </i>
    <i r="3">
      <x v="33"/>
    </i>
    <i r="4">
      <x v="48"/>
    </i>
    <i r="3">
      <x v="38"/>
    </i>
    <i r="4">
      <x v="61"/>
    </i>
    <i r="3">
      <x v="40"/>
    </i>
    <i r="4">
      <x v="65"/>
    </i>
    <i r="2">
      <x v="23"/>
    </i>
    <i r="3">
      <x v="44"/>
    </i>
    <i r="4">
      <x v="67"/>
    </i>
    <i r="4">
      <x v="70"/>
    </i>
    <i r="3">
      <x v="46"/>
    </i>
    <i r="4">
      <x v="72"/>
    </i>
    <i r="2">
      <x v="25"/>
    </i>
    <i r="3">
      <x v="50"/>
    </i>
    <i r="4">
      <x v="76"/>
    </i>
    <i r="4">
      <x v="79"/>
    </i>
    <i>
      <x v="2"/>
    </i>
    <i r="1">
      <x v="4"/>
    </i>
    <i r="2">
      <x v="3"/>
    </i>
    <i r="3">
      <x v="9"/>
    </i>
    <i r="4">
      <x v="2"/>
    </i>
    <i r="2">
      <x v="7"/>
    </i>
    <i r="3">
      <x v="13"/>
    </i>
    <i r="4">
      <x v="25"/>
    </i>
    <i r="3">
      <x v="18"/>
    </i>
    <i r="4">
      <x v="29"/>
    </i>
    <i r="2">
      <x v="13"/>
    </i>
    <i r="3">
      <x v="26"/>
    </i>
    <i r="4">
      <x v="34"/>
    </i>
    <i r="3">
      <x v="28"/>
    </i>
    <i r="4">
      <x v="42"/>
    </i>
    <i r="4">
      <x v="44"/>
    </i>
    <i r="2">
      <x v="17"/>
    </i>
    <i r="3">
      <x v="39"/>
    </i>
    <i r="4">
      <x v="63"/>
    </i>
    <i r="4">
      <x v="64"/>
    </i>
    <i r="3">
      <x v="63"/>
    </i>
    <i r="4">
      <x v="86"/>
    </i>
    <i r="2">
      <x v="21"/>
    </i>
    <i r="3">
      <x v="41"/>
    </i>
    <i r="4">
      <x v="68"/>
    </i>
    <i r="3">
      <x v="45"/>
    </i>
    <i r="4">
      <x v="71"/>
    </i>
    <i r="3">
      <x v="47"/>
    </i>
    <i r="4">
      <x v="73"/>
    </i>
    <i r="3">
      <x v="49"/>
    </i>
    <i r="4">
      <x v="75"/>
    </i>
    <i r="3">
      <x v="64"/>
    </i>
    <i r="4">
      <x v="74"/>
    </i>
    <i r="2">
      <x v="24"/>
    </i>
    <i r="3">
      <x v="51"/>
    </i>
    <i r="4">
      <x v="78"/>
    </i>
    <i r="3">
      <x v="53"/>
    </i>
    <i r="4">
      <x v="80"/>
    </i>
    <i r="3">
      <x v="55"/>
    </i>
    <i r="4">
      <x v="82"/>
    </i>
    <i>
      <x v="3"/>
    </i>
    <i r="1">
      <x v="1"/>
    </i>
    <i r="2">
      <x/>
    </i>
    <i r="3">
      <x v="4"/>
    </i>
    <i r="4">
      <x v="46"/>
    </i>
    <i r="3">
      <x v="23"/>
    </i>
    <i r="4">
      <x v="35"/>
    </i>
    <i r="4">
      <x v="38"/>
    </i>
    <i r="3">
      <x v="27"/>
    </i>
    <i r="4">
      <x v="43"/>
    </i>
    <i r="3">
      <x v="31"/>
    </i>
    <i r="4">
      <x v="45"/>
    </i>
    <i r="2">
      <x v="1"/>
    </i>
    <i r="3">
      <x v="36"/>
    </i>
    <i r="4">
      <x v="50"/>
    </i>
    <i r="4">
      <x v="60"/>
    </i>
    <i r="2">
      <x v="2"/>
    </i>
    <i r="3">
      <x v="5"/>
    </i>
    <i r="4">
      <x v="4"/>
    </i>
    <i r="3">
      <x v="11"/>
    </i>
    <i r="4">
      <x v="10"/>
    </i>
    <i r="4">
      <x v="13"/>
    </i>
    <i r="2">
      <x v="9"/>
    </i>
    <i r="3">
      <x v="17"/>
    </i>
    <i r="4">
      <x v="22"/>
    </i>
    <i r="4">
      <x v="26"/>
    </i>
    <i r="2">
      <x v="22"/>
    </i>
    <i r="3">
      <x v="42"/>
    </i>
    <i r="4">
      <x v="66"/>
    </i>
    <i>
      <x v="4"/>
    </i>
    <i r="1">
      <x/>
    </i>
    <i r="2">
      <x v="6"/>
    </i>
    <i r="3">
      <x v="8"/>
    </i>
    <i r="4">
      <x v="1"/>
    </i>
    <i r="3">
      <x v="12"/>
    </i>
    <i r="4">
      <x v="9"/>
    </i>
    <i r="4">
      <x v="12"/>
    </i>
    <i r="2">
      <x v="11"/>
    </i>
    <i r="3">
      <x v="15"/>
    </i>
    <i r="4">
      <x v="23"/>
    </i>
    <i r="3">
      <x v="19"/>
    </i>
    <i r="4">
      <x v="30"/>
    </i>
    <i r="2">
      <x v="15"/>
    </i>
    <i r="3">
      <x v="25"/>
    </i>
    <i r="4">
      <x v="33"/>
    </i>
    <i r="3">
      <x v="30"/>
    </i>
    <i r="4">
      <x v="40"/>
    </i>
    <i r="2">
      <x v="19"/>
    </i>
    <i r="3">
      <x v="37"/>
    </i>
    <i r="4">
      <x v="62"/>
    </i>
    <i r="3">
      <x v="65"/>
    </i>
    <i r="4">
      <x v="52"/>
    </i>
    <i r="4">
      <x v="87"/>
    </i>
    <i r="2">
      <x v="20"/>
    </i>
    <i r="3">
      <x v="43"/>
    </i>
    <i r="4">
      <x v="69"/>
    </i>
    <i r="2">
      <x v="26"/>
    </i>
    <i r="3">
      <x v="52"/>
    </i>
    <i r="4">
      <x v="77"/>
    </i>
    <i r="3">
      <x v="54"/>
    </i>
    <i r="4">
      <x v="81"/>
    </i>
    <i r="2">
      <x v="27"/>
    </i>
    <i r="3">
      <x v="56"/>
    </i>
    <i r="4">
      <x v="8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34">
    <format dxfId="135">
      <pivotArea type="all" dataOnly="0" outline="0" fieldPosition="0"/>
    </format>
    <format dxfId="134">
      <pivotArea type="all" dataOnly="0" outline="0" fieldPosition="0"/>
    </format>
    <format dxfId="133">
      <pivotArea outline="0" collapsedLevelsAreSubtotals="1" fieldPosition="0"/>
    </format>
    <format dxfId="132">
      <pivotArea dataOnly="0" labelOnly="1" outline="0" axis="axisValues" fieldPosition="0"/>
    </format>
    <format dxfId="131">
      <pivotArea field="0" type="button" dataOnly="0" labelOnly="1" outline="0" axis="axisRow" fieldPosition="0"/>
    </format>
    <format dxfId="130">
      <pivotArea dataOnly="0" labelOnly="1" fieldPosition="0">
        <references count="1">
          <reference field="0" count="0"/>
        </references>
      </pivotArea>
    </format>
    <format dxfId="129">
      <pivotArea dataOnly="0" labelOnly="1" grandRow="1" outline="0" fieldPosition="0"/>
    </format>
    <format dxfId="128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27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12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1"/>
            <x v="32"/>
            <x v="33"/>
            <x v="34"/>
            <x v="36"/>
            <x v="38"/>
            <x v="39"/>
            <x v="40"/>
            <x v="41"/>
            <x v="42"/>
            <x v="44"/>
            <x v="45"/>
            <x v="46"/>
            <x v="47"/>
            <x v="48"/>
            <x v="49"/>
            <x v="50"/>
            <x v="51"/>
            <x v="53"/>
            <x v="55"/>
          </reference>
        </references>
      </pivotArea>
    </format>
    <format dxfId="125">
      <pivotArea dataOnly="0" labelOnly="1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5"/>
          </reference>
          <reference field="3" count="8">
            <x v="30"/>
            <x v="35"/>
            <x v="37"/>
            <x v="43"/>
            <x v="52"/>
            <x v="54"/>
            <x v="56"/>
            <x v="57"/>
          </reference>
        </references>
      </pivotArea>
    </format>
    <format dxfId="124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0"/>
          </reference>
          <reference field="4" count="50">
            <x v="0"/>
            <x v="2"/>
            <x v="3"/>
            <x v="5"/>
            <x v="6"/>
            <x v="7"/>
            <x v="8"/>
            <x v="11"/>
            <x v="14"/>
            <x v="15"/>
            <x v="16"/>
            <x v="17"/>
            <x v="18"/>
            <x v="19"/>
            <x v="20"/>
            <x v="21"/>
            <x v="24"/>
            <x v="25"/>
            <x v="27"/>
            <x v="28"/>
            <x v="29"/>
            <x v="31"/>
            <x v="32"/>
            <x v="34"/>
            <x v="36"/>
            <x v="37"/>
            <x v="39"/>
            <x v="41"/>
            <x v="42"/>
            <x v="44"/>
            <x v="47"/>
            <x v="48"/>
            <x v="51"/>
            <x v="53"/>
            <x v="54"/>
            <x v="55"/>
            <x v="56"/>
            <x v="57"/>
            <x v="58"/>
            <x v="59"/>
            <x v="61"/>
            <x v="63"/>
            <x v="64"/>
            <x v="65"/>
            <x v="67"/>
            <x v="68"/>
            <x v="70"/>
            <x v="72"/>
            <x v="76"/>
            <x v="79"/>
          </reference>
        </references>
      </pivotArea>
    </format>
    <format dxfId="123">
      <pivotArea dataOnly="0" labelOnly="1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45"/>
          </reference>
          <reference field="4" count="35">
            <x v="1"/>
            <x v="4"/>
            <x v="9"/>
            <x v="10"/>
            <x v="12"/>
            <x v="13"/>
            <x v="22"/>
            <x v="23"/>
            <x v="26"/>
            <x v="30"/>
            <x v="33"/>
            <x v="35"/>
            <x v="38"/>
            <x v="40"/>
            <x v="43"/>
            <x v="45"/>
            <x v="46"/>
            <x v="49"/>
            <x v="50"/>
            <x v="52"/>
            <x v="60"/>
            <x v="62"/>
            <x v="66"/>
            <x v="69"/>
            <x v="71"/>
            <x v="73"/>
            <x v="74"/>
            <x v="75"/>
            <x v="77"/>
            <x v="78"/>
            <x v="80"/>
            <x v="81"/>
            <x v="82"/>
            <x v="83"/>
            <x v="84"/>
          </reference>
        </references>
      </pivotArea>
    </format>
    <format dxfId="122">
      <pivotArea field="0" type="button" dataOnly="0" labelOnly="1" outline="0" axis="axisRow" fieldPosition="0"/>
    </format>
    <format dxfId="121">
      <pivotArea dataOnly="0" labelOnly="1" fieldPosition="0">
        <references count="1">
          <reference field="0" count="0"/>
        </references>
      </pivotArea>
    </format>
    <format dxfId="120">
      <pivotArea dataOnly="0" labelOnly="1" grandRow="1" outline="0" fieldPosition="0"/>
    </format>
    <format dxfId="119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18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117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1"/>
            <x v="32"/>
            <x v="33"/>
            <x v="34"/>
            <x v="36"/>
            <x v="38"/>
            <x v="39"/>
            <x v="40"/>
            <x v="41"/>
            <x v="42"/>
            <x v="44"/>
            <x v="45"/>
            <x v="46"/>
            <x v="47"/>
            <x v="48"/>
            <x v="49"/>
            <x v="50"/>
            <x v="51"/>
            <x v="53"/>
            <x v="55"/>
          </reference>
        </references>
      </pivotArea>
    </format>
    <format dxfId="116">
      <pivotArea dataOnly="0" labelOnly="1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5"/>
          </reference>
          <reference field="3" count="8">
            <x v="30"/>
            <x v="35"/>
            <x v="37"/>
            <x v="43"/>
            <x v="52"/>
            <x v="54"/>
            <x v="56"/>
            <x v="57"/>
          </reference>
        </references>
      </pivotArea>
    </format>
    <format dxfId="11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0"/>
          </reference>
          <reference field="4" count="50">
            <x v="0"/>
            <x v="2"/>
            <x v="3"/>
            <x v="5"/>
            <x v="6"/>
            <x v="7"/>
            <x v="8"/>
            <x v="11"/>
            <x v="14"/>
            <x v="15"/>
            <x v="16"/>
            <x v="17"/>
            <x v="18"/>
            <x v="19"/>
            <x v="20"/>
            <x v="21"/>
            <x v="24"/>
            <x v="25"/>
            <x v="27"/>
            <x v="28"/>
            <x v="29"/>
            <x v="31"/>
            <x v="32"/>
            <x v="34"/>
            <x v="36"/>
            <x v="37"/>
            <x v="39"/>
            <x v="41"/>
            <x v="42"/>
            <x v="44"/>
            <x v="47"/>
            <x v="48"/>
            <x v="51"/>
            <x v="53"/>
            <x v="54"/>
            <x v="55"/>
            <x v="56"/>
            <x v="57"/>
            <x v="58"/>
            <x v="59"/>
            <x v="61"/>
            <x v="63"/>
            <x v="64"/>
            <x v="65"/>
            <x v="67"/>
            <x v="68"/>
            <x v="70"/>
            <x v="72"/>
            <x v="76"/>
            <x v="79"/>
          </reference>
        </references>
      </pivotArea>
    </format>
    <format dxfId="114">
      <pivotArea dataOnly="0" labelOnly="1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45"/>
          </reference>
          <reference field="4" count="35">
            <x v="1"/>
            <x v="4"/>
            <x v="9"/>
            <x v="10"/>
            <x v="12"/>
            <x v="13"/>
            <x v="22"/>
            <x v="23"/>
            <x v="26"/>
            <x v="30"/>
            <x v="33"/>
            <x v="35"/>
            <x v="38"/>
            <x v="40"/>
            <x v="43"/>
            <x v="45"/>
            <x v="46"/>
            <x v="49"/>
            <x v="50"/>
            <x v="52"/>
            <x v="60"/>
            <x v="62"/>
            <x v="66"/>
            <x v="69"/>
            <x v="71"/>
            <x v="73"/>
            <x v="74"/>
            <x v="75"/>
            <x v="77"/>
            <x v="78"/>
            <x v="80"/>
            <x v="81"/>
            <x v="82"/>
            <x v="83"/>
            <x v="84"/>
          </reference>
        </references>
      </pivotArea>
    </format>
    <format dxfId="113">
      <pivotArea collapsedLevelsAreSubtotals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12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11">
      <pivotArea collapsedLevelsAreSubtotals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110">
      <pivotArea dataOnly="0" labelOnly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109">
      <pivotArea collapsedLevelsAreSubtotals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108">
      <pivotArea dataOnly="0" labelOnly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107">
      <pivotArea collapsedLevelsAreSubtotals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106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105">
      <pivotArea collapsedLevelsAreSubtotals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104">
      <pivotArea dataOnly="0" labelOnly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103">
      <pivotArea grandRow="1" outline="0" collapsedLevelsAreSubtotals="1" fieldPosition="0"/>
    </format>
    <format dxfId="102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7513FB-C8B1-48A2-ABAD-554D57BBCC68}" name="PivotTable7" cacheId="59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84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4"/>
        <item x="3"/>
        <item x="1"/>
        <item x="0"/>
        <item x="2"/>
        <item t="default"/>
      </items>
    </pivotField>
    <pivotField axis="axisRow" showAll="0">
      <items count="29">
        <item x="18"/>
        <item x="19"/>
        <item x="16"/>
        <item x="10"/>
        <item x="0"/>
        <item x="4"/>
        <item x="21"/>
        <item x="11"/>
        <item x="5"/>
        <item x="17"/>
        <item x="1"/>
        <item x="22"/>
        <item x="2"/>
        <item x="12"/>
        <item x="6"/>
        <item x="23"/>
        <item x="3"/>
        <item x="13"/>
        <item x="7"/>
        <item x="24"/>
        <item x="25"/>
        <item x="14"/>
        <item x="20"/>
        <item x="8"/>
        <item x="15"/>
        <item x="9"/>
        <item x="26"/>
        <item x="27"/>
        <item t="default"/>
      </items>
    </pivotField>
    <pivotField axis="axisRow" showAll="0">
      <items count="60">
        <item x="2"/>
        <item x="5"/>
        <item x="3"/>
        <item x="4"/>
        <item x="44"/>
        <item x="38"/>
        <item x="9"/>
        <item x="10"/>
        <item x="0"/>
        <item x="47"/>
        <item x="23"/>
        <item x="1"/>
        <item x="39"/>
        <item x="48"/>
        <item x="24"/>
        <item x="12"/>
        <item x="11"/>
        <item x="49"/>
        <item x="6"/>
        <item x="40"/>
        <item x="25"/>
        <item x="50"/>
        <item x="13"/>
        <item x="14"/>
        <item x="7"/>
        <item x="41"/>
        <item x="15"/>
        <item x="51"/>
        <item x="26"/>
        <item x="42"/>
        <item x="27"/>
        <item x="16"/>
        <item x="52"/>
        <item x="43"/>
        <item x="8"/>
        <item x="17"/>
        <item x="28"/>
        <item x="53"/>
        <item x="45"/>
        <item x="54"/>
        <item x="18"/>
        <item x="29"/>
        <item x="19"/>
        <item x="30"/>
        <item x="46"/>
        <item x="55"/>
        <item x="20"/>
        <item x="31"/>
        <item x="21"/>
        <item x="32"/>
        <item x="33"/>
        <item x="34"/>
        <item x="22"/>
        <item x="35"/>
        <item x="56"/>
        <item x="36"/>
        <item x="57"/>
        <item x="37"/>
        <item x="58"/>
        <item t="default"/>
      </items>
    </pivotField>
    <pivotField axis="axisRow" showAll="0">
      <items count="85">
        <item x="0"/>
        <item x="70"/>
        <item x="40"/>
        <item x="23"/>
        <item x="57"/>
        <item x="1"/>
        <item x="24"/>
        <item x="25"/>
        <item x="26"/>
        <item x="71"/>
        <item x="58"/>
        <item x="2"/>
        <item x="72"/>
        <item x="59"/>
        <item x="3"/>
        <item x="4"/>
        <item x="5"/>
        <item x="6"/>
        <item x="7"/>
        <item x="8"/>
        <item x="9"/>
        <item x="27"/>
        <item x="60"/>
        <item x="73"/>
        <item x="10"/>
        <item x="41"/>
        <item x="61"/>
        <item x="11"/>
        <item x="12"/>
        <item x="42"/>
        <item x="74"/>
        <item x="28"/>
        <item x="29"/>
        <item x="75"/>
        <item x="43"/>
        <item x="62"/>
        <item x="30"/>
        <item x="13"/>
        <item x="63"/>
        <item x="14"/>
        <item x="76"/>
        <item x="31"/>
        <item x="44"/>
        <item x="64"/>
        <item x="45"/>
        <item x="65"/>
        <item x="66"/>
        <item x="46"/>
        <item x="32"/>
        <item x="77"/>
        <item x="67"/>
        <item x="15"/>
        <item x="78"/>
        <item x="16"/>
        <item x="17"/>
        <item x="18"/>
        <item x="19"/>
        <item x="20"/>
        <item x="21"/>
        <item x="22"/>
        <item x="68"/>
        <item x="33"/>
        <item x="79"/>
        <item x="47"/>
        <item x="48"/>
        <item x="34"/>
        <item x="69"/>
        <item x="35"/>
        <item x="49"/>
        <item x="80"/>
        <item x="36"/>
        <item x="50"/>
        <item x="37"/>
        <item x="51"/>
        <item x="52"/>
        <item x="53"/>
        <item x="38"/>
        <item x="81"/>
        <item x="54"/>
        <item x="39"/>
        <item x="55"/>
        <item x="82"/>
        <item x="56"/>
        <item x="8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83">
    <i>
      <x/>
    </i>
    <i r="1">
      <x v="3"/>
    </i>
    <i r="2">
      <x v="4"/>
    </i>
    <i r="3">
      <x/>
    </i>
    <i r="4">
      <x v="17"/>
    </i>
    <i r="3">
      <x v="1"/>
    </i>
    <i r="4">
      <x v="20"/>
    </i>
    <i r="3">
      <x v="2"/>
    </i>
    <i r="4">
      <x v="18"/>
    </i>
    <i r="3">
      <x v="3"/>
    </i>
    <i r="4">
      <x v="19"/>
    </i>
    <i r="3">
      <x v="8"/>
    </i>
    <i r="4">
      <x/>
    </i>
    <i r="4">
      <x v="5"/>
    </i>
    <i r="3">
      <x v="11"/>
    </i>
    <i r="4">
      <x v="11"/>
    </i>
    <i r="4">
      <x v="14"/>
    </i>
    <i r="4">
      <x v="15"/>
    </i>
    <i r="4">
      <x v="16"/>
    </i>
    <i r="2">
      <x v="10"/>
    </i>
    <i r="3">
      <x v="18"/>
    </i>
    <i r="4">
      <x v="24"/>
    </i>
    <i r="4">
      <x v="27"/>
    </i>
    <i r="4">
      <x v="28"/>
    </i>
    <i r="2">
      <x v="12"/>
    </i>
    <i r="3">
      <x v="24"/>
    </i>
    <i r="4">
      <x v="37"/>
    </i>
    <i r="4">
      <x v="39"/>
    </i>
    <i r="2">
      <x v="16"/>
    </i>
    <i r="3">
      <x v="34"/>
    </i>
    <i r="4">
      <x v="51"/>
    </i>
    <i r="4">
      <x v="53"/>
    </i>
    <i r="4">
      <x v="54"/>
    </i>
    <i r="4">
      <x v="55"/>
    </i>
    <i r="4">
      <x v="56"/>
    </i>
    <i r="4">
      <x v="57"/>
    </i>
    <i r="4">
      <x v="58"/>
    </i>
    <i r="4">
      <x v="59"/>
    </i>
    <i>
      <x v="1"/>
    </i>
    <i r="1">
      <x v="2"/>
    </i>
    <i r="2">
      <x v="5"/>
    </i>
    <i r="3">
      <x v="6"/>
    </i>
    <i r="4">
      <x v="3"/>
    </i>
    <i r="4">
      <x v="6"/>
    </i>
    <i r="4">
      <x v="7"/>
    </i>
    <i r="3">
      <x v="7"/>
    </i>
    <i r="4">
      <x v="8"/>
    </i>
    <i r="2">
      <x v="8"/>
    </i>
    <i r="3">
      <x v="15"/>
    </i>
    <i r="4">
      <x v="21"/>
    </i>
    <i r="3">
      <x v="16"/>
    </i>
    <i r="4">
      <x v="21"/>
    </i>
    <i r="3">
      <x v="22"/>
    </i>
    <i r="4">
      <x v="31"/>
    </i>
    <i r="3">
      <x v="23"/>
    </i>
    <i r="4">
      <x v="32"/>
    </i>
    <i r="2">
      <x v="14"/>
    </i>
    <i r="3">
      <x v="26"/>
    </i>
    <i r="4">
      <x v="36"/>
    </i>
    <i r="3">
      <x v="31"/>
    </i>
    <i r="4">
      <x v="41"/>
    </i>
    <i r="2">
      <x v="18"/>
    </i>
    <i r="3">
      <x v="35"/>
    </i>
    <i r="4">
      <x v="48"/>
    </i>
    <i r="3">
      <x v="40"/>
    </i>
    <i r="4">
      <x v="61"/>
    </i>
    <i r="3">
      <x v="42"/>
    </i>
    <i r="4">
      <x v="65"/>
    </i>
    <i r="2">
      <x v="23"/>
    </i>
    <i r="3">
      <x v="46"/>
    </i>
    <i r="4">
      <x v="67"/>
    </i>
    <i r="4">
      <x v="70"/>
    </i>
    <i r="3">
      <x v="48"/>
    </i>
    <i r="4">
      <x v="72"/>
    </i>
    <i r="2">
      <x v="25"/>
    </i>
    <i r="3">
      <x v="52"/>
    </i>
    <i r="4">
      <x v="76"/>
    </i>
    <i r="4">
      <x v="79"/>
    </i>
    <i>
      <x v="2"/>
    </i>
    <i r="1">
      <x v="4"/>
    </i>
    <i r="2">
      <x v="3"/>
    </i>
    <i r="3">
      <x v="10"/>
    </i>
    <i r="4">
      <x v="2"/>
    </i>
    <i r="2">
      <x v="7"/>
    </i>
    <i r="3">
      <x v="14"/>
    </i>
    <i r="4">
      <x v="25"/>
    </i>
    <i r="3">
      <x v="20"/>
    </i>
    <i r="4">
      <x v="29"/>
    </i>
    <i r="2">
      <x v="13"/>
    </i>
    <i r="3">
      <x v="28"/>
    </i>
    <i r="4">
      <x v="34"/>
    </i>
    <i r="3">
      <x v="30"/>
    </i>
    <i r="4">
      <x v="42"/>
    </i>
    <i r="4">
      <x v="44"/>
    </i>
    <i r="2">
      <x v="17"/>
    </i>
    <i r="3">
      <x v="36"/>
    </i>
    <i r="4">
      <x v="47"/>
    </i>
    <i r="3">
      <x v="41"/>
    </i>
    <i r="4">
      <x v="63"/>
    </i>
    <i r="4">
      <x v="64"/>
    </i>
    <i r="2">
      <x v="21"/>
    </i>
    <i r="3">
      <x v="43"/>
    </i>
    <i r="4">
      <x v="68"/>
    </i>
    <i r="3">
      <x v="47"/>
    </i>
    <i r="4">
      <x v="71"/>
    </i>
    <i r="3">
      <x v="49"/>
    </i>
    <i r="4">
      <x v="73"/>
    </i>
    <i r="3">
      <x v="50"/>
    </i>
    <i r="4">
      <x v="74"/>
    </i>
    <i r="3">
      <x v="51"/>
    </i>
    <i r="4">
      <x v="75"/>
    </i>
    <i r="2">
      <x v="24"/>
    </i>
    <i r="3">
      <x v="53"/>
    </i>
    <i r="4">
      <x v="78"/>
    </i>
    <i r="3">
      <x v="55"/>
    </i>
    <i r="4">
      <x v="80"/>
    </i>
    <i r="3">
      <x v="57"/>
    </i>
    <i r="4">
      <x v="82"/>
    </i>
    <i>
      <x v="3"/>
    </i>
    <i r="1">
      <x v="1"/>
    </i>
    <i r="2">
      <x/>
    </i>
    <i r="3">
      <x v="4"/>
    </i>
    <i r="4">
      <x v="46"/>
    </i>
    <i r="3">
      <x v="25"/>
    </i>
    <i r="4">
      <x v="35"/>
    </i>
    <i r="4">
      <x v="38"/>
    </i>
    <i r="3">
      <x v="29"/>
    </i>
    <i r="4">
      <x v="43"/>
    </i>
    <i r="3">
      <x v="33"/>
    </i>
    <i r="4">
      <x v="45"/>
    </i>
    <i r="2">
      <x v="1"/>
    </i>
    <i r="3">
      <x v="38"/>
    </i>
    <i r="4">
      <x v="50"/>
    </i>
    <i r="4">
      <x v="60"/>
    </i>
    <i r="2">
      <x v="2"/>
    </i>
    <i r="3">
      <x v="5"/>
    </i>
    <i r="4">
      <x v="4"/>
    </i>
    <i r="3">
      <x v="12"/>
    </i>
    <i r="4">
      <x v="10"/>
    </i>
    <i r="4">
      <x v="13"/>
    </i>
    <i r="2">
      <x v="9"/>
    </i>
    <i r="3">
      <x v="19"/>
    </i>
    <i r="4">
      <x v="22"/>
    </i>
    <i r="4">
      <x v="26"/>
    </i>
    <i r="2">
      <x v="22"/>
    </i>
    <i r="3">
      <x v="44"/>
    </i>
    <i r="4">
      <x v="66"/>
    </i>
    <i>
      <x v="4"/>
    </i>
    <i r="1">
      <x/>
    </i>
    <i r="2">
      <x v="6"/>
    </i>
    <i r="3">
      <x v="9"/>
    </i>
    <i r="4">
      <x v="1"/>
    </i>
    <i r="3">
      <x v="13"/>
    </i>
    <i r="4">
      <x v="9"/>
    </i>
    <i r="4">
      <x v="12"/>
    </i>
    <i r="2">
      <x v="11"/>
    </i>
    <i r="3">
      <x v="17"/>
    </i>
    <i r="4">
      <x v="23"/>
    </i>
    <i r="3">
      <x v="21"/>
    </i>
    <i r="4">
      <x v="30"/>
    </i>
    <i r="2">
      <x v="15"/>
    </i>
    <i r="3">
      <x v="27"/>
    </i>
    <i r="4">
      <x v="33"/>
    </i>
    <i r="3">
      <x v="32"/>
    </i>
    <i r="4">
      <x v="40"/>
    </i>
    <i r="2">
      <x v="19"/>
    </i>
    <i r="3">
      <x v="37"/>
    </i>
    <i r="4">
      <x v="49"/>
    </i>
    <i r="4">
      <x v="52"/>
    </i>
    <i r="3">
      <x v="39"/>
    </i>
    <i r="4">
      <x v="62"/>
    </i>
    <i r="2">
      <x v="20"/>
    </i>
    <i r="3">
      <x v="45"/>
    </i>
    <i r="4">
      <x v="69"/>
    </i>
    <i r="2">
      <x v="26"/>
    </i>
    <i r="3">
      <x v="54"/>
    </i>
    <i r="4">
      <x v="77"/>
    </i>
    <i r="3">
      <x v="56"/>
    </i>
    <i r="4">
      <x v="81"/>
    </i>
    <i r="2">
      <x v="27"/>
    </i>
    <i r="3">
      <x v="58"/>
    </i>
    <i r="4">
      <x v="8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2" cacheId="585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10:B31" firstHeaderRow="1" firstDataRow="1" firstDataCol="1"/>
  <pivotFields count="7">
    <pivotField showAll="0"/>
    <pivotField showAll="0"/>
    <pivotField showAll="0"/>
    <pivotField showAll="0"/>
    <pivotField showAll="0"/>
    <pivotField dataField="1" showAll="0"/>
    <pivotField axis="axisRow" showAll="0">
      <items count="21">
        <item x="14"/>
        <item x="5"/>
        <item x="18"/>
        <item x="10"/>
        <item x="15"/>
        <item x="13"/>
        <item x="19"/>
        <item x="12"/>
        <item x="4"/>
        <item x="11"/>
        <item x="7"/>
        <item x="16"/>
        <item x="0"/>
        <item x="2"/>
        <item x="1"/>
        <item x="3"/>
        <item x="8"/>
        <item x="17"/>
        <item x="9"/>
        <item x="6"/>
        <item t="default"/>
      </items>
    </pivotField>
  </pivotFields>
  <rowFields count="1">
    <field x="6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585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1:B7" firstHeaderRow="1" firstDataRow="1" firstDataCol="1"/>
  <pivotFields count="7">
    <pivotField showAll="0"/>
    <pivotField axis="axisRow" showAll="0">
      <items count="7">
        <item x="4"/>
        <item x="3"/>
        <item x="1"/>
        <item x="0"/>
        <item x="2"/>
        <item m="1" x="5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3" cacheId="580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33:B66" firstHeaderRow="1" firstDataRow="1" firstDataCol="1"/>
  <pivotFields count="1">
    <pivotField axis="axisRow" dataField="1" showAll="0" defaultSubtotal="0">
      <items count="33">
        <item x="20"/>
        <item x="17"/>
        <item x="16"/>
        <item x="23"/>
        <item x="9"/>
        <item x="28"/>
        <item x="22"/>
        <item x="30"/>
        <item x="0"/>
        <item x="2"/>
        <item x="27"/>
        <item x="14"/>
        <item x="1"/>
        <item x="3"/>
        <item x="26"/>
        <item x="11"/>
        <item x="10"/>
        <item x="7"/>
        <item x="25"/>
        <item x="15"/>
        <item x="13"/>
        <item x="5"/>
        <item x="21"/>
        <item x="6"/>
        <item x="19"/>
        <item x="8"/>
        <item x="24"/>
        <item x="12"/>
        <item x="18"/>
        <item x="31"/>
        <item x="29"/>
        <item x="4"/>
        <item m="1" x="32"/>
      </items>
    </pivotField>
  </pivotFields>
  <rowFields count="1">
    <field x="0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Items count="1">
    <i/>
  </colItems>
  <dataFields count="1">
    <dataField name="นับจำนวน ของ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50"/>
  <sheetViews>
    <sheetView tabSelected="1" zoomScale="90" zoomScaleNormal="90" workbookViewId="0">
      <selection activeCell="F6" sqref="F6"/>
    </sheetView>
  </sheetViews>
  <sheetFormatPr defaultRowHeight="21.75"/>
  <cols>
    <col min="1" max="1" width="20.125" style="52" customWidth="1"/>
    <col min="2" max="2" width="49.125" style="66" customWidth="1"/>
    <col min="3" max="3" width="23.75" style="52" customWidth="1"/>
    <col min="4" max="4" width="19.125" style="52" customWidth="1"/>
    <col min="5" max="5" width="21.875" style="52" customWidth="1"/>
    <col min="6" max="6" width="21.875" style="102" customWidth="1"/>
    <col min="7" max="7" width="9.625" style="53" bestFit="1" customWidth="1"/>
    <col min="8" max="12" width="12.375" style="54" bestFit="1" customWidth="1"/>
    <col min="13" max="13" width="10.75" style="54" customWidth="1"/>
    <col min="14" max="14" width="11.5" style="54" customWidth="1"/>
    <col min="15" max="16" width="19.125" style="53" customWidth="1"/>
    <col min="17" max="257" width="9" style="7"/>
    <col min="258" max="262" width="16.75" style="7" customWidth="1"/>
    <col min="263" max="263" width="17.875" style="7" customWidth="1"/>
    <col min="264" max="264" width="7.375" style="7" bestFit="1" customWidth="1"/>
    <col min="265" max="269" width="14" style="7" bestFit="1" customWidth="1"/>
    <col min="270" max="270" width="9.125" style="7" bestFit="1" customWidth="1"/>
    <col min="271" max="271" width="12.75" style="7" customWidth="1"/>
    <col min="272" max="272" width="15.625" style="7" customWidth="1"/>
    <col min="273" max="513" width="9" style="7"/>
    <col min="514" max="518" width="16.75" style="7" customWidth="1"/>
    <col min="519" max="519" width="17.875" style="7" customWidth="1"/>
    <col min="520" max="520" width="7.375" style="7" bestFit="1" customWidth="1"/>
    <col min="521" max="525" width="14" style="7" bestFit="1" customWidth="1"/>
    <col min="526" max="526" width="9.125" style="7" bestFit="1" customWidth="1"/>
    <col min="527" max="527" width="12.75" style="7" customWidth="1"/>
    <col min="528" max="528" width="15.625" style="7" customWidth="1"/>
    <col min="529" max="769" width="9" style="7"/>
    <col min="770" max="774" width="16.75" style="7" customWidth="1"/>
    <col min="775" max="775" width="17.875" style="7" customWidth="1"/>
    <col min="776" max="776" width="7.375" style="7" bestFit="1" customWidth="1"/>
    <col min="777" max="781" width="14" style="7" bestFit="1" customWidth="1"/>
    <col min="782" max="782" width="9.125" style="7" bestFit="1" customWidth="1"/>
    <col min="783" max="783" width="12.75" style="7" customWidth="1"/>
    <col min="784" max="784" width="15.625" style="7" customWidth="1"/>
    <col min="785" max="1025" width="9" style="7"/>
    <col min="1026" max="1030" width="16.75" style="7" customWidth="1"/>
    <col min="1031" max="1031" width="17.875" style="7" customWidth="1"/>
    <col min="1032" max="1032" width="7.375" style="7" bestFit="1" customWidth="1"/>
    <col min="1033" max="1037" width="14" style="7" bestFit="1" customWidth="1"/>
    <col min="1038" max="1038" width="9.125" style="7" bestFit="1" customWidth="1"/>
    <col min="1039" max="1039" width="12.75" style="7" customWidth="1"/>
    <col min="1040" max="1040" width="15.625" style="7" customWidth="1"/>
    <col min="1041" max="1281" width="9" style="7"/>
    <col min="1282" max="1286" width="16.75" style="7" customWidth="1"/>
    <col min="1287" max="1287" width="17.875" style="7" customWidth="1"/>
    <col min="1288" max="1288" width="7.375" style="7" bestFit="1" customWidth="1"/>
    <col min="1289" max="1293" width="14" style="7" bestFit="1" customWidth="1"/>
    <col min="1294" max="1294" width="9.125" style="7" bestFit="1" customWidth="1"/>
    <col min="1295" max="1295" width="12.75" style="7" customWidth="1"/>
    <col min="1296" max="1296" width="15.625" style="7" customWidth="1"/>
    <col min="1297" max="1537" width="9" style="7"/>
    <col min="1538" max="1542" width="16.75" style="7" customWidth="1"/>
    <col min="1543" max="1543" width="17.875" style="7" customWidth="1"/>
    <col min="1544" max="1544" width="7.375" style="7" bestFit="1" customWidth="1"/>
    <col min="1545" max="1549" width="14" style="7" bestFit="1" customWidth="1"/>
    <col min="1550" max="1550" width="9.125" style="7" bestFit="1" customWidth="1"/>
    <col min="1551" max="1551" width="12.75" style="7" customWidth="1"/>
    <col min="1552" max="1552" width="15.625" style="7" customWidth="1"/>
    <col min="1553" max="1793" width="9" style="7"/>
    <col min="1794" max="1798" width="16.75" style="7" customWidth="1"/>
    <col min="1799" max="1799" width="17.875" style="7" customWidth="1"/>
    <col min="1800" max="1800" width="7.375" style="7" bestFit="1" customWidth="1"/>
    <col min="1801" max="1805" width="14" style="7" bestFit="1" customWidth="1"/>
    <col min="1806" max="1806" width="9.125" style="7" bestFit="1" customWidth="1"/>
    <col min="1807" max="1807" width="12.75" style="7" customWidth="1"/>
    <col min="1808" max="1808" width="15.625" style="7" customWidth="1"/>
    <col min="1809" max="2049" width="9" style="7"/>
    <col min="2050" max="2054" width="16.75" style="7" customWidth="1"/>
    <col min="2055" max="2055" width="17.875" style="7" customWidth="1"/>
    <col min="2056" max="2056" width="7.375" style="7" bestFit="1" customWidth="1"/>
    <col min="2057" max="2061" width="14" style="7" bestFit="1" customWidth="1"/>
    <col min="2062" max="2062" width="9.125" style="7" bestFit="1" customWidth="1"/>
    <col min="2063" max="2063" width="12.75" style="7" customWidth="1"/>
    <col min="2064" max="2064" width="15.625" style="7" customWidth="1"/>
    <col min="2065" max="2305" width="9" style="7"/>
    <col min="2306" max="2310" width="16.75" style="7" customWidth="1"/>
    <col min="2311" max="2311" width="17.875" style="7" customWidth="1"/>
    <col min="2312" max="2312" width="7.375" style="7" bestFit="1" customWidth="1"/>
    <col min="2313" max="2317" width="14" style="7" bestFit="1" customWidth="1"/>
    <col min="2318" max="2318" width="9.125" style="7" bestFit="1" customWidth="1"/>
    <col min="2319" max="2319" width="12.75" style="7" customWidth="1"/>
    <col min="2320" max="2320" width="15.625" style="7" customWidth="1"/>
    <col min="2321" max="2561" width="9" style="7"/>
    <col min="2562" max="2566" width="16.75" style="7" customWidth="1"/>
    <col min="2567" max="2567" width="17.875" style="7" customWidth="1"/>
    <col min="2568" max="2568" width="7.375" style="7" bestFit="1" customWidth="1"/>
    <col min="2569" max="2573" width="14" style="7" bestFit="1" customWidth="1"/>
    <col min="2574" max="2574" width="9.125" style="7" bestFit="1" customWidth="1"/>
    <col min="2575" max="2575" width="12.75" style="7" customWidth="1"/>
    <col min="2576" max="2576" width="15.625" style="7" customWidth="1"/>
    <col min="2577" max="2817" width="9" style="7"/>
    <col min="2818" max="2822" width="16.75" style="7" customWidth="1"/>
    <col min="2823" max="2823" width="17.875" style="7" customWidth="1"/>
    <col min="2824" max="2824" width="7.375" style="7" bestFit="1" customWidth="1"/>
    <col min="2825" max="2829" width="14" style="7" bestFit="1" customWidth="1"/>
    <col min="2830" max="2830" width="9.125" style="7" bestFit="1" customWidth="1"/>
    <col min="2831" max="2831" width="12.75" style="7" customWidth="1"/>
    <col min="2832" max="2832" width="15.625" style="7" customWidth="1"/>
    <col min="2833" max="3073" width="9" style="7"/>
    <col min="3074" max="3078" width="16.75" style="7" customWidth="1"/>
    <col min="3079" max="3079" width="17.875" style="7" customWidth="1"/>
    <col min="3080" max="3080" width="7.375" style="7" bestFit="1" customWidth="1"/>
    <col min="3081" max="3085" width="14" style="7" bestFit="1" customWidth="1"/>
    <col min="3086" max="3086" width="9.125" style="7" bestFit="1" customWidth="1"/>
    <col min="3087" max="3087" width="12.75" style="7" customWidth="1"/>
    <col min="3088" max="3088" width="15.625" style="7" customWidth="1"/>
    <col min="3089" max="3329" width="9" style="7"/>
    <col min="3330" max="3334" width="16.75" style="7" customWidth="1"/>
    <col min="3335" max="3335" width="17.875" style="7" customWidth="1"/>
    <col min="3336" max="3336" width="7.375" style="7" bestFit="1" customWidth="1"/>
    <col min="3337" max="3341" width="14" style="7" bestFit="1" customWidth="1"/>
    <col min="3342" max="3342" width="9.125" style="7" bestFit="1" customWidth="1"/>
    <col min="3343" max="3343" width="12.75" style="7" customWidth="1"/>
    <col min="3344" max="3344" width="15.625" style="7" customWidth="1"/>
    <col min="3345" max="3585" width="9" style="7"/>
    <col min="3586" max="3590" width="16.75" style="7" customWidth="1"/>
    <col min="3591" max="3591" width="17.875" style="7" customWidth="1"/>
    <col min="3592" max="3592" width="7.375" style="7" bestFit="1" customWidth="1"/>
    <col min="3593" max="3597" width="14" style="7" bestFit="1" customWidth="1"/>
    <col min="3598" max="3598" width="9.125" style="7" bestFit="1" customWidth="1"/>
    <col min="3599" max="3599" width="12.75" style="7" customWidth="1"/>
    <col min="3600" max="3600" width="15.625" style="7" customWidth="1"/>
    <col min="3601" max="3841" width="9" style="7"/>
    <col min="3842" max="3846" width="16.75" style="7" customWidth="1"/>
    <col min="3847" max="3847" width="17.875" style="7" customWidth="1"/>
    <col min="3848" max="3848" width="7.375" style="7" bestFit="1" customWidth="1"/>
    <col min="3849" max="3853" width="14" style="7" bestFit="1" customWidth="1"/>
    <col min="3854" max="3854" width="9.125" style="7" bestFit="1" customWidth="1"/>
    <col min="3855" max="3855" width="12.75" style="7" customWidth="1"/>
    <col min="3856" max="3856" width="15.625" style="7" customWidth="1"/>
    <col min="3857" max="4097" width="9" style="7"/>
    <col min="4098" max="4102" width="16.75" style="7" customWidth="1"/>
    <col min="4103" max="4103" width="17.875" style="7" customWidth="1"/>
    <col min="4104" max="4104" width="7.375" style="7" bestFit="1" customWidth="1"/>
    <col min="4105" max="4109" width="14" style="7" bestFit="1" customWidth="1"/>
    <col min="4110" max="4110" width="9.125" style="7" bestFit="1" customWidth="1"/>
    <col min="4111" max="4111" width="12.75" style="7" customWidth="1"/>
    <col min="4112" max="4112" width="15.625" style="7" customWidth="1"/>
    <col min="4113" max="4353" width="9" style="7"/>
    <col min="4354" max="4358" width="16.75" style="7" customWidth="1"/>
    <col min="4359" max="4359" width="17.875" style="7" customWidth="1"/>
    <col min="4360" max="4360" width="7.375" style="7" bestFit="1" customWidth="1"/>
    <col min="4361" max="4365" width="14" style="7" bestFit="1" customWidth="1"/>
    <col min="4366" max="4366" width="9.125" style="7" bestFit="1" customWidth="1"/>
    <col min="4367" max="4367" width="12.75" style="7" customWidth="1"/>
    <col min="4368" max="4368" width="15.625" style="7" customWidth="1"/>
    <col min="4369" max="4609" width="9" style="7"/>
    <col min="4610" max="4614" width="16.75" style="7" customWidth="1"/>
    <col min="4615" max="4615" width="17.875" style="7" customWidth="1"/>
    <col min="4616" max="4616" width="7.375" style="7" bestFit="1" customWidth="1"/>
    <col min="4617" max="4621" width="14" style="7" bestFit="1" customWidth="1"/>
    <col min="4622" max="4622" width="9.125" style="7" bestFit="1" customWidth="1"/>
    <col min="4623" max="4623" width="12.75" style="7" customWidth="1"/>
    <col min="4624" max="4624" width="15.625" style="7" customWidth="1"/>
    <col min="4625" max="4865" width="9" style="7"/>
    <col min="4866" max="4870" width="16.75" style="7" customWidth="1"/>
    <col min="4871" max="4871" width="17.875" style="7" customWidth="1"/>
    <col min="4872" max="4872" width="7.375" style="7" bestFit="1" customWidth="1"/>
    <col min="4873" max="4877" width="14" style="7" bestFit="1" customWidth="1"/>
    <col min="4878" max="4878" width="9.125" style="7" bestFit="1" customWidth="1"/>
    <col min="4879" max="4879" width="12.75" style="7" customWidth="1"/>
    <col min="4880" max="4880" width="15.625" style="7" customWidth="1"/>
    <col min="4881" max="5121" width="9" style="7"/>
    <col min="5122" max="5126" width="16.75" style="7" customWidth="1"/>
    <col min="5127" max="5127" width="17.875" style="7" customWidth="1"/>
    <col min="5128" max="5128" width="7.375" style="7" bestFit="1" customWidth="1"/>
    <col min="5129" max="5133" width="14" style="7" bestFit="1" customWidth="1"/>
    <col min="5134" max="5134" width="9.125" style="7" bestFit="1" customWidth="1"/>
    <col min="5135" max="5135" width="12.75" style="7" customWidth="1"/>
    <col min="5136" max="5136" width="15.625" style="7" customWidth="1"/>
    <col min="5137" max="5377" width="9" style="7"/>
    <col min="5378" max="5382" width="16.75" style="7" customWidth="1"/>
    <col min="5383" max="5383" width="17.875" style="7" customWidth="1"/>
    <col min="5384" max="5384" width="7.375" style="7" bestFit="1" customWidth="1"/>
    <col min="5385" max="5389" width="14" style="7" bestFit="1" customWidth="1"/>
    <col min="5390" max="5390" width="9.125" style="7" bestFit="1" customWidth="1"/>
    <col min="5391" max="5391" width="12.75" style="7" customWidth="1"/>
    <col min="5392" max="5392" width="15.625" style="7" customWidth="1"/>
    <col min="5393" max="5633" width="9" style="7"/>
    <col min="5634" max="5638" width="16.75" style="7" customWidth="1"/>
    <col min="5639" max="5639" width="17.875" style="7" customWidth="1"/>
    <col min="5640" max="5640" width="7.375" style="7" bestFit="1" customWidth="1"/>
    <col min="5641" max="5645" width="14" style="7" bestFit="1" customWidth="1"/>
    <col min="5646" max="5646" width="9.125" style="7" bestFit="1" customWidth="1"/>
    <col min="5647" max="5647" width="12.75" style="7" customWidth="1"/>
    <col min="5648" max="5648" width="15.625" style="7" customWidth="1"/>
    <col min="5649" max="5889" width="9" style="7"/>
    <col min="5890" max="5894" width="16.75" style="7" customWidth="1"/>
    <col min="5895" max="5895" width="17.875" style="7" customWidth="1"/>
    <col min="5896" max="5896" width="7.375" style="7" bestFit="1" customWidth="1"/>
    <col min="5897" max="5901" width="14" style="7" bestFit="1" customWidth="1"/>
    <col min="5902" max="5902" width="9.125" style="7" bestFit="1" customWidth="1"/>
    <col min="5903" max="5903" width="12.75" style="7" customWidth="1"/>
    <col min="5904" max="5904" width="15.625" style="7" customWidth="1"/>
    <col min="5905" max="6145" width="9" style="7"/>
    <col min="6146" max="6150" width="16.75" style="7" customWidth="1"/>
    <col min="6151" max="6151" width="17.875" style="7" customWidth="1"/>
    <col min="6152" max="6152" width="7.375" style="7" bestFit="1" customWidth="1"/>
    <col min="6153" max="6157" width="14" style="7" bestFit="1" customWidth="1"/>
    <col min="6158" max="6158" width="9.125" style="7" bestFit="1" customWidth="1"/>
    <col min="6159" max="6159" width="12.75" style="7" customWidth="1"/>
    <col min="6160" max="6160" width="15.625" style="7" customWidth="1"/>
    <col min="6161" max="6401" width="9" style="7"/>
    <col min="6402" max="6406" width="16.75" style="7" customWidth="1"/>
    <col min="6407" max="6407" width="17.875" style="7" customWidth="1"/>
    <col min="6408" max="6408" width="7.375" style="7" bestFit="1" customWidth="1"/>
    <col min="6409" max="6413" width="14" style="7" bestFit="1" customWidth="1"/>
    <col min="6414" max="6414" width="9.125" style="7" bestFit="1" customWidth="1"/>
    <col min="6415" max="6415" width="12.75" style="7" customWidth="1"/>
    <col min="6416" max="6416" width="15.625" style="7" customWidth="1"/>
    <col min="6417" max="6657" width="9" style="7"/>
    <col min="6658" max="6662" width="16.75" style="7" customWidth="1"/>
    <col min="6663" max="6663" width="17.875" style="7" customWidth="1"/>
    <col min="6664" max="6664" width="7.375" style="7" bestFit="1" customWidth="1"/>
    <col min="6665" max="6669" width="14" style="7" bestFit="1" customWidth="1"/>
    <col min="6670" max="6670" width="9.125" style="7" bestFit="1" customWidth="1"/>
    <col min="6671" max="6671" width="12.75" style="7" customWidth="1"/>
    <col min="6672" max="6672" width="15.625" style="7" customWidth="1"/>
    <col min="6673" max="6913" width="9" style="7"/>
    <col min="6914" max="6918" width="16.75" style="7" customWidth="1"/>
    <col min="6919" max="6919" width="17.875" style="7" customWidth="1"/>
    <col min="6920" max="6920" width="7.375" style="7" bestFit="1" customWidth="1"/>
    <col min="6921" max="6925" width="14" style="7" bestFit="1" customWidth="1"/>
    <col min="6926" max="6926" width="9.125" style="7" bestFit="1" customWidth="1"/>
    <col min="6927" max="6927" width="12.75" style="7" customWidth="1"/>
    <col min="6928" max="6928" width="15.625" style="7" customWidth="1"/>
    <col min="6929" max="7169" width="9" style="7"/>
    <col min="7170" max="7174" width="16.75" style="7" customWidth="1"/>
    <col min="7175" max="7175" width="17.875" style="7" customWidth="1"/>
    <col min="7176" max="7176" width="7.375" style="7" bestFit="1" customWidth="1"/>
    <col min="7177" max="7181" width="14" style="7" bestFit="1" customWidth="1"/>
    <col min="7182" max="7182" width="9.125" style="7" bestFit="1" customWidth="1"/>
    <col min="7183" max="7183" width="12.75" style="7" customWidth="1"/>
    <col min="7184" max="7184" width="15.625" style="7" customWidth="1"/>
    <col min="7185" max="7425" width="9" style="7"/>
    <col min="7426" max="7430" width="16.75" style="7" customWidth="1"/>
    <col min="7431" max="7431" width="17.875" style="7" customWidth="1"/>
    <col min="7432" max="7432" width="7.375" style="7" bestFit="1" customWidth="1"/>
    <col min="7433" max="7437" width="14" style="7" bestFit="1" customWidth="1"/>
    <col min="7438" max="7438" width="9.125" style="7" bestFit="1" customWidth="1"/>
    <col min="7439" max="7439" width="12.75" style="7" customWidth="1"/>
    <col min="7440" max="7440" width="15.625" style="7" customWidth="1"/>
    <col min="7441" max="7681" width="9" style="7"/>
    <col min="7682" max="7686" width="16.75" style="7" customWidth="1"/>
    <col min="7687" max="7687" width="17.875" style="7" customWidth="1"/>
    <col min="7688" max="7688" width="7.375" style="7" bestFit="1" customWidth="1"/>
    <col min="7689" max="7693" width="14" style="7" bestFit="1" customWidth="1"/>
    <col min="7694" max="7694" width="9.125" style="7" bestFit="1" customWidth="1"/>
    <col min="7695" max="7695" width="12.75" style="7" customWidth="1"/>
    <col min="7696" max="7696" width="15.625" style="7" customWidth="1"/>
    <col min="7697" max="7937" width="9" style="7"/>
    <col min="7938" max="7942" width="16.75" style="7" customWidth="1"/>
    <col min="7943" max="7943" width="17.875" style="7" customWidth="1"/>
    <col min="7944" max="7944" width="7.375" style="7" bestFit="1" customWidth="1"/>
    <col min="7945" max="7949" width="14" style="7" bestFit="1" customWidth="1"/>
    <col min="7950" max="7950" width="9.125" style="7" bestFit="1" customWidth="1"/>
    <col min="7951" max="7951" width="12.75" style="7" customWidth="1"/>
    <col min="7952" max="7952" width="15.625" style="7" customWidth="1"/>
    <col min="7953" max="8193" width="9" style="7"/>
    <col min="8194" max="8198" width="16.75" style="7" customWidth="1"/>
    <col min="8199" max="8199" width="17.875" style="7" customWidth="1"/>
    <col min="8200" max="8200" width="7.375" style="7" bestFit="1" customWidth="1"/>
    <col min="8201" max="8205" width="14" style="7" bestFit="1" customWidth="1"/>
    <col min="8206" max="8206" width="9.125" style="7" bestFit="1" customWidth="1"/>
    <col min="8207" max="8207" width="12.75" style="7" customWidth="1"/>
    <col min="8208" max="8208" width="15.625" style="7" customWidth="1"/>
    <col min="8209" max="8449" width="9" style="7"/>
    <col min="8450" max="8454" width="16.75" style="7" customWidth="1"/>
    <col min="8455" max="8455" width="17.875" style="7" customWidth="1"/>
    <col min="8456" max="8456" width="7.375" style="7" bestFit="1" customWidth="1"/>
    <col min="8457" max="8461" width="14" style="7" bestFit="1" customWidth="1"/>
    <col min="8462" max="8462" width="9.125" style="7" bestFit="1" customWidth="1"/>
    <col min="8463" max="8463" width="12.75" style="7" customWidth="1"/>
    <col min="8464" max="8464" width="15.625" style="7" customWidth="1"/>
    <col min="8465" max="8705" width="9" style="7"/>
    <col min="8706" max="8710" width="16.75" style="7" customWidth="1"/>
    <col min="8711" max="8711" width="17.875" style="7" customWidth="1"/>
    <col min="8712" max="8712" width="7.375" style="7" bestFit="1" customWidth="1"/>
    <col min="8713" max="8717" width="14" style="7" bestFit="1" customWidth="1"/>
    <col min="8718" max="8718" width="9.125" style="7" bestFit="1" customWidth="1"/>
    <col min="8719" max="8719" width="12.75" style="7" customWidth="1"/>
    <col min="8720" max="8720" width="15.625" style="7" customWidth="1"/>
    <col min="8721" max="8961" width="9" style="7"/>
    <col min="8962" max="8966" width="16.75" style="7" customWidth="1"/>
    <col min="8967" max="8967" width="17.875" style="7" customWidth="1"/>
    <col min="8968" max="8968" width="7.375" style="7" bestFit="1" customWidth="1"/>
    <col min="8969" max="8973" width="14" style="7" bestFit="1" customWidth="1"/>
    <col min="8974" max="8974" width="9.125" style="7" bestFit="1" customWidth="1"/>
    <col min="8975" max="8975" width="12.75" style="7" customWidth="1"/>
    <col min="8976" max="8976" width="15.625" style="7" customWidth="1"/>
    <col min="8977" max="9217" width="9" style="7"/>
    <col min="9218" max="9222" width="16.75" style="7" customWidth="1"/>
    <col min="9223" max="9223" width="17.875" style="7" customWidth="1"/>
    <col min="9224" max="9224" width="7.375" style="7" bestFit="1" customWidth="1"/>
    <col min="9225" max="9229" width="14" style="7" bestFit="1" customWidth="1"/>
    <col min="9230" max="9230" width="9.125" style="7" bestFit="1" customWidth="1"/>
    <col min="9231" max="9231" width="12.75" style="7" customWidth="1"/>
    <col min="9232" max="9232" width="15.625" style="7" customWidth="1"/>
    <col min="9233" max="9473" width="9" style="7"/>
    <col min="9474" max="9478" width="16.75" style="7" customWidth="1"/>
    <col min="9479" max="9479" width="17.875" style="7" customWidth="1"/>
    <col min="9480" max="9480" width="7.375" style="7" bestFit="1" customWidth="1"/>
    <col min="9481" max="9485" width="14" style="7" bestFit="1" customWidth="1"/>
    <col min="9486" max="9486" width="9.125" style="7" bestFit="1" customWidth="1"/>
    <col min="9487" max="9487" width="12.75" style="7" customWidth="1"/>
    <col min="9488" max="9488" width="15.625" style="7" customWidth="1"/>
    <col min="9489" max="9729" width="9" style="7"/>
    <col min="9730" max="9734" width="16.75" style="7" customWidth="1"/>
    <col min="9735" max="9735" width="17.875" style="7" customWidth="1"/>
    <col min="9736" max="9736" width="7.375" style="7" bestFit="1" customWidth="1"/>
    <col min="9737" max="9741" width="14" style="7" bestFit="1" customWidth="1"/>
    <col min="9742" max="9742" width="9.125" style="7" bestFit="1" customWidth="1"/>
    <col min="9743" max="9743" width="12.75" style="7" customWidth="1"/>
    <col min="9744" max="9744" width="15.625" style="7" customWidth="1"/>
    <col min="9745" max="9985" width="9" style="7"/>
    <col min="9986" max="9990" width="16.75" style="7" customWidth="1"/>
    <col min="9991" max="9991" width="17.875" style="7" customWidth="1"/>
    <col min="9992" max="9992" width="7.375" style="7" bestFit="1" customWidth="1"/>
    <col min="9993" max="9997" width="14" style="7" bestFit="1" customWidth="1"/>
    <col min="9998" max="9998" width="9.125" style="7" bestFit="1" customWidth="1"/>
    <col min="9999" max="9999" width="12.75" style="7" customWidth="1"/>
    <col min="10000" max="10000" width="15.625" style="7" customWidth="1"/>
    <col min="10001" max="10241" width="9" style="7"/>
    <col min="10242" max="10246" width="16.75" style="7" customWidth="1"/>
    <col min="10247" max="10247" width="17.875" style="7" customWidth="1"/>
    <col min="10248" max="10248" width="7.375" style="7" bestFit="1" customWidth="1"/>
    <col min="10249" max="10253" width="14" style="7" bestFit="1" customWidth="1"/>
    <col min="10254" max="10254" width="9.125" style="7" bestFit="1" customWidth="1"/>
    <col min="10255" max="10255" width="12.75" style="7" customWidth="1"/>
    <col min="10256" max="10256" width="15.625" style="7" customWidth="1"/>
    <col min="10257" max="10497" width="9" style="7"/>
    <col min="10498" max="10502" width="16.75" style="7" customWidth="1"/>
    <col min="10503" max="10503" width="17.875" style="7" customWidth="1"/>
    <col min="10504" max="10504" width="7.375" style="7" bestFit="1" customWidth="1"/>
    <col min="10505" max="10509" width="14" style="7" bestFit="1" customWidth="1"/>
    <col min="10510" max="10510" width="9.125" style="7" bestFit="1" customWidth="1"/>
    <col min="10511" max="10511" width="12.75" style="7" customWidth="1"/>
    <col min="10512" max="10512" width="15.625" style="7" customWidth="1"/>
    <col min="10513" max="10753" width="9" style="7"/>
    <col min="10754" max="10758" width="16.75" style="7" customWidth="1"/>
    <col min="10759" max="10759" width="17.875" style="7" customWidth="1"/>
    <col min="10760" max="10760" width="7.375" style="7" bestFit="1" customWidth="1"/>
    <col min="10761" max="10765" width="14" style="7" bestFit="1" customWidth="1"/>
    <col min="10766" max="10766" width="9.125" style="7" bestFit="1" customWidth="1"/>
    <col min="10767" max="10767" width="12.75" style="7" customWidth="1"/>
    <col min="10768" max="10768" width="15.625" style="7" customWidth="1"/>
    <col min="10769" max="11009" width="9" style="7"/>
    <col min="11010" max="11014" width="16.75" style="7" customWidth="1"/>
    <col min="11015" max="11015" width="17.875" style="7" customWidth="1"/>
    <col min="11016" max="11016" width="7.375" style="7" bestFit="1" customWidth="1"/>
    <col min="11017" max="11021" width="14" style="7" bestFit="1" customWidth="1"/>
    <col min="11022" max="11022" width="9.125" style="7" bestFit="1" customWidth="1"/>
    <col min="11023" max="11023" width="12.75" style="7" customWidth="1"/>
    <col min="11024" max="11024" width="15.625" style="7" customWidth="1"/>
    <col min="11025" max="11265" width="9" style="7"/>
    <col min="11266" max="11270" width="16.75" style="7" customWidth="1"/>
    <col min="11271" max="11271" width="17.875" style="7" customWidth="1"/>
    <col min="11272" max="11272" width="7.375" style="7" bestFit="1" customWidth="1"/>
    <col min="11273" max="11277" width="14" style="7" bestFit="1" customWidth="1"/>
    <col min="11278" max="11278" width="9.125" style="7" bestFit="1" customWidth="1"/>
    <col min="11279" max="11279" width="12.75" style="7" customWidth="1"/>
    <col min="11280" max="11280" width="15.625" style="7" customWidth="1"/>
    <col min="11281" max="11521" width="9" style="7"/>
    <col min="11522" max="11526" width="16.75" style="7" customWidth="1"/>
    <col min="11527" max="11527" width="17.875" style="7" customWidth="1"/>
    <col min="11528" max="11528" width="7.375" style="7" bestFit="1" customWidth="1"/>
    <col min="11529" max="11533" width="14" style="7" bestFit="1" customWidth="1"/>
    <col min="11534" max="11534" width="9.125" style="7" bestFit="1" customWidth="1"/>
    <col min="11535" max="11535" width="12.75" style="7" customWidth="1"/>
    <col min="11536" max="11536" width="15.625" style="7" customWidth="1"/>
    <col min="11537" max="11777" width="9" style="7"/>
    <col min="11778" max="11782" width="16.75" style="7" customWidth="1"/>
    <col min="11783" max="11783" width="17.875" style="7" customWidth="1"/>
    <col min="11784" max="11784" width="7.375" style="7" bestFit="1" customWidth="1"/>
    <col min="11785" max="11789" width="14" style="7" bestFit="1" customWidth="1"/>
    <col min="11790" max="11790" width="9.125" style="7" bestFit="1" customWidth="1"/>
    <col min="11791" max="11791" width="12.75" style="7" customWidth="1"/>
    <col min="11792" max="11792" width="15.625" style="7" customWidth="1"/>
    <col min="11793" max="12033" width="9" style="7"/>
    <col min="12034" max="12038" width="16.75" style="7" customWidth="1"/>
    <col min="12039" max="12039" width="17.875" style="7" customWidth="1"/>
    <col min="12040" max="12040" width="7.375" style="7" bestFit="1" customWidth="1"/>
    <col min="12041" max="12045" width="14" style="7" bestFit="1" customWidth="1"/>
    <col min="12046" max="12046" width="9.125" style="7" bestFit="1" customWidth="1"/>
    <col min="12047" max="12047" width="12.75" style="7" customWidth="1"/>
    <col min="12048" max="12048" width="15.625" style="7" customWidth="1"/>
    <col min="12049" max="12289" width="9" style="7"/>
    <col min="12290" max="12294" width="16.75" style="7" customWidth="1"/>
    <col min="12295" max="12295" width="17.875" style="7" customWidth="1"/>
    <col min="12296" max="12296" width="7.375" style="7" bestFit="1" customWidth="1"/>
    <col min="12297" max="12301" width="14" style="7" bestFit="1" customWidth="1"/>
    <col min="12302" max="12302" width="9.125" style="7" bestFit="1" customWidth="1"/>
    <col min="12303" max="12303" width="12.75" style="7" customWidth="1"/>
    <col min="12304" max="12304" width="15.625" style="7" customWidth="1"/>
    <col min="12305" max="12545" width="9" style="7"/>
    <col min="12546" max="12550" width="16.75" style="7" customWidth="1"/>
    <col min="12551" max="12551" width="17.875" style="7" customWidth="1"/>
    <col min="12552" max="12552" width="7.375" style="7" bestFit="1" customWidth="1"/>
    <col min="12553" max="12557" width="14" style="7" bestFit="1" customWidth="1"/>
    <col min="12558" max="12558" width="9.125" style="7" bestFit="1" customWidth="1"/>
    <col min="12559" max="12559" width="12.75" style="7" customWidth="1"/>
    <col min="12560" max="12560" width="15.625" style="7" customWidth="1"/>
    <col min="12561" max="12801" width="9" style="7"/>
    <col min="12802" max="12806" width="16.75" style="7" customWidth="1"/>
    <col min="12807" max="12807" width="17.875" style="7" customWidth="1"/>
    <col min="12808" max="12808" width="7.375" style="7" bestFit="1" customWidth="1"/>
    <col min="12809" max="12813" width="14" style="7" bestFit="1" customWidth="1"/>
    <col min="12814" max="12814" width="9.125" style="7" bestFit="1" customWidth="1"/>
    <col min="12815" max="12815" width="12.75" style="7" customWidth="1"/>
    <col min="12816" max="12816" width="15.625" style="7" customWidth="1"/>
    <col min="12817" max="13057" width="9" style="7"/>
    <col min="13058" max="13062" width="16.75" style="7" customWidth="1"/>
    <col min="13063" max="13063" width="17.875" style="7" customWidth="1"/>
    <col min="13064" max="13064" width="7.375" style="7" bestFit="1" customWidth="1"/>
    <col min="13065" max="13069" width="14" style="7" bestFit="1" customWidth="1"/>
    <col min="13070" max="13070" width="9.125" style="7" bestFit="1" customWidth="1"/>
    <col min="13071" max="13071" width="12.75" style="7" customWidth="1"/>
    <col min="13072" max="13072" width="15.625" style="7" customWidth="1"/>
    <col min="13073" max="13313" width="9" style="7"/>
    <col min="13314" max="13318" width="16.75" style="7" customWidth="1"/>
    <col min="13319" max="13319" width="17.875" style="7" customWidth="1"/>
    <col min="13320" max="13320" width="7.375" style="7" bestFit="1" customWidth="1"/>
    <col min="13321" max="13325" width="14" style="7" bestFit="1" customWidth="1"/>
    <col min="13326" max="13326" width="9.125" style="7" bestFit="1" customWidth="1"/>
    <col min="13327" max="13327" width="12.75" style="7" customWidth="1"/>
    <col min="13328" max="13328" width="15.625" style="7" customWidth="1"/>
    <col min="13329" max="13569" width="9" style="7"/>
    <col min="13570" max="13574" width="16.75" style="7" customWidth="1"/>
    <col min="13575" max="13575" width="17.875" style="7" customWidth="1"/>
    <col min="13576" max="13576" width="7.375" style="7" bestFit="1" customWidth="1"/>
    <col min="13577" max="13581" width="14" style="7" bestFit="1" customWidth="1"/>
    <col min="13582" max="13582" width="9.125" style="7" bestFit="1" customWidth="1"/>
    <col min="13583" max="13583" width="12.75" style="7" customWidth="1"/>
    <col min="13584" max="13584" width="15.625" style="7" customWidth="1"/>
    <col min="13585" max="13825" width="9" style="7"/>
    <col min="13826" max="13830" width="16.75" style="7" customWidth="1"/>
    <col min="13831" max="13831" width="17.875" style="7" customWidth="1"/>
    <col min="13832" max="13832" width="7.375" style="7" bestFit="1" customWidth="1"/>
    <col min="13833" max="13837" width="14" style="7" bestFit="1" customWidth="1"/>
    <col min="13838" max="13838" width="9.125" style="7" bestFit="1" customWidth="1"/>
    <col min="13839" max="13839" width="12.75" style="7" customWidth="1"/>
    <col min="13840" max="13840" width="15.625" style="7" customWidth="1"/>
    <col min="13841" max="14081" width="9" style="7"/>
    <col min="14082" max="14086" width="16.75" style="7" customWidth="1"/>
    <col min="14087" max="14087" width="17.875" style="7" customWidth="1"/>
    <col min="14088" max="14088" width="7.375" style="7" bestFit="1" customWidth="1"/>
    <col min="14089" max="14093" width="14" style="7" bestFit="1" customWidth="1"/>
    <col min="14094" max="14094" width="9.125" style="7" bestFit="1" customWidth="1"/>
    <col min="14095" max="14095" width="12.75" style="7" customWidth="1"/>
    <col min="14096" max="14096" width="15.625" style="7" customWidth="1"/>
    <col min="14097" max="14337" width="9" style="7"/>
    <col min="14338" max="14342" width="16.75" style="7" customWidth="1"/>
    <col min="14343" max="14343" width="17.875" style="7" customWidth="1"/>
    <col min="14344" max="14344" width="7.375" style="7" bestFit="1" customWidth="1"/>
    <col min="14345" max="14349" width="14" style="7" bestFit="1" customWidth="1"/>
    <col min="14350" max="14350" width="9.125" style="7" bestFit="1" customWidth="1"/>
    <col min="14351" max="14351" width="12.75" style="7" customWidth="1"/>
    <col min="14352" max="14352" width="15.625" style="7" customWidth="1"/>
    <col min="14353" max="14593" width="9" style="7"/>
    <col min="14594" max="14598" width="16.75" style="7" customWidth="1"/>
    <col min="14599" max="14599" width="17.875" style="7" customWidth="1"/>
    <col min="14600" max="14600" width="7.375" style="7" bestFit="1" customWidth="1"/>
    <col min="14601" max="14605" width="14" style="7" bestFit="1" customWidth="1"/>
    <col min="14606" max="14606" width="9.125" style="7" bestFit="1" customWidth="1"/>
    <col min="14607" max="14607" width="12.75" style="7" customWidth="1"/>
    <col min="14608" max="14608" width="15.625" style="7" customWidth="1"/>
    <col min="14609" max="14849" width="9" style="7"/>
    <col min="14850" max="14854" width="16.75" style="7" customWidth="1"/>
    <col min="14855" max="14855" width="17.875" style="7" customWidth="1"/>
    <col min="14856" max="14856" width="7.375" style="7" bestFit="1" customWidth="1"/>
    <col min="14857" max="14861" width="14" style="7" bestFit="1" customWidth="1"/>
    <col min="14862" max="14862" width="9.125" style="7" bestFit="1" customWidth="1"/>
    <col min="14863" max="14863" width="12.75" style="7" customWidth="1"/>
    <col min="14864" max="14864" width="15.625" style="7" customWidth="1"/>
    <col min="14865" max="15105" width="9" style="7"/>
    <col min="15106" max="15110" width="16.75" style="7" customWidth="1"/>
    <col min="15111" max="15111" width="17.875" style="7" customWidth="1"/>
    <col min="15112" max="15112" width="7.375" style="7" bestFit="1" customWidth="1"/>
    <col min="15113" max="15117" width="14" style="7" bestFit="1" customWidth="1"/>
    <col min="15118" max="15118" width="9.125" style="7" bestFit="1" customWidth="1"/>
    <col min="15119" max="15119" width="12.75" style="7" customWidth="1"/>
    <col min="15120" max="15120" width="15.625" style="7" customWidth="1"/>
    <col min="15121" max="15361" width="9" style="7"/>
    <col min="15362" max="15366" width="16.75" style="7" customWidth="1"/>
    <col min="15367" max="15367" width="17.875" style="7" customWidth="1"/>
    <col min="15368" max="15368" width="7.375" style="7" bestFit="1" customWidth="1"/>
    <col min="15369" max="15373" width="14" style="7" bestFit="1" customWidth="1"/>
    <col min="15374" max="15374" width="9.125" style="7" bestFit="1" customWidth="1"/>
    <col min="15375" max="15375" width="12.75" style="7" customWidth="1"/>
    <col min="15376" max="15376" width="15.625" style="7" customWidth="1"/>
    <col min="15377" max="15617" width="9" style="7"/>
    <col min="15618" max="15622" width="16.75" style="7" customWidth="1"/>
    <col min="15623" max="15623" width="17.875" style="7" customWidth="1"/>
    <col min="15624" max="15624" width="7.375" style="7" bestFit="1" customWidth="1"/>
    <col min="15625" max="15629" width="14" style="7" bestFit="1" customWidth="1"/>
    <col min="15630" max="15630" width="9.125" style="7" bestFit="1" customWidth="1"/>
    <col min="15631" max="15631" width="12.75" style="7" customWidth="1"/>
    <col min="15632" max="15632" width="15.625" style="7" customWidth="1"/>
    <col min="15633" max="15873" width="9" style="7"/>
    <col min="15874" max="15878" width="16.75" style="7" customWidth="1"/>
    <col min="15879" max="15879" width="17.875" style="7" customWidth="1"/>
    <col min="15880" max="15880" width="7.375" style="7" bestFit="1" customWidth="1"/>
    <col min="15881" max="15885" width="14" style="7" bestFit="1" customWidth="1"/>
    <col min="15886" max="15886" width="9.125" style="7" bestFit="1" customWidth="1"/>
    <col min="15887" max="15887" width="12.75" style="7" customWidth="1"/>
    <col min="15888" max="15888" width="15.625" style="7" customWidth="1"/>
    <col min="15889" max="16129" width="9" style="7"/>
    <col min="16130" max="16134" width="16.75" style="7" customWidth="1"/>
    <col min="16135" max="16135" width="17.875" style="7" customWidth="1"/>
    <col min="16136" max="16136" width="7.375" style="7" bestFit="1" customWidth="1"/>
    <col min="16137" max="16141" width="14" style="7" bestFit="1" customWidth="1"/>
    <col min="16142" max="16142" width="9.125" style="7" bestFit="1" customWidth="1"/>
    <col min="16143" max="16143" width="12.75" style="7" customWidth="1"/>
    <col min="16144" max="16144" width="15.625" style="7" customWidth="1"/>
    <col min="16145" max="16384" width="9" style="7"/>
  </cols>
  <sheetData>
    <row r="1" spans="1:24">
      <c r="A1" s="75" t="s">
        <v>0</v>
      </c>
      <c r="B1" s="59"/>
      <c r="C1" s="3"/>
      <c r="D1" s="2"/>
      <c r="E1" s="3"/>
      <c r="F1" s="92"/>
      <c r="G1" s="4"/>
      <c r="H1" s="5"/>
      <c r="I1" s="5"/>
      <c r="J1" s="5"/>
      <c r="K1" s="5"/>
      <c r="L1" s="5"/>
      <c r="M1" s="5"/>
      <c r="N1" s="5"/>
      <c r="O1" s="3"/>
      <c r="P1" s="3"/>
      <c r="Q1" s="6"/>
      <c r="R1" s="6"/>
      <c r="S1" s="6"/>
      <c r="T1" s="6"/>
      <c r="U1" s="6"/>
      <c r="V1" s="6"/>
      <c r="W1" s="6"/>
      <c r="X1" s="6"/>
    </row>
    <row r="2" spans="1:24">
      <c r="A2" s="8"/>
      <c r="B2" s="60"/>
      <c r="C2" s="9"/>
      <c r="D2" s="10"/>
      <c r="E2" s="3"/>
      <c r="F2" s="92"/>
      <c r="G2" s="4"/>
      <c r="H2" s="5"/>
      <c r="I2" s="5"/>
      <c r="J2" s="5"/>
      <c r="K2" s="5"/>
      <c r="L2" s="5"/>
      <c r="M2" s="5"/>
      <c r="N2" s="5"/>
      <c r="O2" s="3"/>
      <c r="P2" s="3"/>
      <c r="Q2" s="6"/>
      <c r="R2" s="6"/>
      <c r="S2" s="6"/>
      <c r="T2" s="6"/>
      <c r="U2" s="6"/>
      <c r="V2" s="6"/>
      <c r="W2" s="6"/>
      <c r="X2" s="6"/>
    </row>
    <row r="3" spans="1:24">
      <c r="A3" s="8"/>
      <c r="B3" s="60"/>
      <c r="C3" s="8"/>
      <c r="D3" s="4"/>
      <c r="E3" s="4"/>
      <c r="F3" s="93"/>
      <c r="G3" s="4"/>
      <c r="H3" s="11"/>
      <c r="I3" s="11"/>
      <c r="J3" s="11"/>
      <c r="K3" s="11"/>
      <c r="L3" s="11"/>
      <c r="M3" s="11"/>
      <c r="N3" s="11"/>
      <c r="O3" s="4"/>
      <c r="P3" s="4"/>
      <c r="Q3" s="6"/>
      <c r="R3" s="6"/>
      <c r="S3" s="6"/>
      <c r="T3" s="6"/>
      <c r="U3" s="6"/>
      <c r="V3" s="6"/>
      <c r="W3" s="6"/>
      <c r="X3" s="6"/>
    </row>
    <row r="4" spans="1:24" ht="36" customHeight="1">
      <c r="A4" s="112" t="s">
        <v>1</v>
      </c>
      <c r="B4" s="112" t="s">
        <v>2</v>
      </c>
      <c r="C4" s="112" t="s">
        <v>3</v>
      </c>
      <c r="D4" s="112" t="s">
        <v>359</v>
      </c>
      <c r="E4" s="112" t="s">
        <v>4</v>
      </c>
      <c r="F4" s="112" t="s">
        <v>5</v>
      </c>
      <c r="G4" s="112" t="s">
        <v>6</v>
      </c>
      <c r="H4" s="113" t="s">
        <v>7</v>
      </c>
      <c r="I4" s="114"/>
      <c r="J4" s="114"/>
      <c r="K4" s="114"/>
      <c r="L4" s="114"/>
      <c r="M4" s="114"/>
      <c r="N4" s="115"/>
      <c r="O4" s="112" t="s">
        <v>8</v>
      </c>
      <c r="P4" s="112" t="s">
        <v>9</v>
      </c>
      <c r="Q4" s="12"/>
      <c r="R4" s="12"/>
      <c r="S4" s="12"/>
      <c r="T4" s="12"/>
      <c r="U4" s="12"/>
      <c r="V4" s="12"/>
      <c r="W4" s="12"/>
      <c r="X4" s="12"/>
    </row>
    <row r="5" spans="1:24" ht="36" customHeight="1" thickBot="1">
      <c r="A5" s="112"/>
      <c r="B5" s="112"/>
      <c r="C5" s="112"/>
      <c r="D5" s="112"/>
      <c r="E5" s="112"/>
      <c r="F5" s="112"/>
      <c r="G5" s="112"/>
      <c r="H5" s="116">
        <v>2557</v>
      </c>
      <c r="I5" s="116">
        <v>2558</v>
      </c>
      <c r="J5" s="116">
        <v>2559</v>
      </c>
      <c r="K5" s="116">
        <v>2560</v>
      </c>
      <c r="L5" s="116">
        <v>2561</v>
      </c>
      <c r="M5" s="116">
        <v>2562</v>
      </c>
      <c r="N5" s="116">
        <v>2563</v>
      </c>
      <c r="O5" s="112"/>
      <c r="P5" s="112"/>
      <c r="Q5" s="12"/>
      <c r="R5" s="12"/>
      <c r="S5" s="12"/>
      <c r="T5" s="12"/>
      <c r="U5" s="12"/>
      <c r="V5" s="12"/>
      <c r="W5" s="12"/>
      <c r="X5" s="12"/>
    </row>
    <row r="6" spans="1:24" ht="78.75" customHeight="1">
      <c r="A6" s="13" t="s">
        <v>10</v>
      </c>
      <c r="B6" s="56" t="s">
        <v>322</v>
      </c>
      <c r="C6" s="14" t="s">
        <v>11</v>
      </c>
      <c r="D6" s="14" t="s">
        <v>12</v>
      </c>
      <c r="E6" s="15" t="s">
        <v>13</v>
      </c>
      <c r="F6" s="94" t="s">
        <v>14</v>
      </c>
      <c r="G6" s="16" t="s">
        <v>15</v>
      </c>
      <c r="H6" s="103" t="s">
        <v>16</v>
      </c>
      <c r="I6" s="103" t="s">
        <v>17</v>
      </c>
      <c r="J6" s="103" t="s">
        <v>18</v>
      </c>
      <c r="K6" s="103" t="s">
        <v>19</v>
      </c>
      <c r="L6" s="68" t="s">
        <v>82</v>
      </c>
      <c r="M6" s="68" t="s">
        <v>82</v>
      </c>
      <c r="N6" s="68"/>
      <c r="O6" s="15" t="s">
        <v>20</v>
      </c>
      <c r="P6" s="17"/>
      <c r="Q6" s="18"/>
      <c r="R6" s="18"/>
      <c r="S6" s="18"/>
      <c r="T6" s="18"/>
      <c r="U6" s="18"/>
      <c r="V6" s="18"/>
      <c r="W6" s="18"/>
      <c r="X6" s="18"/>
    </row>
    <row r="7" spans="1:24" ht="108.75">
      <c r="A7" s="13" t="s">
        <v>10</v>
      </c>
      <c r="B7" s="56" t="s">
        <v>322</v>
      </c>
      <c r="C7" s="14" t="s">
        <v>11</v>
      </c>
      <c r="D7" s="14" t="s">
        <v>12</v>
      </c>
      <c r="E7" s="15" t="s">
        <v>21</v>
      </c>
      <c r="F7" s="95" t="s">
        <v>22</v>
      </c>
      <c r="G7" s="19" t="s">
        <v>23</v>
      </c>
      <c r="H7" s="20">
        <v>2</v>
      </c>
      <c r="I7" s="20">
        <v>2</v>
      </c>
      <c r="J7" s="20">
        <v>2</v>
      </c>
      <c r="K7" s="20">
        <v>1</v>
      </c>
      <c r="L7" s="68" t="s">
        <v>82</v>
      </c>
      <c r="M7" s="68" t="s">
        <v>82</v>
      </c>
      <c r="N7" s="68"/>
      <c r="O7" s="22" t="s">
        <v>20</v>
      </c>
      <c r="P7" s="23"/>
      <c r="Q7" s="18"/>
      <c r="R7" s="18"/>
      <c r="S7" s="18"/>
      <c r="T7" s="18"/>
      <c r="U7" s="18"/>
      <c r="V7" s="18"/>
      <c r="W7" s="18"/>
      <c r="X7" s="18"/>
    </row>
    <row r="8" spans="1:24" ht="108.75">
      <c r="A8" s="13" t="s">
        <v>10</v>
      </c>
      <c r="B8" s="56" t="s">
        <v>322</v>
      </c>
      <c r="C8" s="14" t="s">
        <v>11</v>
      </c>
      <c r="D8" s="24" t="s">
        <v>24</v>
      </c>
      <c r="E8" s="24" t="s">
        <v>25</v>
      </c>
      <c r="F8" s="95" t="s">
        <v>26</v>
      </c>
      <c r="G8" s="19" t="s">
        <v>27</v>
      </c>
      <c r="H8" s="20">
        <v>17150</v>
      </c>
      <c r="I8" s="20">
        <v>17621</v>
      </c>
      <c r="J8" s="20">
        <v>25043</v>
      </c>
      <c r="K8" s="20">
        <v>25301</v>
      </c>
      <c r="L8" s="21">
        <v>25842</v>
      </c>
      <c r="M8" s="21">
        <v>29864</v>
      </c>
      <c r="N8" s="21"/>
      <c r="O8" s="22" t="s">
        <v>28</v>
      </c>
      <c r="P8" s="23"/>
      <c r="Q8" s="18"/>
      <c r="R8" s="18"/>
      <c r="S8" s="18"/>
      <c r="T8" s="18"/>
      <c r="U8" s="18"/>
      <c r="V8" s="18"/>
      <c r="W8" s="18"/>
      <c r="X8" s="18"/>
    </row>
    <row r="9" spans="1:24" ht="108.75">
      <c r="A9" s="13" t="s">
        <v>10</v>
      </c>
      <c r="B9" s="56" t="s">
        <v>322</v>
      </c>
      <c r="C9" s="14" t="s">
        <v>11</v>
      </c>
      <c r="D9" s="24" t="s">
        <v>24</v>
      </c>
      <c r="E9" s="24" t="s">
        <v>29</v>
      </c>
      <c r="F9" s="95" t="s">
        <v>30</v>
      </c>
      <c r="G9" s="19" t="s">
        <v>31</v>
      </c>
      <c r="H9" s="20">
        <v>45952</v>
      </c>
      <c r="I9" s="20">
        <v>47154</v>
      </c>
      <c r="J9" s="20">
        <v>44712</v>
      </c>
      <c r="K9" s="20">
        <v>51717</v>
      </c>
      <c r="L9" s="21">
        <v>54242</v>
      </c>
      <c r="M9" s="21">
        <v>68786</v>
      </c>
      <c r="N9" s="21"/>
      <c r="O9" s="22" t="s">
        <v>28</v>
      </c>
      <c r="P9" s="23"/>
      <c r="Q9" s="18"/>
      <c r="R9" s="18"/>
      <c r="S9" s="18"/>
      <c r="T9" s="18"/>
      <c r="U9" s="18"/>
      <c r="V9" s="18"/>
      <c r="W9" s="18"/>
      <c r="X9" s="18"/>
    </row>
    <row r="10" spans="1:24" ht="108.75">
      <c r="A10" s="13" t="s">
        <v>10</v>
      </c>
      <c r="B10" s="56" t="s">
        <v>322</v>
      </c>
      <c r="C10" s="14" t="s">
        <v>11</v>
      </c>
      <c r="D10" s="24" t="s">
        <v>24</v>
      </c>
      <c r="E10" s="24" t="s">
        <v>32</v>
      </c>
      <c r="F10" s="95" t="s">
        <v>33</v>
      </c>
      <c r="G10" s="19" t="s">
        <v>34</v>
      </c>
      <c r="H10" s="20">
        <v>685</v>
      </c>
      <c r="I10" s="20">
        <v>565</v>
      </c>
      <c r="J10" s="20">
        <v>513</v>
      </c>
      <c r="K10" s="20">
        <v>303</v>
      </c>
      <c r="L10" s="21">
        <v>700</v>
      </c>
      <c r="M10" s="21">
        <v>665</v>
      </c>
      <c r="N10" s="21"/>
      <c r="O10" s="22" t="s">
        <v>28</v>
      </c>
      <c r="P10" s="23"/>
      <c r="Q10" s="18"/>
      <c r="R10" s="18"/>
      <c r="S10" s="18"/>
      <c r="T10" s="18"/>
      <c r="U10" s="18"/>
      <c r="V10" s="18"/>
      <c r="W10" s="18"/>
      <c r="X10" s="18"/>
    </row>
    <row r="11" spans="1:24" ht="84" customHeight="1">
      <c r="A11" s="13" t="s">
        <v>10</v>
      </c>
      <c r="B11" s="56" t="s">
        <v>322</v>
      </c>
      <c r="C11" s="14" t="s">
        <v>11</v>
      </c>
      <c r="D11" s="24" t="s">
        <v>24</v>
      </c>
      <c r="E11" s="24" t="s">
        <v>35</v>
      </c>
      <c r="F11" s="95" t="s">
        <v>36</v>
      </c>
      <c r="G11" s="19" t="s">
        <v>37</v>
      </c>
      <c r="H11" s="20">
        <v>30007</v>
      </c>
      <c r="I11" s="20">
        <v>24965</v>
      </c>
      <c r="J11" s="20">
        <v>22926</v>
      </c>
      <c r="K11" s="20">
        <v>11798</v>
      </c>
      <c r="L11" s="21">
        <v>32443</v>
      </c>
      <c r="M11" s="21">
        <v>51785</v>
      </c>
      <c r="N11" s="21"/>
      <c r="O11" s="22" t="s">
        <v>28</v>
      </c>
      <c r="P11" s="23"/>
      <c r="Q11" s="18"/>
      <c r="R11" s="18"/>
      <c r="S11" s="18"/>
      <c r="T11" s="18"/>
      <c r="U11" s="18"/>
      <c r="V11" s="18"/>
      <c r="W11" s="18"/>
      <c r="X11" s="18"/>
    </row>
    <row r="12" spans="1:24" ht="108.75">
      <c r="A12" s="13" t="s">
        <v>10</v>
      </c>
      <c r="B12" s="56" t="s">
        <v>322</v>
      </c>
      <c r="C12" s="14" t="s">
        <v>11</v>
      </c>
      <c r="D12" s="24" t="s">
        <v>331</v>
      </c>
      <c r="E12" s="24" t="s">
        <v>38</v>
      </c>
      <c r="F12" s="95" t="s">
        <v>39</v>
      </c>
      <c r="G12" s="19" t="s">
        <v>27</v>
      </c>
      <c r="H12" s="26">
        <v>13720</v>
      </c>
      <c r="I12" s="26">
        <v>14097</v>
      </c>
      <c r="J12" s="26">
        <v>14485</v>
      </c>
      <c r="K12" s="26">
        <v>15933</v>
      </c>
      <c r="L12" s="26">
        <v>16052</v>
      </c>
      <c r="M12" s="21">
        <v>16115</v>
      </c>
      <c r="N12" s="21"/>
      <c r="O12" s="22" t="s">
        <v>28</v>
      </c>
      <c r="P12" s="23"/>
      <c r="Q12" s="25"/>
      <c r="R12" s="25"/>
      <c r="S12" s="25"/>
      <c r="T12" s="25"/>
      <c r="U12" s="25"/>
      <c r="V12" s="25"/>
      <c r="W12" s="25"/>
      <c r="X12" s="25"/>
    </row>
    <row r="13" spans="1:24" ht="108.75">
      <c r="A13" s="13" t="s">
        <v>10</v>
      </c>
      <c r="B13" s="56" t="s">
        <v>322</v>
      </c>
      <c r="C13" s="14" t="s">
        <v>11</v>
      </c>
      <c r="D13" s="24" t="s">
        <v>332</v>
      </c>
      <c r="E13" s="24" t="s">
        <v>40</v>
      </c>
      <c r="F13" s="95" t="s">
        <v>41</v>
      </c>
      <c r="G13" s="19" t="s">
        <v>27</v>
      </c>
      <c r="H13" s="20">
        <v>10290</v>
      </c>
      <c r="I13" s="20">
        <v>10573</v>
      </c>
      <c r="J13" s="20">
        <v>10863</v>
      </c>
      <c r="K13" s="20">
        <v>11949</v>
      </c>
      <c r="L13" s="20">
        <v>12514</v>
      </c>
      <c r="M13" s="21">
        <v>12968</v>
      </c>
      <c r="N13" s="21"/>
      <c r="O13" s="24" t="s">
        <v>28</v>
      </c>
      <c r="P13" s="23"/>
      <c r="Q13" s="25"/>
      <c r="R13" s="25"/>
      <c r="S13" s="25"/>
      <c r="T13" s="25"/>
      <c r="U13" s="25"/>
      <c r="V13" s="25"/>
      <c r="W13" s="25"/>
      <c r="X13" s="25"/>
    </row>
    <row r="14" spans="1:24" ht="108.75">
      <c r="A14" s="13" t="s">
        <v>10</v>
      </c>
      <c r="B14" s="56" t="s">
        <v>322</v>
      </c>
      <c r="C14" s="14" t="s">
        <v>11</v>
      </c>
      <c r="D14" s="24" t="s">
        <v>333</v>
      </c>
      <c r="E14" s="24" t="s">
        <v>42</v>
      </c>
      <c r="F14" s="95" t="s">
        <v>43</v>
      </c>
      <c r="G14" s="19" t="s">
        <v>27</v>
      </c>
      <c r="H14" s="20">
        <v>8575</v>
      </c>
      <c r="I14" s="20">
        <v>8811</v>
      </c>
      <c r="J14" s="20">
        <v>9053</v>
      </c>
      <c r="K14" s="20">
        <v>9958</v>
      </c>
      <c r="L14" s="20">
        <v>10742</v>
      </c>
      <c r="M14" s="21">
        <v>11086</v>
      </c>
      <c r="N14" s="21"/>
      <c r="O14" s="22" t="s">
        <v>28</v>
      </c>
      <c r="P14" s="23"/>
      <c r="Q14" s="25"/>
      <c r="R14" s="25"/>
      <c r="S14" s="25"/>
      <c r="T14" s="25"/>
      <c r="U14" s="25"/>
      <c r="V14" s="25"/>
      <c r="W14" s="25"/>
      <c r="X14" s="25"/>
    </row>
    <row r="15" spans="1:24" ht="108.75">
      <c r="A15" s="13" t="s">
        <v>10</v>
      </c>
      <c r="B15" s="56" t="s">
        <v>322</v>
      </c>
      <c r="C15" s="14" t="s">
        <v>11</v>
      </c>
      <c r="D15" s="24" t="s">
        <v>330</v>
      </c>
      <c r="E15" s="24" t="s">
        <v>44</v>
      </c>
      <c r="F15" s="95" t="s">
        <v>45</v>
      </c>
      <c r="G15" s="57"/>
      <c r="H15" s="20" t="s">
        <v>82</v>
      </c>
      <c r="I15" s="20">
        <v>7910</v>
      </c>
      <c r="J15" s="20">
        <v>10770</v>
      </c>
      <c r="K15" s="20">
        <v>8616</v>
      </c>
      <c r="L15" s="20">
        <v>8100</v>
      </c>
      <c r="M15" s="21">
        <v>7200</v>
      </c>
      <c r="N15" s="21"/>
      <c r="O15" s="22" t="s">
        <v>28</v>
      </c>
      <c r="P15" s="23"/>
      <c r="Q15" s="25"/>
      <c r="R15" s="25"/>
      <c r="S15" s="25"/>
      <c r="T15" s="25"/>
      <c r="U15" s="25"/>
      <c r="V15" s="25"/>
      <c r="W15" s="25"/>
      <c r="X15" s="25"/>
    </row>
    <row r="16" spans="1:24" ht="108.75">
      <c r="A16" s="13" t="s">
        <v>10</v>
      </c>
      <c r="B16" s="56" t="s">
        <v>322</v>
      </c>
      <c r="C16" s="24" t="s">
        <v>46</v>
      </c>
      <c r="D16" s="24" t="s">
        <v>47</v>
      </c>
      <c r="E16" s="24" t="s">
        <v>48</v>
      </c>
      <c r="F16" s="95" t="s">
        <v>49</v>
      </c>
      <c r="G16" s="19" t="s">
        <v>50</v>
      </c>
      <c r="H16" s="20">
        <v>528</v>
      </c>
      <c r="I16" s="20">
        <v>573</v>
      </c>
      <c r="J16" s="20">
        <v>670</v>
      </c>
      <c r="K16" s="20">
        <v>361</v>
      </c>
      <c r="L16" s="20">
        <v>115</v>
      </c>
      <c r="M16" s="21">
        <v>575</v>
      </c>
      <c r="N16" s="21"/>
      <c r="O16" s="22" t="s">
        <v>20</v>
      </c>
      <c r="P16" s="23"/>
      <c r="Q16" s="25"/>
      <c r="R16" s="25"/>
      <c r="S16" s="25"/>
      <c r="T16" s="25"/>
      <c r="U16" s="25"/>
      <c r="V16" s="25"/>
      <c r="W16" s="25"/>
      <c r="X16" s="25"/>
    </row>
    <row r="17" spans="1:24" ht="108.75">
      <c r="A17" s="13" t="s">
        <v>10</v>
      </c>
      <c r="B17" s="56" t="s">
        <v>322</v>
      </c>
      <c r="C17" s="24" t="s">
        <v>46</v>
      </c>
      <c r="D17" s="24" t="s">
        <v>47</v>
      </c>
      <c r="E17" s="24" t="s">
        <v>51</v>
      </c>
      <c r="F17" s="95" t="s">
        <v>52</v>
      </c>
      <c r="G17" s="19" t="s">
        <v>27</v>
      </c>
      <c r="H17" s="20">
        <v>591</v>
      </c>
      <c r="I17" s="20">
        <v>260</v>
      </c>
      <c r="J17" s="20">
        <v>122</v>
      </c>
      <c r="K17" s="20">
        <v>150</v>
      </c>
      <c r="L17" s="20">
        <v>129</v>
      </c>
      <c r="M17" s="21">
        <v>0</v>
      </c>
      <c r="N17" s="21"/>
      <c r="O17" s="22" t="s">
        <v>53</v>
      </c>
      <c r="P17" s="23"/>
      <c r="Q17" s="25"/>
      <c r="R17" s="25"/>
      <c r="S17" s="25"/>
      <c r="T17" s="25"/>
      <c r="U17" s="25"/>
      <c r="V17" s="25"/>
      <c r="W17" s="25"/>
      <c r="X17" s="25"/>
    </row>
    <row r="18" spans="1:24" ht="108.75">
      <c r="A18" s="13" t="s">
        <v>10</v>
      </c>
      <c r="B18" s="56" t="s">
        <v>322</v>
      </c>
      <c r="C18" s="24" t="s">
        <v>46</v>
      </c>
      <c r="D18" s="24" t="s">
        <v>47</v>
      </c>
      <c r="E18" s="24" t="s">
        <v>54</v>
      </c>
      <c r="F18" s="95" t="s">
        <v>55</v>
      </c>
      <c r="G18" s="19" t="s">
        <v>27</v>
      </c>
      <c r="H18" s="20">
        <v>13730</v>
      </c>
      <c r="I18" s="20">
        <v>13900</v>
      </c>
      <c r="J18" s="20">
        <v>80</v>
      </c>
      <c r="K18" s="20">
        <v>15290</v>
      </c>
      <c r="L18" s="20">
        <v>15315</v>
      </c>
      <c r="M18" s="21">
        <v>15620</v>
      </c>
      <c r="N18" s="21"/>
      <c r="O18" s="22" t="s">
        <v>56</v>
      </c>
      <c r="P18" s="23"/>
      <c r="Q18" s="25"/>
      <c r="R18" s="25"/>
      <c r="S18" s="25"/>
      <c r="T18" s="25"/>
      <c r="U18" s="25"/>
      <c r="V18" s="25"/>
      <c r="W18" s="25"/>
      <c r="X18" s="25"/>
    </row>
    <row r="19" spans="1:24" ht="108.75">
      <c r="A19" s="13" t="s">
        <v>10</v>
      </c>
      <c r="B19" s="56" t="s">
        <v>322</v>
      </c>
      <c r="C19" s="24" t="s">
        <v>57</v>
      </c>
      <c r="D19" s="24" t="s">
        <v>58</v>
      </c>
      <c r="E19" s="24" t="s">
        <v>59</v>
      </c>
      <c r="F19" s="95" t="s">
        <v>60</v>
      </c>
      <c r="G19" s="58" t="s">
        <v>27</v>
      </c>
      <c r="H19" s="20">
        <v>1</v>
      </c>
      <c r="I19" s="20">
        <v>1</v>
      </c>
      <c r="J19" s="20">
        <v>1</v>
      </c>
      <c r="K19" s="20">
        <v>0</v>
      </c>
      <c r="L19" s="20">
        <v>2</v>
      </c>
      <c r="M19" s="21">
        <v>1</v>
      </c>
      <c r="N19" s="21"/>
      <c r="O19" s="22" t="s">
        <v>61</v>
      </c>
      <c r="P19" s="23"/>
      <c r="Q19" s="25"/>
      <c r="R19" s="25"/>
      <c r="S19" s="25"/>
      <c r="T19" s="25"/>
      <c r="U19" s="25"/>
      <c r="V19" s="25"/>
      <c r="W19" s="25"/>
      <c r="X19" s="25"/>
    </row>
    <row r="20" spans="1:24" ht="108.75">
      <c r="A20" s="13" t="s">
        <v>10</v>
      </c>
      <c r="B20" s="56" t="s">
        <v>322</v>
      </c>
      <c r="C20" s="24" t="s">
        <v>57</v>
      </c>
      <c r="D20" s="24" t="s">
        <v>58</v>
      </c>
      <c r="E20" s="24" t="s">
        <v>62</v>
      </c>
      <c r="F20" s="95" t="s">
        <v>63</v>
      </c>
      <c r="G20" s="19" t="s">
        <v>64</v>
      </c>
      <c r="H20" s="27">
        <v>25</v>
      </c>
      <c r="I20" s="27">
        <v>20</v>
      </c>
      <c r="J20" s="27">
        <v>20</v>
      </c>
      <c r="K20" s="27">
        <v>50</v>
      </c>
      <c r="L20" s="28">
        <v>0</v>
      </c>
      <c r="M20" s="21">
        <v>23</v>
      </c>
      <c r="N20" s="21"/>
      <c r="O20" s="24" t="s">
        <v>65</v>
      </c>
      <c r="P20" s="23" t="s">
        <v>323</v>
      </c>
      <c r="Q20" s="25"/>
      <c r="R20" s="25"/>
      <c r="S20" s="25"/>
      <c r="T20" s="25"/>
      <c r="U20" s="25"/>
      <c r="V20" s="25"/>
      <c r="W20" s="25"/>
      <c r="X20" s="25"/>
    </row>
    <row r="21" spans="1:24" ht="108.75">
      <c r="A21" s="13" t="s">
        <v>10</v>
      </c>
      <c r="B21" s="56" t="s">
        <v>322</v>
      </c>
      <c r="C21" s="24" t="s">
        <v>66</v>
      </c>
      <c r="D21" s="24" t="s">
        <v>67</v>
      </c>
      <c r="E21" s="24" t="s">
        <v>68</v>
      </c>
      <c r="F21" s="95" t="s">
        <v>69</v>
      </c>
      <c r="G21" s="19" t="s">
        <v>27</v>
      </c>
      <c r="H21" s="27">
        <v>10</v>
      </c>
      <c r="I21" s="27">
        <v>15</v>
      </c>
      <c r="J21" s="27">
        <v>18</v>
      </c>
      <c r="K21" s="27">
        <v>20</v>
      </c>
      <c r="L21" s="28">
        <v>25</v>
      </c>
      <c r="M21" s="21">
        <v>28</v>
      </c>
      <c r="N21" s="21"/>
      <c r="O21" s="24" t="s">
        <v>70</v>
      </c>
      <c r="P21" s="23"/>
      <c r="Q21" s="25"/>
      <c r="R21" s="25"/>
      <c r="S21" s="25"/>
      <c r="T21" s="25"/>
      <c r="U21" s="25"/>
      <c r="V21" s="25"/>
      <c r="W21" s="25"/>
      <c r="X21" s="25"/>
    </row>
    <row r="22" spans="1:24" ht="108.75">
      <c r="A22" s="13" t="s">
        <v>10</v>
      </c>
      <c r="B22" s="56" t="s">
        <v>322</v>
      </c>
      <c r="C22" s="24" t="s">
        <v>66</v>
      </c>
      <c r="D22" s="24" t="s">
        <v>67</v>
      </c>
      <c r="E22" s="24" t="s">
        <v>71</v>
      </c>
      <c r="F22" s="95" t="s">
        <v>72</v>
      </c>
      <c r="G22" s="19" t="s">
        <v>27</v>
      </c>
      <c r="H22" s="20">
        <v>6</v>
      </c>
      <c r="I22" s="20">
        <v>10</v>
      </c>
      <c r="J22" s="20">
        <v>11</v>
      </c>
      <c r="K22" s="20">
        <v>12</v>
      </c>
      <c r="L22" s="20">
        <v>16</v>
      </c>
      <c r="M22" s="21">
        <v>20</v>
      </c>
      <c r="N22" s="21"/>
      <c r="O22" s="24" t="s">
        <v>70</v>
      </c>
      <c r="P22" s="23"/>
      <c r="Q22" s="25"/>
      <c r="R22" s="25"/>
      <c r="S22" s="25"/>
      <c r="T22" s="25"/>
      <c r="U22" s="25"/>
      <c r="V22" s="25"/>
      <c r="W22" s="25"/>
      <c r="X22" s="25"/>
    </row>
    <row r="23" spans="1:24" ht="108.75">
      <c r="A23" s="13" t="s">
        <v>10</v>
      </c>
      <c r="B23" s="56" t="s">
        <v>322</v>
      </c>
      <c r="C23" s="24" t="s">
        <v>66</v>
      </c>
      <c r="D23" s="24" t="s">
        <v>67</v>
      </c>
      <c r="E23" s="24" t="s">
        <v>73</v>
      </c>
      <c r="F23" s="95" t="s">
        <v>74</v>
      </c>
      <c r="G23" s="19" t="s">
        <v>27</v>
      </c>
      <c r="H23" s="20">
        <v>4</v>
      </c>
      <c r="I23" s="20">
        <v>14</v>
      </c>
      <c r="J23" s="20">
        <v>16</v>
      </c>
      <c r="K23" s="20">
        <v>15</v>
      </c>
      <c r="L23" s="20">
        <v>18</v>
      </c>
      <c r="M23" s="21">
        <v>8</v>
      </c>
      <c r="N23" s="21"/>
      <c r="O23" s="24" t="s">
        <v>70</v>
      </c>
      <c r="P23" s="23"/>
      <c r="Q23" s="25"/>
      <c r="R23" s="25"/>
      <c r="S23" s="25"/>
      <c r="T23" s="25"/>
      <c r="U23" s="25"/>
      <c r="V23" s="25"/>
      <c r="W23" s="25"/>
      <c r="X23" s="25"/>
    </row>
    <row r="24" spans="1:24" ht="108.75">
      <c r="A24" s="13" t="s">
        <v>10</v>
      </c>
      <c r="B24" s="56" t="s">
        <v>322</v>
      </c>
      <c r="C24" s="24" t="s">
        <v>66</v>
      </c>
      <c r="D24" s="24" t="s">
        <v>67</v>
      </c>
      <c r="E24" s="24" t="s">
        <v>75</v>
      </c>
      <c r="F24" s="95" t="s">
        <v>76</v>
      </c>
      <c r="G24" s="19" t="s">
        <v>77</v>
      </c>
      <c r="H24" s="20">
        <v>25</v>
      </c>
      <c r="I24" s="20">
        <v>27</v>
      </c>
      <c r="J24" s="20">
        <v>28</v>
      </c>
      <c r="K24" s="20">
        <v>30</v>
      </c>
      <c r="L24" s="20">
        <v>30</v>
      </c>
      <c r="M24" s="21">
        <v>1</v>
      </c>
      <c r="N24" s="21"/>
      <c r="O24" s="24" t="s">
        <v>70</v>
      </c>
      <c r="P24" s="23"/>
      <c r="Q24" s="25"/>
      <c r="R24" s="25"/>
      <c r="S24" s="25"/>
      <c r="T24" s="25"/>
      <c r="U24" s="25"/>
      <c r="V24" s="25"/>
      <c r="W24" s="25"/>
      <c r="X24" s="25"/>
    </row>
    <row r="25" spans="1:24" ht="108.75">
      <c r="A25" s="13" t="s">
        <v>10</v>
      </c>
      <c r="B25" s="56" t="s">
        <v>322</v>
      </c>
      <c r="C25" s="24" t="s">
        <v>66</v>
      </c>
      <c r="D25" s="24" t="s">
        <v>67</v>
      </c>
      <c r="E25" s="24" t="s">
        <v>78</v>
      </c>
      <c r="F25" s="95" t="s">
        <v>79</v>
      </c>
      <c r="G25" s="19" t="s">
        <v>77</v>
      </c>
      <c r="H25" s="26">
        <v>6</v>
      </c>
      <c r="I25" s="26">
        <v>7</v>
      </c>
      <c r="J25" s="26">
        <v>9</v>
      </c>
      <c r="K25" s="26">
        <v>9</v>
      </c>
      <c r="L25" s="26">
        <v>10</v>
      </c>
      <c r="M25" s="21">
        <v>3</v>
      </c>
      <c r="N25" s="21"/>
      <c r="O25" s="24" t="s">
        <v>70</v>
      </c>
      <c r="P25" s="23"/>
      <c r="Q25" s="25"/>
      <c r="R25" s="25"/>
      <c r="S25" s="25"/>
      <c r="T25" s="25"/>
      <c r="U25" s="25"/>
      <c r="V25" s="25"/>
      <c r="W25" s="25"/>
      <c r="X25" s="25"/>
    </row>
    <row r="26" spans="1:24" ht="108.75">
      <c r="A26" s="13" t="s">
        <v>10</v>
      </c>
      <c r="B26" s="56" t="s">
        <v>322</v>
      </c>
      <c r="C26" s="24" t="s">
        <v>66</v>
      </c>
      <c r="D26" s="24" t="s">
        <v>67</v>
      </c>
      <c r="E26" s="24" t="s">
        <v>80</v>
      </c>
      <c r="F26" s="95" t="s">
        <v>81</v>
      </c>
      <c r="G26" s="19" t="s">
        <v>64</v>
      </c>
      <c r="H26" s="26">
        <v>6</v>
      </c>
      <c r="I26" s="26">
        <v>6</v>
      </c>
      <c r="J26" s="80">
        <v>1.6</v>
      </c>
      <c r="K26" s="26">
        <v>1.5</v>
      </c>
      <c r="L26" s="26" t="s">
        <v>82</v>
      </c>
      <c r="M26" s="21">
        <v>240</v>
      </c>
      <c r="N26" s="21"/>
      <c r="O26" s="24" t="s">
        <v>65</v>
      </c>
      <c r="P26" s="23"/>
      <c r="Q26" s="29"/>
      <c r="R26" s="29"/>
      <c r="S26" s="29"/>
      <c r="T26" s="29"/>
      <c r="U26" s="29"/>
      <c r="V26" s="29"/>
      <c r="W26" s="29"/>
      <c r="X26" s="29"/>
    </row>
    <row r="27" spans="1:24" ht="108.75">
      <c r="A27" s="13" t="s">
        <v>10</v>
      </c>
      <c r="B27" s="56" t="s">
        <v>322</v>
      </c>
      <c r="C27" s="24" t="s">
        <v>66</v>
      </c>
      <c r="D27" s="24" t="s">
        <v>67</v>
      </c>
      <c r="E27" s="24" t="s">
        <v>83</v>
      </c>
      <c r="F27" s="95" t="s">
        <v>84</v>
      </c>
      <c r="G27" s="19" t="s">
        <v>64</v>
      </c>
      <c r="H27" s="20">
        <v>11</v>
      </c>
      <c r="I27" s="20">
        <v>9</v>
      </c>
      <c r="J27" s="20">
        <v>828</v>
      </c>
      <c r="K27" s="20">
        <v>384</v>
      </c>
      <c r="L27" s="20" t="s">
        <v>82</v>
      </c>
      <c r="M27" s="21">
        <v>1500</v>
      </c>
      <c r="N27" s="21"/>
      <c r="O27" s="22" t="s">
        <v>65</v>
      </c>
      <c r="P27" s="23"/>
      <c r="Q27" s="29"/>
      <c r="R27" s="29"/>
      <c r="S27" s="29"/>
      <c r="T27" s="29"/>
      <c r="U27" s="29"/>
      <c r="V27" s="29"/>
      <c r="W27" s="29"/>
      <c r="X27" s="29"/>
    </row>
    <row r="28" spans="1:24" ht="108.75">
      <c r="A28" s="13" t="s">
        <v>10</v>
      </c>
      <c r="B28" s="56" t="s">
        <v>322</v>
      </c>
      <c r="C28" s="24" t="s">
        <v>66</v>
      </c>
      <c r="D28" s="24" t="s">
        <v>67</v>
      </c>
      <c r="E28" s="24" t="s">
        <v>85</v>
      </c>
      <c r="F28" s="95" t="s">
        <v>86</v>
      </c>
      <c r="G28" s="19" t="s">
        <v>64</v>
      </c>
      <c r="H28" s="20">
        <v>8</v>
      </c>
      <c r="I28" s="20">
        <v>5</v>
      </c>
      <c r="J28" s="20">
        <v>467</v>
      </c>
      <c r="K28" s="20">
        <v>1165</v>
      </c>
      <c r="L28" s="20" t="s">
        <v>82</v>
      </c>
      <c r="M28" s="21">
        <v>566</v>
      </c>
      <c r="N28" s="21"/>
      <c r="O28" s="24" t="s">
        <v>65</v>
      </c>
      <c r="P28" s="23"/>
      <c r="Q28" s="29"/>
      <c r="R28" s="29"/>
      <c r="S28" s="29"/>
      <c r="T28" s="29"/>
      <c r="U28" s="29"/>
      <c r="V28" s="29"/>
      <c r="W28" s="29"/>
      <c r="X28" s="29"/>
    </row>
    <row r="29" spans="1:24" ht="108.75">
      <c r="A29" s="13" t="s">
        <v>87</v>
      </c>
      <c r="B29" s="56" t="s">
        <v>88</v>
      </c>
      <c r="C29" s="24" t="s">
        <v>89</v>
      </c>
      <c r="D29" s="24" t="s">
        <v>341</v>
      </c>
      <c r="E29" s="24" t="s">
        <v>342</v>
      </c>
      <c r="F29" s="95" t="s">
        <v>91</v>
      </c>
      <c r="G29" s="19" t="s">
        <v>23</v>
      </c>
      <c r="H29" s="26">
        <v>1</v>
      </c>
      <c r="I29" s="26">
        <v>1</v>
      </c>
      <c r="J29" s="26">
        <v>1</v>
      </c>
      <c r="K29" s="26">
        <v>1</v>
      </c>
      <c r="L29" s="26">
        <v>1</v>
      </c>
      <c r="M29" s="21">
        <v>1</v>
      </c>
      <c r="N29" s="21"/>
      <c r="O29" s="22" t="s">
        <v>92</v>
      </c>
      <c r="P29" s="23"/>
      <c r="Q29" s="6"/>
      <c r="R29" s="6"/>
      <c r="S29" s="6"/>
      <c r="T29" s="6"/>
      <c r="U29" s="6"/>
      <c r="V29" s="6"/>
      <c r="W29" s="6"/>
      <c r="X29" s="6"/>
    </row>
    <row r="30" spans="1:24" ht="87">
      <c r="A30" s="13" t="s">
        <v>87</v>
      </c>
      <c r="B30" s="56" t="s">
        <v>88</v>
      </c>
      <c r="C30" s="24" t="s">
        <v>89</v>
      </c>
      <c r="D30" s="24" t="s">
        <v>341</v>
      </c>
      <c r="E30" s="24" t="s">
        <v>93</v>
      </c>
      <c r="F30" s="95" t="s">
        <v>94</v>
      </c>
      <c r="G30" s="19" t="s">
        <v>95</v>
      </c>
      <c r="H30" s="20">
        <v>589653</v>
      </c>
      <c r="I30" s="20">
        <v>352513</v>
      </c>
      <c r="J30" s="20">
        <v>693076</v>
      </c>
      <c r="K30" s="20">
        <v>644628</v>
      </c>
      <c r="L30" s="20">
        <v>683576</v>
      </c>
      <c r="M30" s="21">
        <v>689511</v>
      </c>
      <c r="N30" s="21"/>
      <c r="O30" s="22" t="s">
        <v>92</v>
      </c>
      <c r="P30" s="23"/>
      <c r="Q30" s="6"/>
      <c r="R30" s="6"/>
      <c r="S30" s="6"/>
      <c r="T30" s="6"/>
      <c r="U30" s="6"/>
      <c r="V30" s="6"/>
      <c r="W30" s="6"/>
      <c r="X30" s="6"/>
    </row>
    <row r="31" spans="1:24" ht="87">
      <c r="A31" s="13" t="s">
        <v>87</v>
      </c>
      <c r="B31" s="56" t="s">
        <v>88</v>
      </c>
      <c r="C31" s="24" t="s">
        <v>89</v>
      </c>
      <c r="D31" s="24" t="s">
        <v>341</v>
      </c>
      <c r="E31" s="24" t="s">
        <v>96</v>
      </c>
      <c r="F31" s="95" t="s">
        <v>97</v>
      </c>
      <c r="G31" s="19" t="s">
        <v>98</v>
      </c>
      <c r="H31" s="26">
        <v>2519.69</v>
      </c>
      <c r="I31" s="26">
        <v>1557.61</v>
      </c>
      <c r="J31" s="26">
        <v>3108.56</v>
      </c>
      <c r="K31" s="26">
        <v>3176</v>
      </c>
      <c r="L31" s="26">
        <v>3443</v>
      </c>
      <c r="M31" s="21">
        <v>3487</v>
      </c>
      <c r="N31" s="21"/>
      <c r="O31" s="22" t="s">
        <v>92</v>
      </c>
      <c r="P31" s="23"/>
      <c r="Q31" s="6"/>
      <c r="R31" s="6"/>
      <c r="S31" s="6"/>
      <c r="T31" s="6"/>
      <c r="U31" s="6"/>
      <c r="V31" s="6"/>
      <c r="W31" s="6"/>
      <c r="X31" s="6"/>
    </row>
    <row r="32" spans="1:24" ht="108.75">
      <c r="A32" s="13" t="s">
        <v>87</v>
      </c>
      <c r="B32" s="56" t="s">
        <v>88</v>
      </c>
      <c r="C32" s="24" t="s">
        <v>89</v>
      </c>
      <c r="D32" s="24" t="s">
        <v>90</v>
      </c>
      <c r="E32" s="24" t="s">
        <v>99</v>
      </c>
      <c r="F32" s="95" t="s">
        <v>100</v>
      </c>
      <c r="G32" s="19" t="s">
        <v>64</v>
      </c>
      <c r="H32" s="80">
        <v>18.8</v>
      </c>
      <c r="I32" s="80">
        <v>30.5</v>
      </c>
      <c r="J32" s="80">
        <v>31.3</v>
      </c>
      <c r="K32" s="80">
        <v>35</v>
      </c>
      <c r="L32" s="80">
        <v>57</v>
      </c>
      <c r="M32" s="81">
        <v>80</v>
      </c>
      <c r="N32" s="21"/>
      <c r="O32" s="24" t="s">
        <v>92</v>
      </c>
      <c r="P32" s="23"/>
    </row>
    <row r="33" spans="1:16" ht="78" customHeight="1">
      <c r="A33" s="13" t="s">
        <v>87</v>
      </c>
      <c r="B33" s="56" t="s">
        <v>88</v>
      </c>
      <c r="C33" s="24" t="s">
        <v>101</v>
      </c>
      <c r="D33" s="24" t="s">
        <v>339</v>
      </c>
      <c r="E33" s="24" t="s">
        <v>102</v>
      </c>
      <c r="F33" s="96" t="s">
        <v>103</v>
      </c>
      <c r="G33" s="55" t="s">
        <v>104</v>
      </c>
      <c r="H33" s="26">
        <v>47</v>
      </c>
      <c r="I33" s="26">
        <v>52</v>
      </c>
      <c r="J33" s="26">
        <v>53</v>
      </c>
      <c r="K33" s="26">
        <v>54</v>
      </c>
      <c r="L33" s="26">
        <v>54</v>
      </c>
      <c r="M33" s="31">
        <v>54</v>
      </c>
      <c r="N33" s="31"/>
      <c r="O33" s="22" t="s">
        <v>105</v>
      </c>
      <c r="P33" s="23"/>
    </row>
    <row r="34" spans="1:16" ht="83.25" customHeight="1">
      <c r="A34" s="13" t="s">
        <v>87</v>
      </c>
      <c r="B34" s="56" t="s">
        <v>88</v>
      </c>
      <c r="C34" s="24" t="s">
        <v>101</v>
      </c>
      <c r="D34" s="24" t="s">
        <v>340</v>
      </c>
      <c r="E34" s="24" t="s">
        <v>102</v>
      </c>
      <c r="F34" s="96" t="s">
        <v>103</v>
      </c>
      <c r="G34" s="55" t="s">
        <v>104</v>
      </c>
      <c r="H34" s="26">
        <v>1</v>
      </c>
      <c r="I34" s="26">
        <v>1</v>
      </c>
      <c r="J34" s="26">
        <v>1</v>
      </c>
      <c r="K34" s="26">
        <v>2</v>
      </c>
      <c r="L34" s="31">
        <v>1</v>
      </c>
      <c r="M34" s="31">
        <v>1</v>
      </c>
      <c r="N34" s="31"/>
      <c r="O34" s="22" t="s">
        <v>92</v>
      </c>
      <c r="P34" s="23"/>
    </row>
    <row r="35" spans="1:16" ht="80.25" customHeight="1">
      <c r="A35" s="13" t="s">
        <v>87</v>
      </c>
      <c r="B35" s="56" t="s">
        <v>88</v>
      </c>
      <c r="C35" s="24" t="s">
        <v>101</v>
      </c>
      <c r="D35" s="24" t="s">
        <v>337</v>
      </c>
      <c r="E35" s="24" t="s">
        <v>106</v>
      </c>
      <c r="F35" s="95" t="s">
        <v>107</v>
      </c>
      <c r="G35" s="19" t="s">
        <v>77</v>
      </c>
      <c r="H35" s="26">
        <v>379</v>
      </c>
      <c r="I35" s="26">
        <v>379</v>
      </c>
      <c r="J35" s="26">
        <v>379</v>
      </c>
      <c r="K35" s="26">
        <v>379</v>
      </c>
      <c r="L35" s="21">
        <v>379</v>
      </c>
      <c r="M35" s="21"/>
      <c r="N35" s="21"/>
      <c r="O35" s="24" t="s">
        <v>108</v>
      </c>
      <c r="P35" s="23"/>
    </row>
    <row r="36" spans="1:16" ht="87">
      <c r="A36" s="13" t="s">
        <v>87</v>
      </c>
      <c r="B36" s="56" t="s">
        <v>88</v>
      </c>
      <c r="C36" s="24" t="s">
        <v>101</v>
      </c>
      <c r="D36" s="24" t="s">
        <v>109</v>
      </c>
      <c r="E36" s="24" t="s">
        <v>110</v>
      </c>
      <c r="F36" s="95" t="s">
        <v>111</v>
      </c>
      <c r="G36" s="19" t="s">
        <v>77</v>
      </c>
      <c r="H36" s="26">
        <v>42</v>
      </c>
      <c r="I36" s="26">
        <v>41</v>
      </c>
      <c r="J36" s="26">
        <v>41</v>
      </c>
      <c r="K36" s="26">
        <v>43</v>
      </c>
      <c r="L36" s="21">
        <v>44</v>
      </c>
      <c r="M36" s="21"/>
      <c r="N36" s="21"/>
      <c r="O36" s="24" t="s">
        <v>108</v>
      </c>
      <c r="P36" s="23"/>
    </row>
    <row r="37" spans="1:16" ht="87">
      <c r="A37" s="13" t="s">
        <v>87</v>
      </c>
      <c r="B37" s="56" t="s">
        <v>88</v>
      </c>
      <c r="C37" s="24" t="s">
        <v>112</v>
      </c>
      <c r="D37" s="24" t="s">
        <v>113</v>
      </c>
      <c r="E37" s="24" t="s">
        <v>114</v>
      </c>
      <c r="F37" s="95" t="s">
        <v>115</v>
      </c>
      <c r="G37" s="19" t="s">
        <v>27</v>
      </c>
      <c r="H37" s="26">
        <v>100</v>
      </c>
      <c r="I37" s="26">
        <v>200</v>
      </c>
      <c r="J37" s="26">
        <v>75</v>
      </c>
      <c r="K37" s="26">
        <v>50</v>
      </c>
      <c r="L37" s="26">
        <v>50</v>
      </c>
      <c r="M37" s="20">
        <v>0</v>
      </c>
      <c r="N37" s="21"/>
      <c r="O37" s="24" t="s">
        <v>92</v>
      </c>
      <c r="P37" s="23"/>
    </row>
    <row r="38" spans="1:16" ht="87">
      <c r="A38" s="13" t="s">
        <v>87</v>
      </c>
      <c r="B38" s="56" t="s">
        <v>88</v>
      </c>
      <c r="C38" s="24" t="s">
        <v>112</v>
      </c>
      <c r="D38" s="24" t="s">
        <v>336</v>
      </c>
      <c r="E38" s="24" t="s">
        <v>116</v>
      </c>
      <c r="F38" s="95" t="s">
        <v>117</v>
      </c>
      <c r="G38" s="19" t="s">
        <v>27</v>
      </c>
      <c r="H38" s="26">
        <v>50</v>
      </c>
      <c r="I38" s="86" t="s">
        <v>82</v>
      </c>
      <c r="J38" s="86" t="s">
        <v>82</v>
      </c>
      <c r="K38" s="86" t="s">
        <v>82</v>
      </c>
      <c r="L38" s="86" t="s">
        <v>82</v>
      </c>
      <c r="M38" s="86" t="s">
        <v>82</v>
      </c>
      <c r="N38" s="20"/>
      <c r="O38" s="24" t="s">
        <v>92</v>
      </c>
      <c r="P38" s="23"/>
    </row>
    <row r="39" spans="1:16" ht="87">
      <c r="A39" s="13" t="s">
        <v>87</v>
      </c>
      <c r="B39" s="56" t="s">
        <v>88</v>
      </c>
      <c r="C39" s="24" t="s">
        <v>118</v>
      </c>
      <c r="D39" s="24" t="s">
        <v>119</v>
      </c>
      <c r="E39" s="24" t="s">
        <v>120</v>
      </c>
      <c r="F39" s="95" t="s">
        <v>121</v>
      </c>
      <c r="G39" s="19" t="s">
        <v>122</v>
      </c>
      <c r="H39" s="86" t="s">
        <v>82</v>
      </c>
      <c r="I39" s="86" t="s">
        <v>82</v>
      </c>
      <c r="J39" s="86" t="s">
        <v>82</v>
      </c>
      <c r="K39" s="86" t="s">
        <v>82</v>
      </c>
      <c r="L39" s="86" t="s">
        <v>82</v>
      </c>
      <c r="M39" s="86" t="s">
        <v>82</v>
      </c>
      <c r="N39" s="21"/>
      <c r="O39" s="24" t="s">
        <v>123</v>
      </c>
      <c r="P39" s="23"/>
    </row>
    <row r="40" spans="1:16" ht="87">
      <c r="A40" s="13" t="s">
        <v>87</v>
      </c>
      <c r="B40" s="56" t="s">
        <v>88</v>
      </c>
      <c r="C40" s="24" t="s">
        <v>118</v>
      </c>
      <c r="D40" s="24" t="s">
        <v>124</v>
      </c>
      <c r="E40" s="24" t="s">
        <v>125</v>
      </c>
      <c r="F40" s="95" t="s">
        <v>126</v>
      </c>
      <c r="G40" s="19" t="s">
        <v>122</v>
      </c>
      <c r="H40" s="26">
        <v>2</v>
      </c>
      <c r="I40" s="26">
        <v>1</v>
      </c>
      <c r="J40" s="26">
        <v>2</v>
      </c>
      <c r="K40" s="26">
        <v>5</v>
      </c>
      <c r="L40" s="26">
        <v>14</v>
      </c>
      <c r="M40" s="20">
        <v>2</v>
      </c>
      <c r="N40" s="20"/>
      <c r="O40" s="24" t="s">
        <v>123</v>
      </c>
      <c r="P40" s="23"/>
    </row>
    <row r="41" spans="1:16" ht="87">
      <c r="A41" s="13" t="s">
        <v>87</v>
      </c>
      <c r="B41" s="56" t="s">
        <v>88</v>
      </c>
      <c r="C41" s="24" t="s">
        <v>118</v>
      </c>
      <c r="D41" s="24" t="s">
        <v>127</v>
      </c>
      <c r="E41" s="24" t="s">
        <v>128</v>
      </c>
      <c r="F41" s="96" t="s">
        <v>129</v>
      </c>
      <c r="G41" s="55" t="s">
        <v>122</v>
      </c>
      <c r="H41" s="86" t="s">
        <v>82</v>
      </c>
      <c r="I41" s="86" t="s">
        <v>82</v>
      </c>
      <c r="J41" s="86" t="s">
        <v>82</v>
      </c>
      <c r="K41" s="86" t="s">
        <v>82</v>
      </c>
      <c r="L41" s="86" t="s">
        <v>82</v>
      </c>
      <c r="M41" s="86" t="s">
        <v>82</v>
      </c>
      <c r="N41" s="31"/>
      <c r="O41" s="22" t="s">
        <v>130</v>
      </c>
      <c r="P41" s="23"/>
    </row>
    <row r="42" spans="1:16" ht="87">
      <c r="A42" s="13" t="s">
        <v>87</v>
      </c>
      <c r="B42" s="56" t="s">
        <v>88</v>
      </c>
      <c r="C42" s="24" t="s">
        <v>118</v>
      </c>
      <c r="D42" s="24" t="s">
        <v>127</v>
      </c>
      <c r="E42" s="24" t="s">
        <v>128</v>
      </c>
      <c r="F42" s="96" t="s">
        <v>129</v>
      </c>
      <c r="G42" s="55" t="s">
        <v>122</v>
      </c>
      <c r="H42" s="26">
        <v>3</v>
      </c>
      <c r="I42" s="26">
        <v>4</v>
      </c>
      <c r="J42" s="26">
        <v>1</v>
      </c>
      <c r="K42" s="26">
        <v>0</v>
      </c>
      <c r="L42" s="26">
        <v>0</v>
      </c>
      <c r="M42" s="26"/>
      <c r="N42" s="26"/>
      <c r="O42" s="22" t="s">
        <v>131</v>
      </c>
      <c r="P42" s="23"/>
    </row>
    <row r="43" spans="1:16" ht="87">
      <c r="A43" s="13" t="s">
        <v>87</v>
      </c>
      <c r="B43" s="56" t="s">
        <v>88</v>
      </c>
      <c r="C43" s="24" t="s">
        <v>132</v>
      </c>
      <c r="D43" s="24" t="s">
        <v>133</v>
      </c>
      <c r="E43" s="24" t="s">
        <v>134</v>
      </c>
      <c r="F43" s="95" t="s">
        <v>135</v>
      </c>
      <c r="G43" s="19" t="s">
        <v>136</v>
      </c>
      <c r="H43" s="26">
        <v>13</v>
      </c>
      <c r="I43" s="26">
        <v>2</v>
      </c>
      <c r="J43" s="26">
        <v>2</v>
      </c>
      <c r="K43" s="26">
        <v>5</v>
      </c>
      <c r="L43" s="26">
        <v>14</v>
      </c>
      <c r="M43" s="21">
        <v>2</v>
      </c>
      <c r="N43" s="21"/>
      <c r="O43" s="24" t="s">
        <v>92</v>
      </c>
      <c r="P43" s="23"/>
    </row>
    <row r="44" spans="1:16" ht="87">
      <c r="A44" s="13" t="s">
        <v>87</v>
      </c>
      <c r="B44" s="56" t="s">
        <v>88</v>
      </c>
      <c r="C44" s="24" t="s">
        <v>132</v>
      </c>
      <c r="D44" s="24" t="s">
        <v>133</v>
      </c>
      <c r="E44" s="24" t="s">
        <v>137</v>
      </c>
      <c r="F44" s="95" t="s">
        <v>138</v>
      </c>
      <c r="G44" s="19" t="s">
        <v>77</v>
      </c>
      <c r="H44" s="26">
        <v>2</v>
      </c>
      <c r="I44" s="26">
        <v>2</v>
      </c>
      <c r="J44" s="26">
        <v>2</v>
      </c>
      <c r="K44" s="26">
        <v>5</v>
      </c>
      <c r="L44" s="26">
        <v>14</v>
      </c>
      <c r="M44" s="21">
        <v>2</v>
      </c>
      <c r="N44" s="21"/>
      <c r="O44" s="24" t="s">
        <v>92</v>
      </c>
      <c r="P44" s="23"/>
    </row>
    <row r="45" spans="1:16" ht="100.5" customHeight="1">
      <c r="A45" s="13" t="s">
        <v>87</v>
      </c>
      <c r="B45" s="56" t="s">
        <v>88</v>
      </c>
      <c r="C45" s="24" t="s">
        <v>132</v>
      </c>
      <c r="D45" s="24" t="s">
        <v>139</v>
      </c>
      <c r="E45" s="24" t="s">
        <v>140</v>
      </c>
      <c r="F45" s="95" t="s">
        <v>141</v>
      </c>
      <c r="G45" s="19" t="s">
        <v>77</v>
      </c>
      <c r="H45" s="20">
        <v>1</v>
      </c>
      <c r="I45" s="20">
        <v>5</v>
      </c>
      <c r="J45" s="20">
        <v>2</v>
      </c>
      <c r="K45" s="20">
        <v>0</v>
      </c>
      <c r="L45" s="20">
        <v>0</v>
      </c>
      <c r="M45" s="20" t="s">
        <v>82</v>
      </c>
      <c r="N45" s="20"/>
      <c r="O45" s="24" t="s">
        <v>92</v>
      </c>
      <c r="P45" s="23"/>
    </row>
    <row r="46" spans="1:16" ht="84.75" customHeight="1">
      <c r="A46" s="13" t="s">
        <v>87</v>
      </c>
      <c r="B46" s="56" t="s">
        <v>88</v>
      </c>
      <c r="C46" s="24" t="s">
        <v>142</v>
      </c>
      <c r="D46" s="24" t="s">
        <v>143</v>
      </c>
      <c r="E46" s="24" t="s">
        <v>144</v>
      </c>
      <c r="F46" s="95" t="s">
        <v>145</v>
      </c>
      <c r="G46" s="19" t="s">
        <v>122</v>
      </c>
      <c r="H46" s="20">
        <v>6</v>
      </c>
      <c r="I46" s="20">
        <v>6</v>
      </c>
      <c r="J46" s="20">
        <v>24</v>
      </c>
      <c r="K46" s="20">
        <v>1</v>
      </c>
      <c r="L46" s="20">
        <v>8</v>
      </c>
      <c r="M46" s="21">
        <v>1</v>
      </c>
      <c r="N46" s="21"/>
      <c r="O46" s="22" t="s">
        <v>92</v>
      </c>
      <c r="P46" s="23"/>
    </row>
    <row r="47" spans="1:16" ht="108.75">
      <c r="A47" s="13" t="s">
        <v>87</v>
      </c>
      <c r="B47" s="56" t="s">
        <v>88</v>
      </c>
      <c r="C47" s="24" t="s">
        <v>142</v>
      </c>
      <c r="D47" s="24" t="s">
        <v>143</v>
      </c>
      <c r="E47" s="24" t="s">
        <v>146</v>
      </c>
      <c r="F47" s="95" t="s">
        <v>147</v>
      </c>
      <c r="G47" s="19" t="s">
        <v>148</v>
      </c>
      <c r="H47" s="26">
        <v>6</v>
      </c>
      <c r="I47" s="26">
        <v>6</v>
      </c>
      <c r="J47" s="26">
        <v>24</v>
      </c>
      <c r="K47" s="26">
        <v>1</v>
      </c>
      <c r="L47" s="26">
        <v>8</v>
      </c>
      <c r="M47" s="21">
        <v>1</v>
      </c>
      <c r="N47" s="21"/>
      <c r="O47" s="22" t="s">
        <v>92</v>
      </c>
      <c r="P47" s="23"/>
    </row>
    <row r="48" spans="1:16" ht="87">
      <c r="A48" s="13" t="s">
        <v>149</v>
      </c>
      <c r="B48" s="56" t="s">
        <v>150</v>
      </c>
      <c r="C48" s="24" t="s">
        <v>151</v>
      </c>
      <c r="D48" s="24" t="s">
        <v>152</v>
      </c>
      <c r="E48" s="24" t="s">
        <v>153</v>
      </c>
      <c r="F48" s="95" t="s">
        <v>154</v>
      </c>
      <c r="G48" s="19" t="s">
        <v>155</v>
      </c>
      <c r="H48" s="26">
        <v>395</v>
      </c>
      <c r="I48" s="26">
        <v>376</v>
      </c>
      <c r="J48" s="26">
        <v>376</v>
      </c>
      <c r="K48" s="26">
        <v>52</v>
      </c>
      <c r="L48" s="26">
        <v>208</v>
      </c>
      <c r="M48" s="21">
        <v>60</v>
      </c>
      <c r="N48" s="21"/>
      <c r="O48" s="22" t="s">
        <v>156</v>
      </c>
      <c r="P48" s="23"/>
    </row>
    <row r="49" spans="1:16" ht="65.25" customHeight="1">
      <c r="A49" s="13" t="s">
        <v>149</v>
      </c>
      <c r="B49" s="56" t="s">
        <v>150</v>
      </c>
      <c r="C49" s="24" t="s">
        <v>157</v>
      </c>
      <c r="D49" s="24" t="s">
        <v>158</v>
      </c>
      <c r="E49" s="24" t="s">
        <v>159</v>
      </c>
      <c r="F49" s="95" t="s">
        <v>160</v>
      </c>
      <c r="G49" s="19" t="s">
        <v>23</v>
      </c>
      <c r="H49" s="27">
        <v>395</v>
      </c>
      <c r="I49" s="27">
        <v>376</v>
      </c>
      <c r="J49" s="27">
        <v>376</v>
      </c>
      <c r="K49" s="27">
        <v>523</v>
      </c>
      <c r="L49" s="27">
        <v>694</v>
      </c>
      <c r="M49" s="21">
        <v>732</v>
      </c>
      <c r="N49" s="21"/>
      <c r="O49" s="22" t="s">
        <v>156</v>
      </c>
      <c r="P49" s="23"/>
    </row>
    <row r="50" spans="1:16" ht="87">
      <c r="A50" s="13" t="s">
        <v>149</v>
      </c>
      <c r="B50" s="56" t="s">
        <v>150</v>
      </c>
      <c r="C50" s="24" t="s">
        <v>157</v>
      </c>
      <c r="D50" s="24" t="s">
        <v>161</v>
      </c>
      <c r="E50" s="24" t="s">
        <v>162</v>
      </c>
      <c r="F50" s="95" t="s">
        <v>163</v>
      </c>
      <c r="G50" s="19" t="s">
        <v>148</v>
      </c>
      <c r="H50" s="26">
        <v>1</v>
      </c>
      <c r="I50" s="26">
        <v>1</v>
      </c>
      <c r="J50" s="26">
        <v>1</v>
      </c>
      <c r="K50" s="26">
        <v>0</v>
      </c>
      <c r="L50" s="26">
        <v>0</v>
      </c>
      <c r="M50" s="20" t="s">
        <v>82</v>
      </c>
      <c r="N50" s="21"/>
      <c r="O50" s="22" t="s">
        <v>156</v>
      </c>
      <c r="P50" s="23"/>
    </row>
    <row r="51" spans="1:16" ht="108.75">
      <c r="A51" s="13" t="s">
        <v>149</v>
      </c>
      <c r="B51" s="56" t="s">
        <v>150</v>
      </c>
      <c r="C51" s="24" t="s">
        <v>164</v>
      </c>
      <c r="D51" s="24" t="s">
        <v>165</v>
      </c>
      <c r="E51" s="24" t="s">
        <v>166</v>
      </c>
      <c r="F51" s="95" t="s">
        <v>167</v>
      </c>
      <c r="G51" s="19" t="s">
        <v>122</v>
      </c>
      <c r="H51" s="26">
        <v>4</v>
      </c>
      <c r="I51" s="26">
        <v>5</v>
      </c>
      <c r="J51" s="26">
        <v>5</v>
      </c>
      <c r="K51" s="26">
        <v>4</v>
      </c>
      <c r="L51" s="26">
        <v>5</v>
      </c>
      <c r="M51" s="21">
        <v>4</v>
      </c>
      <c r="N51" s="21"/>
      <c r="O51" s="24" t="s">
        <v>156</v>
      </c>
      <c r="P51" s="23"/>
    </row>
    <row r="52" spans="1:16" ht="87">
      <c r="A52" s="13" t="s">
        <v>149</v>
      </c>
      <c r="B52" s="56" t="s">
        <v>150</v>
      </c>
      <c r="C52" s="24" t="s">
        <v>164</v>
      </c>
      <c r="D52" s="24" t="s">
        <v>168</v>
      </c>
      <c r="E52" s="24" t="s">
        <v>169</v>
      </c>
      <c r="F52" s="95" t="s">
        <v>170</v>
      </c>
      <c r="G52" s="19" t="s">
        <v>23</v>
      </c>
      <c r="H52" s="26">
        <v>24</v>
      </c>
      <c r="I52" s="26">
        <v>50</v>
      </c>
      <c r="J52" s="26">
        <v>50</v>
      </c>
      <c r="K52" s="26">
        <v>16</v>
      </c>
      <c r="L52" s="31">
        <v>0</v>
      </c>
      <c r="M52" s="20" t="s">
        <v>82</v>
      </c>
      <c r="N52" s="21"/>
      <c r="O52" s="24" t="s">
        <v>156</v>
      </c>
      <c r="P52" s="23"/>
    </row>
    <row r="53" spans="1:16" ht="65.25">
      <c r="A53" s="13" t="s">
        <v>149</v>
      </c>
      <c r="B53" s="56" t="s">
        <v>150</v>
      </c>
      <c r="C53" s="24" t="s">
        <v>164</v>
      </c>
      <c r="D53" s="24" t="s">
        <v>168</v>
      </c>
      <c r="E53" s="24" t="s">
        <v>171</v>
      </c>
      <c r="F53" s="95" t="s">
        <v>172</v>
      </c>
      <c r="G53" s="19" t="s">
        <v>136</v>
      </c>
      <c r="H53" s="20">
        <v>1</v>
      </c>
      <c r="I53" s="20">
        <v>3</v>
      </c>
      <c r="J53" s="20">
        <v>4</v>
      </c>
      <c r="K53" s="20">
        <v>1</v>
      </c>
      <c r="L53" s="21">
        <v>0</v>
      </c>
      <c r="M53" s="21">
        <v>0</v>
      </c>
      <c r="N53" s="21"/>
      <c r="O53" s="22" t="s">
        <v>156</v>
      </c>
      <c r="P53" s="23"/>
    </row>
    <row r="54" spans="1:16" ht="66.75" customHeight="1">
      <c r="A54" s="13" t="s">
        <v>149</v>
      </c>
      <c r="B54" s="56" t="s">
        <v>150</v>
      </c>
      <c r="C54" s="24" t="s">
        <v>173</v>
      </c>
      <c r="D54" s="24" t="s">
        <v>347</v>
      </c>
      <c r="E54" s="24" t="s">
        <v>346</v>
      </c>
      <c r="F54" s="95" t="s">
        <v>174</v>
      </c>
      <c r="G54" s="19" t="s">
        <v>136</v>
      </c>
      <c r="H54" s="20">
        <v>6</v>
      </c>
      <c r="I54" s="20">
        <v>15</v>
      </c>
      <c r="J54" s="20">
        <v>5</v>
      </c>
      <c r="K54" s="20">
        <v>10</v>
      </c>
      <c r="L54" s="21"/>
      <c r="M54" s="21"/>
      <c r="N54" s="21"/>
      <c r="O54" s="22" t="s">
        <v>175</v>
      </c>
      <c r="P54" s="23"/>
    </row>
    <row r="55" spans="1:16" ht="130.5">
      <c r="A55" s="13" t="s">
        <v>149</v>
      </c>
      <c r="B55" s="56" t="s">
        <v>150</v>
      </c>
      <c r="C55" s="24" t="s">
        <v>173</v>
      </c>
      <c r="D55" s="24" t="s">
        <v>176</v>
      </c>
      <c r="E55" s="24" t="s">
        <v>177</v>
      </c>
      <c r="F55" s="95" t="s">
        <v>178</v>
      </c>
      <c r="G55" s="19" t="s">
        <v>27</v>
      </c>
      <c r="H55" s="27">
        <v>45</v>
      </c>
      <c r="I55" s="27">
        <v>44</v>
      </c>
      <c r="J55" s="27">
        <v>57</v>
      </c>
      <c r="K55" s="27">
        <v>30</v>
      </c>
      <c r="L55" s="27">
        <v>42</v>
      </c>
      <c r="M55" s="21">
        <v>102</v>
      </c>
      <c r="N55" s="21"/>
      <c r="O55" s="22" t="s">
        <v>61</v>
      </c>
      <c r="P55" s="23"/>
    </row>
    <row r="56" spans="1:16" ht="65.25">
      <c r="A56" s="13" t="s">
        <v>149</v>
      </c>
      <c r="B56" s="56" t="s">
        <v>150</v>
      </c>
      <c r="C56" s="24" t="s">
        <v>173</v>
      </c>
      <c r="D56" s="24" t="s">
        <v>176</v>
      </c>
      <c r="E56" s="24" t="s">
        <v>179</v>
      </c>
      <c r="F56" s="95" t="s">
        <v>180</v>
      </c>
      <c r="G56" s="19" t="s">
        <v>27</v>
      </c>
      <c r="H56" s="27">
        <v>1</v>
      </c>
      <c r="I56" s="27">
        <v>55</v>
      </c>
      <c r="J56" s="27">
        <v>376</v>
      </c>
      <c r="K56" s="27">
        <v>523</v>
      </c>
      <c r="L56" s="27">
        <v>694</v>
      </c>
      <c r="M56" s="21">
        <v>732</v>
      </c>
      <c r="N56" s="21"/>
      <c r="O56" s="24" t="s">
        <v>156</v>
      </c>
      <c r="P56" s="23"/>
    </row>
    <row r="57" spans="1:16" ht="87">
      <c r="A57" s="13" t="s">
        <v>149</v>
      </c>
      <c r="B57" s="56" t="s">
        <v>150</v>
      </c>
      <c r="C57" s="24" t="s">
        <v>181</v>
      </c>
      <c r="D57" s="24" t="s">
        <v>182</v>
      </c>
      <c r="E57" s="24" t="s">
        <v>183</v>
      </c>
      <c r="F57" s="95" t="s">
        <v>184</v>
      </c>
      <c r="G57" s="19" t="s">
        <v>155</v>
      </c>
      <c r="H57" s="27">
        <v>15</v>
      </c>
      <c r="I57" s="27">
        <v>55</v>
      </c>
      <c r="J57" s="27">
        <v>68</v>
      </c>
      <c r="K57" s="27">
        <v>52</v>
      </c>
      <c r="L57" s="27">
        <v>40</v>
      </c>
      <c r="M57" s="21">
        <v>10</v>
      </c>
      <c r="N57" s="21"/>
      <c r="O57" s="22" t="s">
        <v>156</v>
      </c>
      <c r="P57" s="23"/>
    </row>
    <row r="58" spans="1:16" ht="87">
      <c r="A58" s="13" t="s">
        <v>149</v>
      </c>
      <c r="B58" s="56" t="s">
        <v>150</v>
      </c>
      <c r="C58" s="24" t="s">
        <v>181</v>
      </c>
      <c r="D58" s="24" t="s">
        <v>185</v>
      </c>
      <c r="E58" s="24" t="s">
        <v>186</v>
      </c>
      <c r="F58" s="96" t="s">
        <v>187</v>
      </c>
      <c r="G58" s="55" t="s">
        <v>155</v>
      </c>
      <c r="H58" s="26">
        <v>121</v>
      </c>
      <c r="I58" s="26">
        <v>0</v>
      </c>
      <c r="J58" s="26">
        <v>68</v>
      </c>
      <c r="K58" s="26">
        <v>52</v>
      </c>
      <c r="L58" s="26">
        <v>270</v>
      </c>
      <c r="M58" s="31">
        <v>60</v>
      </c>
      <c r="N58" s="31"/>
      <c r="O58" s="22" t="s">
        <v>156</v>
      </c>
      <c r="P58" s="23"/>
    </row>
    <row r="59" spans="1:16" ht="87">
      <c r="A59" s="13" t="s">
        <v>149</v>
      </c>
      <c r="B59" s="56" t="s">
        <v>150</v>
      </c>
      <c r="C59" s="24" t="s">
        <v>181</v>
      </c>
      <c r="D59" s="24" t="s">
        <v>185</v>
      </c>
      <c r="E59" s="24" t="s">
        <v>186</v>
      </c>
      <c r="F59" s="96" t="s">
        <v>187</v>
      </c>
      <c r="G59" s="55" t="s">
        <v>155</v>
      </c>
      <c r="H59" s="26">
        <v>1</v>
      </c>
      <c r="I59" s="26">
        <v>14</v>
      </c>
      <c r="J59" s="26">
        <v>7</v>
      </c>
      <c r="K59" s="26">
        <v>0</v>
      </c>
      <c r="L59" s="26">
        <v>66</v>
      </c>
      <c r="M59" s="31">
        <v>10</v>
      </c>
      <c r="N59" s="31"/>
      <c r="O59" s="22" t="s">
        <v>61</v>
      </c>
      <c r="P59" s="23"/>
    </row>
    <row r="60" spans="1:16" ht="108.75">
      <c r="A60" s="13" t="s">
        <v>149</v>
      </c>
      <c r="B60" s="56" t="s">
        <v>150</v>
      </c>
      <c r="C60" s="24" t="s">
        <v>181</v>
      </c>
      <c r="D60" s="24" t="s">
        <v>188</v>
      </c>
      <c r="E60" s="24" t="s">
        <v>189</v>
      </c>
      <c r="F60" s="95" t="s">
        <v>324</v>
      </c>
      <c r="G60" s="19" t="s">
        <v>155</v>
      </c>
      <c r="H60" s="27">
        <v>395</v>
      </c>
      <c r="I60" s="27">
        <v>70</v>
      </c>
      <c r="J60" s="27">
        <v>599</v>
      </c>
      <c r="K60" s="27">
        <v>52</v>
      </c>
      <c r="L60" s="27">
        <v>111</v>
      </c>
      <c r="M60" s="21">
        <v>54</v>
      </c>
      <c r="N60" s="21"/>
      <c r="O60" s="22" t="s">
        <v>156</v>
      </c>
      <c r="P60" s="23"/>
    </row>
    <row r="61" spans="1:16" ht="63.75" customHeight="1">
      <c r="A61" s="13" t="s">
        <v>149</v>
      </c>
      <c r="B61" s="56" t="s">
        <v>150</v>
      </c>
      <c r="C61" s="24" t="s">
        <v>181</v>
      </c>
      <c r="D61" s="24" t="s">
        <v>344</v>
      </c>
      <c r="E61" s="24" t="s">
        <v>190</v>
      </c>
      <c r="F61" s="95" t="s">
        <v>191</v>
      </c>
      <c r="G61" s="19" t="s">
        <v>27</v>
      </c>
      <c r="H61" s="20">
        <v>25</v>
      </c>
      <c r="I61" s="20">
        <v>30</v>
      </c>
      <c r="J61" s="20">
        <v>34</v>
      </c>
      <c r="K61" s="20">
        <v>28</v>
      </c>
      <c r="L61" s="20">
        <v>34</v>
      </c>
      <c r="M61" s="21">
        <v>36</v>
      </c>
      <c r="N61" s="21"/>
      <c r="O61" s="24" t="s">
        <v>70</v>
      </c>
      <c r="P61" s="23"/>
    </row>
    <row r="62" spans="1:16" ht="65.25">
      <c r="A62" s="13" t="s">
        <v>149</v>
      </c>
      <c r="B62" s="56" t="s">
        <v>150</v>
      </c>
      <c r="C62" s="24" t="s">
        <v>181</v>
      </c>
      <c r="D62" s="24" t="s">
        <v>192</v>
      </c>
      <c r="E62" s="24" t="s">
        <v>193</v>
      </c>
      <c r="F62" s="95" t="s">
        <v>194</v>
      </c>
      <c r="G62" s="19" t="s">
        <v>98</v>
      </c>
      <c r="H62" s="20">
        <v>1004633222</v>
      </c>
      <c r="I62" s="20">
        <v>1170267308</v>
      </c>
      <c r="J62" s="20">
        <v>1313025417</v>
      </c>
      <c r="K62" s="20">
        <v>1549399923</v>
      </c>
      <c r="L62" s="20">
        <v>1862654083</v>
      </c>
      <c r="M62" s="21">
        <v>2306359627</v>
      </c>
      <c r="N62" s="21"/>
      <c r="O62" s="24" t="s">
        <v>156</v>
      </c>
      <c r="P62" s="23"/>
    </row>
    <row r="63" spans="1:16" ht="65.25">
      <c r="A63" s="13" t="s">
        <v>149</v>
      </c>
      <c r="B63" s="56" t="s">
        <v>150</v>
      </c>
      <c r="C63" s="24" t="s">
        <v>195</v>
      </c>
      <c r="D63" s="24" t="s">
        <v>196</v>
      </c>
      <c r="E63" s="24" t="s">
        <v>197</v>
      </c>
      <c r="F63" s="96" t="s">
        <v>198</v>
      </c>
      <c r="G63" s="55" t="s">
        <v>77</v>
      </c>
      <c r="H63" s="26">
        <v>0</v>
      </c>
      <c r="I63" s="26">
        <v>7</v>
      </c>
      <c r="J63" s="26">
        <v>8</v>
      </c>
      <c r="K63" s="26">
        <v>8</v>
      </c>
      <c r="L63" s="26">
        <v>10</v>
      </c>
      <c r="M63" s="31">
        <v>4</v>
      </c>
      <c r="N63" s="31"/>
      <c r="O63" s="22" t="s">
        <v>70</v>
      </c>
      <c r="P63" s="23"/>
    </row>
    <row r="64" spans="1:16" ht="65.25">
      <c r="A64" s="13" t="s">
        <v>149</v>
      </c>
      <c r="B64" s="56" t="s">
        <v>150</v>
      </c>
      <c r="C64" s="24" t="s">
        <v>195</v>
      </c>
      <c r="D64" s="24" t="s">
        <v>196</v>
      </c>
      <c r="E64" s="24" t="s">
        <v>197</v>
      </c>
      <c r="F64" s="96" t="s">
        <v>198</v>
      </c>
      <c r="G64" s="55" t="s">
        <v>77</v>
      </c>
      <c r="H64" s="26">
        <v>5</v>
      </c>
      <c r="I64" s="26">
        <v>0</v>
      </c>
      <c r="J64" s="26">
        <v>2</v>
      </c>
      <c r="K64" s="26">
        <v>2</v>
      </c>
      <c r="L64" s="26">
        <v>1</v>
      </c>
      <c r="M64" s="26" t="s">
        <v>82</v>
      </c>
      <c r="N64" s="31"/>
      <c r="O64" s="22" t="s">
        <v>156</v>
      </c>
      <c r="P64" s="23"/>
    </row>
    <row r="65" spans="1:16" ht="87">
      <c r="A65" s="13" t="s">
        <v>149</v>
      </c>
      <c r="B65" s="56" t="s">
        <v>150</v>
      </c>
      <c r="C65" s="24" t="s">
        <v>195</v>
      </c>
      <c r="D65" s="24" t="s">
        <v>199</v>
      </c>
      <c r="E65" s="24" t="s">
        <v>200</v>
      </c>
      <c r="F65" s="96" t="s">
        <v>201</v>
      </c>
      <c r="G65" s="55" t="s">
        <v>148</v>
      </c>
      <c r="H65" s="26">
        <v>5</v>
      </c>
      <c r="I65" s="26">
        <v>0</v>
      </c>
      <c r="J65" s="26">
        <v>2</v>
      </c>
      <c r="K65" s="26">
        <v>6</v>
      </c>
      <c r="L65" s="26">
        <v>6</v>
      </c>
      <c r="M65" s="31">
        <v>10</v>
      </c>
      <c r="N65" s="31"/>
      <c r="O65" s="22" t="s">
        <v>156</v>
      </c>
      <c r="P65" s="23"/>
    </row>
    <row r="66" spans="1:16" ht="87">
      <c r="A66" s="13" t="s">
        <v>149</v>
      </c>
      <c r="B66" s="56" t="s">
        <v>150</v>
      </c>
      <c r="C66" s="24" t="s">
        <v>195</v>
      </c>
      <c r="D66" s="24" t="s">
        <v>199</v>
      </c>
      <c r="E66" s="24" t="s">
        <v>200</v>
      </c>
      <c r="F66" s="96" t="s">
        <v>201</v>
      </c>
      <c r="G66" s="55" t="s">
        <v>148</v>
      </c>
      <c r="H66" s="26">
        <v>34</v>
      </c>
      <c r="I66" s="26">
        <v>36</v>
      </c>
      <c r="J66" s="26">
        <v>37</v>
      </c>
      <c r="K66" s="26">
        <v>35</v>
      </c>
      <c r="L66" s="26">
        <v>378</v>
      </c>
      <c r="M66" s="31">
        <v>40</v>
      </c>
      <c r="N66" s="31"/>
      <c r="O66" s="22" t="s">
        <v>70</v>
      </c>
      <c r="P66" s="23"/>
    </row>
    <row r="67" spans="1:16" ht="65.25">
      <c r="A67" s="13" t="s">
        <v>149</v>
      </c>
      <c r="B67" s="56" t="s">
        <v>150</v>
      </c>
      <c r="C67" s="24" t="s">
        <v>195</v>
      </c>
      <c r="D67" s="24" t="s">
        <v>202</v>
      </c>
      <c r="E67" s="24" t="s">
        <v>203</v>
      </c>
      <c r="F67" s="96" t="s">
        <v>204</v>
      </c>
      <c r="G67" s="55" t="s">
        <v>148</v>
      </c>
      <c r="H67" s="26">
        <v>5</v>
      </c>
      <c r="I67" s="26">
        <v>5</v>
      </c>
      <c r="J67" s="26">
        <v>9</v>
      </c>
      <c r="K67" s="26">
        <v>8</v>
      </c>
      <c r="L67" s="26">
        <v>5</v>
      </c>
      <c r="M67" s="31">
        <v>4</v>
      </c>
      <c r="N67" s="31"/>
      <c r="O67" s="22" t="s">
        <v>205</v>
      </c>
      <c r="P67" s="23"/>
    </row>
    <row r="68" spans="1:16" ht="65.25">
      <c r="A68" s="13" t="s">
        <v>149</v>
      </c>
      <c r="B68" s="56" t="s">
        <v>150</v>
      </c>
      <c r="C68" s="24" t="s">
        <v>195</v>
      </c>
      <c r="D68" s="24" t="s">
        <v>202</v>
      </c>
      <c r="E68" s="24" t="s">
        <v>203</v>
      </c>
      <c r="F68" s="96" t="s">
        <v>204</v>
      </c>
      <c r="G68" s="55" t="s">
        <v>148</v>
      </c>
      <c r="H68" s="26">
        <v>5</v>
      </c>
      <c r="I68" s="26">
        <v>5</v>
      </c>
      <c r="J68" s="26">
        <v>5</v>
      </c>
      <c r="K68" s="26">
        <v>5</v>
      </c>
      <c r="L68" s="26">
        <v>5</v>
      </c>
      <c r="M68" s="31">
        <v>10</v>
      </c>
      <c r="N68" s="31"/>
      <c r="O68" s="22" t="s">
        <v>156</v>
      </c>
      <c r="P68" s="23"/>
    </row>
    <row r="69" spans="1:16" ht="130.5">
      <c r="A69" s="13" t="s">
        <v>206</v>
      </c>
      <c r="B69" s="56" t="s">
        <v>207</v>
      </c>
      <c r="C69" s="24" t="s">
        <v>208</v>
      </c>
      <c r="D69" s="24" t="s">
        <v>209</v>
      </c>
      <c r="E69" s="24" t="s">
        <v>210</v>
      </c>
      <c r="F69" s="96" t="s">
        <v>211</v>
      </c>
      <c r="G69" s="55" t="s">
        <v>64</v>
      </c>
      <c r="H69" s="20">
        <v>151</v>
      </c>
      <c r="I69" s="20">
        <v>0</v>
      </c>
      <c r="J69" s="20">
        <v>146</v>
      </c>
      <c r="K69" s="20">
        <v>68</v>
      </c>
      <c r="L69" s="20">
        <v>30</v>
      </c>
      <c r="M69" s="21">
        <v>3</v>
      </c>
      <c r="N69" s="21"/>
      <c r="O69" s="24" t="s">
        <v>131</v>
      </c>
      <c r="P69" s="23"/>
    </row>
    <row r="70" spans="1:16" ht="130.5">
      <c r="A70" s="13" t="s">
        <v>206</v>
      </c>
      <c r="B70" s="56" t="s">
        <v>207</v>
      </c>
      <c r="C70" s="24" t="s">
        <v>208</v>
      </c>
      <c r="D70" s="24" t="s">
        <v>209</v>
      </c>
      <c r="E70" s="24" t="s">
        <v>210</v>
      </c>
      <c r="F70" s="96" t="s">
        <v>211</v>
      </c>
      <c r="G70" s="55" t="s">
        <v>64</v>
      </c>
      <c r="H70" s="20">
        <v>9</v>
      </c>
      <c r="I70" s="20">
        <v>0</v>
      </c>
      <c r="J70" s="20" t="s">
        <v>82</v>
      </c>
      <c r="K70" s="20">
        <v>18</v>
      </c>
      <c r="L70" s="20">
        <v>23</v>
      </c>
      <c r="M70" s="21"/>
      <c r="N70" s="21"/>
      <c r="O70" s="24" t="s">
        <v>212</v>
      </c>
      <c r="P70" s="23"/>
    </row>
    <row r="71" spans="1:16" ht="130.5">
      <c r="A71" s="13" t="s">
        <v>206</v>
      </c>
      <c r="B71" s="56" t="s">
        <v>207</v>
      </c>
      <c r="C71" s="24" t="s">
        <v>208</v>
      </c>
      <c r="D71" s="24" t="s">
        <v>209</v>
      </c>
      <c r="E71" s="24" t="s">
        <v>210</v>
      </c>
      <c r="F71" s="96" t="s">
        <v>211</v>
      </c>
      <c r="G71" s="55" t="s">
        <v>64</v>
      </c>
      <c r="H71" s="82">
        <v>138.5</v>
      </c>
      <c r="I71" s="83">
        <v>282.26</v>
      </c>
      <c r="J71" s="82">
        <v>204.6</v>
      </c>
      <c r="K71" s="82">
        <v>277.89999999999998</v>
      </c>
      <c r="L71" s="84">
        <v>221.06</v>
      </c>
      <c r="M71" s="85">
        <v>270.58999999999997</v>
      </c>
      <c r="N71" s="21"/>
      <c r="O71" s="24" t="s">
        <v>213</v>
      </c>
      <c r="P71" s="23"/>
    </row>
    <row r="72" spans="1:16" ht="87" customHeight="1">
      <c r="A72" s="13" t="s">
        <v>206</v>
      </c>
      <c r="B72" s="56" t="s">
        <v>207</v>
      </c>
      <c r="C72" s="24" t="s">
        <v>208</v>
      </c>
      <c r="D72" s="24" t="s">
        <v>214</v>
      </c>
      <c r="E72" s="24" t="s">
        <v>215</v>
      </c>
      <c r="F72" s="96" t="s">
        <v>216</v>
      </c>
      <c r="G72" s="55" t="s">
        <v>217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 t="s">
        <v>82</v>
      </c>
      <c r="N72" s="21"/>
      <c r="O72" s="22" t="s">
        <v>218</v>
      </c>
      <c r="P72" s="23"/>
    </row>
    <row r="73" spans="1:16" ht="84" customHeight="1">
      <c r="A73" s="13" t="s">
        <v>206</v>
      </c>
      <c r="B73" s="56" t="s">
        <v>207</v>
      </c>
      <c r="C73" s="24" t="s">
        <v>208</v>
      </c>
      <c r="D73" s="24" t="s">
        <v>214</v>
      </c>
      <c r="E73" s="24" t="s">
        <v>215</v>
      </c>
      <c r="F73" s="96" t="s">
        <v>216</v>
      </c>
      <c r="G73" s="55" t="s">
        <v>217</v>
      </c>
      <c r="H73" s="20">
        <v>19</v>
      </c>
      <c r="I73" s="20">
        <v>0</v>
      </c>
      <c r="J73" s="20">
        <v>0</v>
      </c>
      <c r="K73" s="20">
        <v>0</v>
      </c>
      <c r="L73" s="20">
        <v>0</v>
      </c>
      <c r="M73" s="20" t="s">
        <v>82</v>
      </c>
      <c r="N73" s="21"/>
      <c r="O73" s="24" t="s">
        <v>212</v>
      </c>
      <c r="P73" s="23"/>
    </row>
    <row r="74" spans="1:16" ht="84" customHeight="1">
      <c r="A74" s="13" t="s">
        <v>206</v>
      </c>
      <c r="B74" s="56" t="s">
        <v>207</v>
      </c>
      <c r="C74" s="24" t="s">
        <v>208</v>
      </c>
      <c r="D74" s="24" t="s">
        <v>214</v>
      </c>
      <c r="E74" s="24" t="s">
        <v>215</v>
      </c>
      <c r="F74" s="96" t="s">
        <v>216</v>
      </c>
      <c r="G74" s="55" t="s">
        <v>217</v>
      </c>
      <c r="H74" s="20">
        <v>19</v>
      </c>
      <c r="I74" s="20">
        <v>0</v>
      </c>
      <c r="J74" s="20">
        <v>0</v>
      </c>
      <c r="K74" s="20">
        <v>0</v>
      </c>
      <c r="L74" s="20">
        <v>0</v>
      </c>
      <c r="M74" s="20" t="s">
        <v>82</v>
      </c>
      <c r="N74" s="21"/>
      <c r="O74" s="22" t="s">
        <v>213</v>
      </c>
      <c r="P74" s="23"/>
    </row>
    <row r="75" spans="1:16" ht="84" customHeight="1">
      <c r="A75" s="13" t="s">
        <v>206</v>
      </c>
      <c r="B75" s="56" t="s">
        <v>207</v>
      </c>
      <c r="C75" s="24" t="s">
        <v>208</v>
      </c>
      <c r="D75" s="24" t="s">
        <v>214</v>
      </c>
      <c r="E75" s="24" t="s">
        <v>215</v>
      </c>
      <c r="F75" s="96" t="s">
        <v>216</v>
      </c>
      <c r="G75" s="55" t="s">
        <v>217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1"/>
      <c r="O75" s="22" t="s">
        <v>219</v>
      </c>
      <c r="P75" s="23"/>
    </row>
    <row r="76" spans="1:16" ht="130.5">
      <c r="A76" s="13" t="s">
        <v>206</v>
      </c>
      <c r="B76" s="56" t="s">
        <v>207</v>
      </c>
      <c r="C76" s="24" t="s">
        <v>208</v>
      </c>
      <c r="D76" s="24" t="s">
        <v>214</v>
      </c>
      <c r="E76" s="24" t="s">
        <v>220</v>
      </c>
      <c r="F76" s="96" t="s">
        <v>221</v>
      </c>
      <c r="G76" s="55" t="s">
        <v>217</v>
      </c>
      <c r="H76" s="26">
        <v>23</v>
      </c>
      <c r="I76" s="26">
        <v>0</v>
      </c>
      <c r="J76" s="26">
        <v>39</v>
      </c>
      <c r="K76" s="26">
        <v>0</v>
      </c>
      <c r="L76" s="26">
        <v>0</v>
      </c>
      <c r="M76" s="21">
        <v>28</v>
      </c>
      <c r="N76" s="21"/>
      <c r="O76" s="22" t="s">
        <v>222</v>
      </c>
      <c r="P76" s="23"/>
    </row>
    <row r="77" spans="1:16" ht="108.75">
      <c r="A77" s="13" t="s">
        <v>206</v>
      </c>
      <c r="B77" s="56" t="s">
        <v>207</v>
      </c>
      <c r="C77" s="24" t="s">
        <v>208</v>
      </c>
      <c r="D77" s="24" t="s">
        <v>214</v>
      </c>
      <c r="E77" s="24" t="s">
        <v>220</v>
      </c>
      <c r="F77" s="96" t="s">
        <v>221</v>
      </c>
      <c r="G77" s="55" t="s">
        <v>217</v>
      </c>
      <c r="H77" s="20">
        <v>0</v>
      </c>
      <c r="I77" s="20">
        <v>20</v>
      </c>
      <c r="J77" s="20">
        <v>27</v>
      </c>
      <c r="K77" s="20">
        <v>20</v>
      </c>
      <c r="L77" s="20">
        <v>12</v>
      </c>
      <c r="M77" s="21"/>
      <c r="N77" s="21"/>
      <c r="O77" s="24" t="s">
        <v>212</v>
      </c>
      <c r="P77" s="23"/>
    </row>
    <row r="78" spans="1:16" ht="108.75">
      <c r="A78" s="13" t="s">
        <v>206</v>
      </c>
      <c r="B78" s="56" t="s">
        <v>207</v>
      </c>
      <c r="C78" s="24" t="s">
        <v>208</v>
      </c>
      <c r="D78" s="24" t="s">
        <v>214</v>
      </c>
      <c r="E78" s="24" t="s">
        <v>220</v>
      </c>
      <c r="F78" s="96" t="s">
        <v>221</v>
      </c>
      <c r="G78" s="55" t="s">
        <v>217</v>
      </c>
      <c r="H78" s="20">
        <v>0</v>
      </c>
      <c r="I78" s="20">
        <v>0</v>
      </c>
      <c r="J78" s="20">
        <v>63</v>
      </c>
      <c r="K78" s="20">
        <v>36</v>
      </c>
      <c r="L78" s="20">
        <v>41</v>
      </c>
      <c r="M78" s="21">
        <v>39</v>
      </c>
      <c r="N78" s="21"/>
      <c r="O78" s="24" t="s">
        <v>213</v>
      </c>
      <c r="P78" s="23"/>
    </row>
    <row r="79" spans="1:16" ht="108.75">
      <c r="A79" s="13" t="s">
        <v>206</v>
      </c>
      <c r="B79" s="56" t="s">
        <v>207</v>
      </c>
      <c r="C79" s="24" t="s">
        <v>208</v>
      </c>
      <c r="D79" s="24" t="s">
        <v>214</v>
      </c>
      <c r="E79" s="24" t="s">
        <v>220</v>
      </c>
      <c r="F79" s="96" t="s">
        <v>221</v>
      </c>
      <c r="G79" s="55" t="s">
        <v>217</v>
      </c>
      <c r="H79" s="26">
        <v>24</v>
      </c>
      <c r="I79" s="26">
        <v>6</v>
      </c>
      <c r="J79" s="26">
        <v>31</v>
      </c>
      <c r="K79" s="26">
        <v>12</v>
      </c>
      <c r="L79" s="26">
        <v>14</v>
      </c>
      <c r="M79" s="21">
        <v>20</v>
      </c>
      <c r="N79" s="21"/>
      <c r="O79" s="24" t="s">
        <v>219</v>
      </c>
      <c r="P79" s="23"/>
    </row>
    <row r="80" spans="1:16" ht="152.25">
      <c r="A80" s="13" t="s">
        <v>206</v>
      </c>
      <c r="B80" s="56" t="s">
        <v>207</v>
      </c>
      <c r="C80" s="24" t="s">
        <v>223</v>
      </c>
      <c r="D80" s="24" t="s">
        <v>224</v>
      </c>
      <c r="E80" s="24" t="s">
        <v>225</v>
      </c>
      <c r="F80" s="95" t="s">
        <v>226</v>
      </c>
      <c r="G80" s="19" t="s">
        <v>27</v>
      </c>
      <c r="H80" s="26">
        <v>15000</v>
      </c>
      <c r="I80" s="26">
        <v>16000</v>
      </c>
      <c r="J80" s="26">
        <v>20000</v>
      </c>
      <c r="K80" s="26">
        <v>21000</v>
      </c>
      <c r="L80" s="26">
        <v>21500</v>
      </c>
      <c r="M80" s="21">
        <v>22000</v>
      </c>
      <c r="N80" s="21"/>
      <c r="O80" s="24" t="s">
        <v>105</v>
      </c>
      <c r="P80" s="23"/>
    </row>
    <row r="81" spans="1:16" ht="152.25">
      <c r="A81" s="13" t="s">
        <v>206</v>
      </c>
      <c r="B81" s="56" t="s">
        <v>207</v>
      </c>
      <c r="C81" s="24" t="s">
        <v>223</v>
      </c>
      <c r="D81" s="24" t="s">
        <v>224</v>
      </c>
      <c r="E81" s="24" t="s">
        <v>227</v>
      </c>
      <c r="F81" s="95" t="s">
        <v>228</v>
      </c>
      <c r="G81" s="19" t="s">
        <v>27</v>
      </c>
      <c r="H81" s="26">
        <v>100</v>
      </c>
      <c r="I81" s="26">
        <v>325</v>
      </c>
      <c r="J81" s="26">
        <v>440</v>
      </c>
      <c r="K81" s="26">
        <v>210</v>
      </c>
      <c r="L81" s="26"/>
      <c r="M81" s="21"/>
      <c r="N81" s="21"/>
      <c r="O81" s="22" t="s">
        <v>229</v>
      </c>
      <c r="P81" s="23"/>
    </row>
    <row r="82" spans="1:16" ht="65.25">
      <c r="A82" s="13" t="s">
        <v>206</v>
      </c>
      <c r="B82" s="56" t="s">
        <v>207</v>
      </c>
      <c r="C82" s="24" t="s">
        <v>230</v>
      </c>
      <c r="D82" s="24" t="s">
        <v>231</v>
      </c>
      <c r="E82" s="24" t="s">
        <v>232</v>
      </c>
      <c r="F82" s="95" t="s">
        <v>233</v>
      </c>
      <c r="G82" s="19" t="s">
        <v>27</v>
      </c>
      <c r="H82" s="26">
        <v>110</v>
      </c>
      <c r="I82" s="26">
        <v>335</v>
      </c>
      <c r="J82" s="26">
        <v>310</v>
      </c>
      <c r="K82" s="26">
        <v>187</v>
      </c>
      <c r="L82" s="26">
        <v>330</v>
      </c>
      <c r="M82" s="21">
        <v>340</v>
      </c>
      <c r="N82" s="21"/>
      <c r="O82" s="24" t="s">
        <v>234</v>
      </c>
      <c r="P82" s="23"/>
    </row>
    <row r="83" spans="1:16" ht="65.25">
      <c r="A83" s="13" t="s">
        <v>206</v>
      </c>
      <c r="B83" s="56" t="s">
        <v>207</v>
      </c>
      <c r="C83" s="24" t="s">
        <v>230</v>
      </c>
      <c r="D83" s="24" t="s">
        <v>231</v>
      </c>
      <c r="E83" s="24" t="s">
        <v>232</v>
      </c>
      <c r="F83" s="95" t="s">
        <v>235</v>
      </c>
      <c r="G83" s="19" t="s">
        <v>27</v>
      </c>
      <c r="H83" s="26">
        <v>100</v>
      </c>
      <c r="I83" s="26">
        <v>310</v>
      </c>
      <c r="J83" s="26">
        <v>231</v>
      </c>
      <c r="K83" s="26">
        <v>305</v>
      </c>
      <c r="L83" s="26">
        <v>292</v>
      </c>
      <c r="M83" s="20">
        <v>294</v>
      </c>
      <c r="N83" s="20"/>
      <c r="O83" s="24" t="s">
        <v>234</v>
      </c>
      <c r="P83" s="23"/>
    </row>
    <row r="84" spans="1:16" ht="65.25">
      <c r="A84" s="13" t="s">
        <v>206</v>
      </c>
      <c r="B84" s="56" t="s">
        <v>207</v>
      </c>
      <c r="C84" s="24" t="s">
        <v>230</v>
      </c>
      <c r="D84" s="24" t="s">
        <v>231</v>
      </c>
      <c r="E84" s="24" t="s">
        <v>236</v>
      </c>
      <c r="F84" s="95" t="s">
        <v>237</v>
      </c>
      <c r="G84" s="19" t="s">
        <v>27</v>
      </c>
      <c r="H84" s="26">
        <v>20</v>
      </c>
      <c r="I84" s="26">
        <v>31</v>
      </c>
      <c r="J84" s="26">
        <v>11</v>
      </c>
      <c r="K84" s="26">
        <v>34</v>
      </c>
      <c r="L84" s="26">
        <v>18</v>
      </c>
      <c r="M84" s="21">
        <v>33</v>
      </c>
      <c r="N84" s="21"/>
      <c r="O84" s="22" t="s">
        <v>234</v>
      </c>
      <c r="P84" s="23"/>
    </row>
    <row r="85" spans="1:16" ht="108.75">
      <c r="A85" s="13" t="s">
        <v>206</v>
      </c>
      <c r="B85" s="67" t="s">
        <v>207</v>
      </c>
      <c r="C85" s="24" t="s">
        <v>230</v>
      </c>
      <c r="D85" s="22" t="s">
        <v>238</v>
      </c>
      <c r="E85" s="22" t="s">
        <v>239</v>
      </c>
      <c r="F85" s="96" t="s">
        <v>240</v>
      </c>
      <c r="G85" s="55" t="s">
        <v>64</v>
      </c>
      <c r="H85" s="26" t="s">
        <v>82</v>
      </c>
      <c r="I85" s="80">
        <f>11686200/1000000</f>
        <v>11.686199999999999</v>
      </c>
      <c r="J85" s="80">
        <f>10439000/1000000</f>
        <v>10.439</v>
      </c>
      <c r="K85" s="80">
        <f>9613700/1000000</f>
        <v>9.6136999999999997</v>
      </c>
      <c r="L85" s="80">
        <f>10227300/1000000</f>
        <v>10.2273</v>
      </c>
      <c r="M85" s="31"/>
      <c r="N85" s="31"/>
      <c r="O85" s="22" t="s">
        <v>108</v>
      </c>
      <c r="P85" s="23"/>
    </row>
    <row r="86" spans="1:16" ht="87">
      <c r="A86" s="13" t="s">
        <v>206</v>
      </c>
      <c r="B86" s="61" t="s">
        <v>207</v>
      </c>
      <c r="C86" s="24" t="s">
        <v>230</v>
      </c>
      <c r="D86" s="24" t="s">
        <v>241</v>
      </c>
      <c r="E86" s="24" t="s">
        <v>242</v>
      </c>
      <c r="F86" s="95" t="s">
        <v>243</v>
      </c>
      <c r="G86" s="19" t="s">
        <v>244</v>
      </c>
      <c r="H86" s="26">
        <v>4102</v>
      </c>
      <c r="I86" s="26">
        <v>3207</v>
      </c>
      <c r="J86" s="26">
        <v>3484</v>
      </c>
      <c r="K86" s="26">
        <v>3912</v>
      </c>
      <c r="L86" s="26">
        <v>3762</v>
      </c>
      <c r="M86" s="21">
        <v>3019</v>
      </c>
      <c r="N86" s="21"/>
      <c r="O86" s="24" t="s">
        <v>245</v>
      </c>
      <c r="P86" s="23"/>
    </row>
    <row r="87" spans="1:16" ht="87">
      <c r="A87" s="13" t="s">
        <v>206</v>
      </c>
      <c r="B87" s="61" t="s">
        <v>207</v>
      </c>
      <c r="C87" s="24" t="s">
        <v>230</v>
      </c>
      <c r="D87" s="24" t="s">
        <v>246</v>
      </c>
      <c r="E87" s="24" t="s">
        <v>247</v>
      </c>
      <c r="F87" s="95" t="s">
        <v>248</v>
      </c>
      <c r="G87" s="19" t="s">
        <v>148</v>
      </c>
      <c r="H87" s="26">
        <v>20</v>
      </c>
      <c r="I87" s="26">
        <v>35</v>
      </c>
      <c r="J87" s="26">
        <v>30</v>
      </c>
      <c r="K87" s="26">
        <v>30</v>
      </c>
      <c r="L87" s="26">
        <v>30</v>
      </c>
      <c r="M87" s="21"/>
      <c r="N87" s="21"/>
      <c r="O87" s="24" t="s">
        <v>108</v>
      </c>
      <c r="P87" s="23"/>
    </row>
    <row r="88" spans="1:16" ht="130.5">
      <c r="A88" s="13" t="s">
        <v>206</v>
      </c>
      <c r="B88" s="61" t="s">
        <v>207</v>
      </c>
      <c r="C88" s="24" t="s">
        <v>249</v>
      </c>
      <c r="D88" s="24" t="s">
        <v>250</v>
      </c>
      <c r="E88" s="24" t="s">
        <v>251</v>
      </c>
      <c r="F88" s="95" t="s">
        <v>252</v>
      </c>
      <c r="G88" s="19" t="s">
        <v>27</v>
      </c>
      <c r="H88" s="26">
        <v>313</v>
      </c>
      <c r="I88" s="26">
        <v>330</v>
      </c>
      <c r="J88" s="26">
        <v>350</v>
      </c>
      <c r="K88" s="26">
        <v>360</v>
      </c>
      <c r="L88" s="26">
        <v>400</v>
      </c>
      <c r="M88" s="21">
        <v>450</v>
      </c>
      <c r="N88" s="21"/>
      <c r="O88" s="24" t="s">
        <v>105</v>
      </c>
      <c r="P88" s="23"/>
    </row>
    <row r="89" spans="1:16" ht="130.5">
      <c r="A89" s="13" t="s">
        <v>206</v>
      </c>
      <c r="B89" s="61" t="s">
        <v>207</v>
      </c>
      <c r="C89" s="24" t="s">
        <v>249</v>
      </c>
      <c r="D89" s="24" t="s">
        <v>250</v>
      </c>
      <c r="E89" s="24" t="s">
        <v>253</v>
      </c>
      <c r="F89" s="95" t="s">
        <v>254</v>
      </c>
      <c r="G89" s="19" t="s">
        <v>148</v>
      </c>
      <c r="H89" s="26">
        <v>410</v>
      </c>
      <c r="I89" s="26">
        <v>430</v>
      </c>
      <c r="J89" s="26">
        <v>434</v>
      </c>
      <c r="K89" s="26">
        <v>0</v>
      </c>
      <c r="L89" s="26"/>
      <c r="M89" s="21"/>
      <c r="N89" s="21"/>
      <c r="O89" s="24" t="s">
        <v>255</v>
      </c>
      <c r="P89" s="23"/>
    </row>
    <row r="90" spans="1:16" ht="130.5">
      <c r="A90" s="13" t="s">
        <v>206</v>
      </c>
      <c r="B90" s="61" t="s">
        <v>207</v>
      </c>
      <c r="C90" s="24" t="s">
        <v>256</v>
      </c>
      <c r="D90" s="24" t="s">
        <v>257</v>
      </c>
      <c r="E90" s="24" t="s">
        <v>258</v>
      </c>
      <c r="F90" s="95" t="s">
        <v>259</v>
      </c>
      <c r="G90" s="19" t="s">
        <v>148</v>
      </c>
      <c r="H90" s="26">
        <v>22</v>
      </c>
      <c r="I90" s="26">
        <v>29</v>
      </c>
      <c r="J90" s="26">
        <v>59</v>
      </c>
      <c r="K90" s="26">
        <v>30</v>
      </c>
      <c r="L90" s="21">
        <v>25</v>
      </c>
      <c r="M90" s="21">
        <v>23</v>
      </c>
      <c r="N90" s="21"/>
      <c r="O90" s="24" t="s">
        <v>260</v>
      </c>
      <c r="P90" s="23"/>
    </row>
    <row r="91" spans="1:16" ht="108.75">
      <c r="A91" s="30" t="s">
        <v>261</v>
      </c>
      <c r="B91" s="61" t="s">
        <v>262</v>
      </c>
      <c r="C91" s="24" t="s">
        <v>263</v>
      </c>
      <c r="D91" s="24" t="s">
        <v>264</v>
      </c>
      <c r="E91" s="24" t="s">
        <v>265</v>
      </c>
      <c r="F91" s="95" t="s">
        <v>266</v>
      </c>
      <c r="G91" s="19" t="s">
        <v>122</v>
      </c>
      <c r="H91" s="26">
        <v>22</v>
      </c>
      <c r="I91" s="26">
        <v>5</v>
      </c>
      <c r="J91" s="26">
        <v>28</v>
      </c>
      <c r="K91" s="26">
        <v>36</v>
      </c>
      <c r="L91" s="26">
        <v>22</v>
      </c>
      <c r="M91" s="21"/>
      <c r="N91" s="21"/>
      <c r="O91" s="24" t="s">
        <v>229</v>
      </c>
      <c r="P91" s="23"/>
    </row>
    <row r="92" spans="1:16" ht="65.25">
      <c r="A92" s="30" t="s">
        <v>261</v>
      </c>
      <c r="B92" s="61" t="s">
        <v>262</v>
      </c>
      <c r="C92" s="24" t="s">
        <v>263</v>
      </c>
      <c r="D92" s="24" t="s">
        <v>267</v>
      </c>
      <c r="E92" s="24" t="s">
        <v>268</v>
      </c>
      <c r="F92" s="95" t="s">
        <v>269</v>
      </c>
      <c r="G92" s="19" t="s">
        <v>270</v>
      </c>
      <c r="H92" s="26">
        <v>0</v>
      </c>
      <c r="I92" s="26">
        <v>20</v>
      </c>
      <c r="J92" s="26">
        <v>19</v>
      </c>
      <c r="K92" s="26">
        <v>27</v>
      </c>
      <c r="L92" s="26">
        <v>6</v>
      </c>
      <c r="M92" s="21">
        <v>5</v>
      </c>
      <c r="N92" s="21"/>
      <c r="O92" s="24" t="s">
        <v>271</v>
      </c>
      <c r="P92" s="23"/>
    </row>
    <row r="93" spans="1:16" ht="108.75">
      <c r="A93" s="30" t="s">
        <v>261</v>
      </c>
      <c r="B93" s="61" t="s">
        <v>262</v>
      </c>
      <c r="C93" s="24" t="s">
        <v>263</v>
      </c>
      <c r="D93" s="24" t="s">
        <v>267</v>
      </c>
      <c r="E93" s="24" t="s">
        <v>272</v>
      </c>
      <c r="F93" s="95" t="s">
        <v>273</v>
      </c>
      <c r="G93" s="19" t="s">
        <v>148</v>
      </c>
      <c r="H93" s="26" t="s">
        <v>274</v>
      </c>
      <c r="I93" s="26" t="s">
        <v>275</v>
      </c>
      <c r="J93" s="26">
        <v>12</v>
      </c>
      <c r="K93" s="26">
        <v>12</v>
      </c>
      <c r="L93" s="26">
        <v>11</v>
      </c>
      <c r="M93" s="21">
        <v>11</v>
      </c>
      <c r="N93" s="21"/>
      <c r="O93" s="24" t="s">
        <v>276</v>
      </c>
      <c r="P93" s="23"/>
    </row>
    <row r="94" spans="1:16" ht="87">
      <c r="A94" s="30" t="s">
        <v>261</v>
      </c>
      <c r="B94" s="61" t="s">
        <v>262</v>
      </c>
      <c r="C94" s="24" t="s">
        <v>277</v>
      </c>
      <c r="D94" s="24" t="s">
        <v>278</v>
      </c>
      <c r="E94" s="24" t="s">
        <v>279</v>
      </c>
      <c r="F94" s="95" t="s">
        <v>280</v>
      </c>
      <c r="G94" s="19" t="s">
        <v>95</v>
      </c>
      <c r="H94" s="26">
        <v>5</v>
      </c>
      <c r="I94" s="26">
        <v>5</v>
      </c>
      <c r="J94" s="26">
        <v>5</v>
      </c>
      <c r="K94" s="26">
        <v>396</v>
      </c>
      <c r="L94" s="26"/>
      <c r="M94" s="21"/>
      <c r="N94" s="21"/>
      <c r="O94" s="24" t="s">
        <v>348</v>
      </c>
      <c r="P94" s="23"/>
    </row>
    <row r="95" spans="1:16" ht="87">
      <c r="A95" s="30" t="s">
        <v>261</v>
      </c>
      <c r="B95" s="61" t="s">
        <v>262</v>
      </c>
      <c r="C95" s="24" t="s">
        <v>277</v>
      </c>
      <c r="D95" s="24" t="s">
        <v>281</v>
      </c>
      <c r="E95" s="24" t="s">
        <v>282</v>
      </c>
      <c r="F95" s="95" t="s">
        <v>283</v>
      </c>
      <c r="G95" s="19" t="s">
        <v>77</v>
      </c>
      <c r="H95" s="31">
        <v>464</v>
      </c>
      <c r="I95" s="31">
        <v>464</v>
      </c>
      <c r="J95" s="31">
        <v>464</v>
      </c>
      <c r="K95" s="31">
        <v>464</v>
      </c>
      <c r="L95" s="31"/>
      <c r="M95" s="21"/>
      <c r="N95" s="21"/>
      <c r="O95" s="24" t="s">
        <v>348</v>
      </c>
      <c r="P95" s="23"/>
    </row>
    <row r="96" spans="1:16" ht="87">
      <c r="A96" s="30" t="s">
        <v>261</v>
      </c>
      <c r="B96" s="61" t="s">
        <v>262</v>
      </c>
      <c r="C96" s="24" t="s">
        <v>284</v>
      </c>
      <c r="D96" s="24" t="s">
        <v>285</v>
      </c>
      <c r="E96" s="24" t="s">
        <v>286</v>
      </c>
      <c r="F96" s="95" t="s">
        <v>287</v>
      </c>
      <c r="G96" s="19" t="s">
        <v>122</v>
      </c>
      <c r="H96" s="31">
        <v>474</v>
      </c>
      <c r="I96" s="31">
        <v>476</v>
      </c>
      <c r="J96" s="31">
        <v>476</v>
      </c>
      <c r="K96" s="31">
        <v>476</v>
      </c>
      <c r="L96" s="31"/>
      <c r="M96" s="21"/>
      <c r="N96" s="21"/>
      <c r="O96" s="24" t="s">
        <v>348</v>
      </c>
      <c r="P96" s="23"/>
    </row>
    <row r="97" spans="1:16" ht="65.25">
      <c r="A97" s="30" t="s">
        <v>261</v>
      </c>
      <c r="B97" s="61" t="s">
        <v>262</v>
      </c>
      <c r="C97" s="24" t="s">
        <v>284</v>
      </c>
      <c r="D97" s="24" t="s">
        <v>288</v>
      </c>
      <c r="E97" s="24" t="s">
        <v>289</v>
      </c>
      <c r="F97" s="95" t="s">
        <v>290</v>
      </c>
      <c r="G97" s="19" t="s">
        <v>95</v>
      </c>
      <c r="H97" s="31">
        <v>130</v>
      </c>
      <c r="I97" s="31">
        <v>150</v>
      </c>
      <c r="J97" s="31">
        <v>150</v>
      </c>
      <c r="K97" s="31">
        <v>150</v>
      </c>
      <c r="L97" s="31"/>
      <c r="M97" s="21"/>
      <c r="N97" s="21"/>
      <c r="O97" s="24" t="s">
        <v>348</v>
      </c>
      <c r="P97" s="23"/>
    </row>
    <row r="98" spans="1:16" ht="87.75" customHeight="1">
      <c r="A98" s="30" t="s">
        <v>261</v>
      </c>
      <c r="B98" s="61" t="s">
        <v>262</v>
      </c>
      <c r="C98" s="24" t="s">
        <v>291</v>
      </c>
      <c r="D98" s="24" t="s">
        <v>335</v>
      </c>
      <c r="E98" s="24" t="s">
        <v>334</v>
      </c>
      <c r="F98" s="95" t="s">
        <v>292</v>
      </c>
      <c r="G98" s="19" t="s">
        <v>148</v>
      </c>
      <c r="H98" s="26">
        <v>0</v>
      </c>
      <c r="I98" s="26">
        <v>8</v>
      </c>
      <c r="J98" s="26">
        <v>8</v>
      </c>
      <c r="K98" s="26">
        <v>8</v>
      </c>
      <c r="L98" s="26">
        <v>8</v>
      </c>
      <c r="M98" s="21">
        <v>8</v>
      </c>
      <c r="N98" s="21"/>
      <c r="O98" s="24" t="s">
        <v>293</v>
      </c>
      <c r="P98" s="23"/>
    </row>
    <row r="99" spans="1:16" ht="79.5" customHeight="1">
      <c r="A99" s="30" t="s">
        <v>261</v>
      </c>
      <c r="B99" s="61" t="s">
        <v>262</v>
      </c>
      <c r="C99" s="24" t="s">
        <v>291</v>
      </c>
      <c r="D99" s="24" t="s">
        <v>335</v>
      </c>
      <c r="E99" s="24" t="s">
        <v>294</v>
      </c>
      <c r="F99" s="95" t="s">
        <v>295</v>
      </c>
      <c r="G99" s="19" t="s">
        <v>95</v>
      </c>
      <c r="H99" s="26">
        <v>0</v>
      </c>
      <c r="I99" s="26">
        <v>800</v>
      </c>
      <c r="J99" s="26">
        <v>800</v>
      </c>
      <c r="K99" s="26">
        <v>240</v>
      </c>
      <c r="L99" s="26">
        <v>7887</v>
      </c>
      <c r="M99" s="20" t="s">
        <v>82</v>
      </c>
      <c r="N99" s="21"/>
      <c r="O99" s="24" t="s">
        <v>293</v>
      </c>
      <c r="P99" s="23"/>
    </row>
    <row r="100" spans="1:16" ht="65.25">
      <c r="A100" s="30" t="s">
        <v>261</v>
      </c>
      <c r="B100" s="61" t="s">
        <v>262</v>
      </c>
      <c r="C100" s="24" t="s">
        <v>291</v>
      </c>
      <c r="D100" s="24" t="s">
        <v>296</v>
      </c>
      <c r="E100" s="24" t="s">
        <v>297</v>
      </c>
      <c r="F100" s="95" t="s">
        <v>298</v>
      </c>
      <c r="G100" s="19" t="s">
        <v>95</v>
      </c>
      <c r="H100" s="26">
        <v>45120</v>
      </c>
      <c r="I100" s="26">
        <v>32472</v>
      </c>
      <c r="J100" s="26">
        <v>43547</v>
      </c>
      <c r="K100" s="26">
        <v>48552</v>
      </c>
      <c r="L100" s="26">
        <v>49237</v>
      </c>
      <c r="M100" s="21">
        <v>49014</v>
      </c>
      <c r="N100" s="21"/>
      <c r="O100" s="24" t="s">
        <v>293</v>
      </c>
      <c r="P100" s="23"/>
    </row>
    <row r="101" spans="1:16" ht="87">
      <c r="A101" s="30" t="s">
        <v>261</v>
      </c>
      <c r="B101" s="61" t="s">
        <v>262</v>
      </c>
      <c r="C101" s="24" t="s">
        <v>299</v>
      </c>
      <c r="D101" s="24" t="s">
        <v>300</v>
      </c>
      <c r="E101" s="24" t="s">
        <v>301</v>
      </c>
      <c r="F101" s="95" t="s">
        <v>302</v>
      </c>
      <c r="G101" s="19" t="s">
        <v>95</v>
      </c>
      <c r="H101" s="26" t="s">
        <v>303</v>
      </c>
      <c r="I101" s="26" t="s">
        <v>304</v>
      </c>
      <c r="J101" s="26" t="s">
        <v>305</v>
      </c>
      <c r="K101" s="26" t="s">
        <v>306</v>
      </c>
      <c r="L101" s="26" t="s">
        <v>307</v>
      </c>
      <c r="M101" s="87" t="s">
        <v>349</v>
      </c>
      <c r="N101" s="21"/>
      <c r="O101" s="24" t="s">
        <v>293</v>
      </c>
      <c r="P101" s="23"/>
    </row>
    <row r="102" spans="1:16" ht="65.25">
      <c r="A102" s="30" t="s">
        <v>261</v>
      </c>
      <c r="B102" s="61" t="s">
        <v>262</v>
      </c>
      <c r="C102" s="24" t="s">
        <v>308</v>
      </c>
      <c r="D102" s="24" t="s">
        <v>309</v>
      </c>
      <c r="E102" s="24" t="s">
        <v>310</v>
      </c>
      <c r="F102" s="95" t="s">
        <v>311</v>
      </c>
      <c r="G102" s="19" t="s">
        <v>122</v>
      </c>
      <c r="H102" s="26">
        <v>17</v>
      </c>
      <c r="I102" s="26">
        <v>21</v>
      </c>
      <c r="J102" s="26">
        <v>21</v>
      </c>
      <c r="K102" s="26">
        <v>23</v>
      </c>
      <c r="L102" s="26">
        <v>9</v>
      </c>
      <c r="M102" s="21"/>
      <c r="N102" s="21"/>
      <c r="O102" s="24" t="s">
        <v>312</v>
      </c>
      <c r="P102" s="23" t="s">
        <v>313</v>
      </c>
    </row>
    <row r="103" spans="1:16" ht="65.25">
      <c r="A103" s="30" t="s">
        <v>261</v>
      </c>
      <c r="B103" s="61" t="s">
        <v>262</v>
      </c>
      <c r="C103" s="24" t="s">
        <v>308</v>
      </c>
      <c r="D103" s="24" t="s">
        <v>314</v>
      </c>
      <c r="E103" s="24" t="s">
        <v>315</v>
      </c>
      <c r="F103" s="95" t="s">
        <v>316</v>
      </c>
      <c r="G103" s="19" t="s">
        <v>15</v>
      </c>
      <c r="H103" s="80">
        <v>98</v>
      </c>
      <c r="I103" s="80">
        <v>98.5</v>
      </c>
      <c r="J103" s="80">
        <v>99</v>
      </c>
      <c r="K103" s="80">
        <v>99.3</v>
      </c>
      <c r="L103" s="80">
        <v>99.6</v>
      </c>
      <c r="M103" s="81">
        <v>99.6</v>
      </c>
      <c r="N103" s="21"/>
      <c r="O103" s="24" t="s">
        <v>317</v>
      </c>
      <c r="P103" s="23"/>
    </row>
    <row r="104" spans="1:16" ht="196.5" thickBot="1">
      <c r="A104" s="62" t="s">
        <v>261</v>
      </c>
      <c r="B104" s="62" t="s">
        <v>262</v>
      </c>
      <c r="C104" s="32" t="s">
        <v>318</v>
      </c>
      <c r="D104" s="32" t="s">
        <v>319</v>
      </c>
      <c r="E104" s="32" t="s">
        <v>320</v>
      </c>
      <c r="F104" s="97" t="s">
        <v>321</v>
      </c>
      <c r="G104" s="33" t="s">
        <v>122</v>
      </c>
      <c r="H104" s="34">
        <v>1</v>
      </c>
      <c r="I104" s="34">
        <v>1</v>
      </c>
      <c r="J104" s="34">
        <v>2</v>
      </c>
      <c r="K104" s="34">
        <v>1</v>
      </c>
      <c r="L104" s="34">
        <v>1</v>
      </c>
      <c r="M104" s="35"/>
      <c r="N104" s="35"/>
      <c r="O104" s="32" t="s">
        <v>130</v>
      </c>
      <c r="P104" s="36"/>
    </row>
    <row r="105" spans="1:16">
      <c r="A105" s="10"/>
      <c r="B105" s="63"/>
      <c r="C105" s="10"/>
      <c r="D105" s="10"/>
      <c r="E105" s="10"/>
      <c r="F105" s="98"/>
      <c r="G105" s="37"/>
      <c r="H105" s="38"/>
      <c r="I105" s="38"/>
      <c r="J105" s="38"/>
      <c r="K105" s="38"/>
      <c r="L105" s="38"/>
      <c r="M105" s="39"/>
      <c r="N105" s="39"/>
      <c r="O105" s="10"/>
      <c r="P105" s="3"/>
    </row>
    <row r="106" spans="1:16">
      <c r="A106" s="10"/>
      <c r="B106" s="63"/>
      <c r="C106" s="10"/>
      <c r="D106" s="10"/>
      <c r="E106" s="10"/>
      <c r="F106" s="98"/>
      <c r="G106" s="37"/>
      <c r="H106" s="40"/>
      <c r="I106" s="40"/>
      <c r="J106" s="40"/>
      <c r="K106" s="40"/>
      <c r="L106" s="40"/>
      <c r="M106" s="39"/>
      <c r="N106" s="39"/>
      <c r="O106" s="10"/>
      <c r="P106" s="3"/>
    </row>
    <row r="107" spans="1:16">
      <c r="A107" s="10"/>
      <c r="B107" s="63"/>
      <c r="C107" s="10"/>
      <c r="D107" s="10"/>
      <c r="E107" s="10"/>
      <c r="F107" s="98"/>
      <c r="G107" s="37"/>
      <c r="H107" s="41"/>
      <c r="I107" s="41"/>
      <c r="J107" s="41"/>
      <c r="K107" s="41"/>
      <c r="L107" s="41"/>
      <c r="M107" s="39"/>
      <c r="N107" s="39"/>
      <c r="O107" s="10"/>
      <c r="P107" s="3"/>
    </row>
    <row r="108" spans="1:16">
      <c r="A108" s="10"/>
      <c r="B108" s="63"/>
      <c r="C108" s="10"/>
      <c r="D108" s="10"/>
      <c r="E108" s="10"/>
      <c r="F108" s="98"/>
      <c r="G108" s="37"/>
      <c r="H108" s="38"/>
      <c r="I108" s="38"/>
      <c r="J108" s="38"/>
      <c r="K108" s="38"/>
      <c r="L108" s="38"/>
      <c r="M108" s="39"/>
      <c r="N108" s="39"/>
      <c r="O108" s="10"/>
      <c r="P108" s="3"/>
    </row>
    <row r="109" spans="1:16">
      <c r="A109" s="10"/>
      <c r="B109" s="63"/>
      <c r="C109" s="10"/>
      <c r="D109" s="10"/>
      <c r="E109" s="10"/>
      <c r="F109" s="98"/>
      <c r="G109" s="37"/>
      <c r="H109" s="11"/>
      <c r="I109" s="11"/>
      <c r="J109" s="11"/>
      <c r="K109" s="11"/>
      <c r="L109" s="11"/>
      <c r="M109" s="39"/>
      <c r="N109" s="39"/>
      <c r="O109" s="10"/>
      <c r="P109" s="3"/>
    </row>
    <row r="110" spans="1:16">
      <c r="A110" s="10"/>
      <c r="B110" s="63"/>
      <c r="C110" s="10"/>
      <c r="D110" s="10"/>
      <c r="E110" s="10"/>
      <c r="F110" s="98"/>
      <c r="G110" s="37"/>
      <c r="H110" s="11"/>
      <c r="I110" s="39"/>
      <c r="J110" s="39"/>
      <c r="K110" s="39"/>
      <c r="L110" s="39"/>
      <c r="M110" s="39"/>
      <c r="N110" s="39"/>
      <c r="O110" s="10"/>
      <c r="P110" s="3"/>
    </row>
    <row r="111" spans="1:16">
      <c r="A111" s="10"/>
      <c r="B111" s="63"/>
      <c r="C111" s="10"/>
      <c r="D111" s="10"/>
      <c r="E111" s="10"/>
      <c r="F111" s="98"/>
      <c r="G111" s="37"/>
      <c r="H111" s="42"/>
      <c r="I111" s="38"/>
      <c r="J111" s="38"/>
      <c r="K111" s="38"/>
      <c r="L111" s="38"/>
      <c r="M111" s="39"/>
      <c r="N111" s="39"/>
      <c r="O111" s="10"/>
      <c r="P111" s="3"/>
    </row>
    <row r="112" spans="1:16">
      <c r="A112" s="10"/>
      <c r="B112" s="63"/>
      <c r="C112" s="10"/>
      <c r="D112" s="10"/>
      <c r="E112" s="10"/>
      <c r="F112" s="98"/>
      <c r="G112" s="37"/>
      <c r="H112" s="38"/>
      <c r="I112" s="38"/>
      <c r="J112" s="38"/>
      <c r="K112" s="38"/>
      <c r="L112" s="38"/>
      <c r="M112" s="39"/>
      <c r="N112" s="39"/>
      <c r="O112" s="10"/>
      <c r="P112" s="3"/>
    </row>
    <row r="113" spans="1:16">
      <c r="A113" s="10"/>
      <c r="B113" s="63"/>
      <c r="C113" s="10"/>
      <c r="D113" s="10"/>
      <c r="E113" s="10"/>
      <c r="F113" s="98"/>
      <c r="G113" s="37"/>
      <c r="H113" s="38"/>
      <c r="I113" s="38"/>
      <c r="J113" s="38"/>
      <c r="K113" s="38"/>
      <c r="L113" s="38"/>
      <c r="M113" s="39"/>
      <c r="N113" s="39"/>
      <c r="O113" s="10"/>
      <c r="P113" s="3"/>
    </row>
    <row r="114" spans="1:16">
      <c r="A114" s="10"/>
      <c r="B114" s="63"/>
      <c r="C114" s="10"/>
      <c r="D114" s="10"/>
      <c r="E114" s="10"/>
      <c r="F114" s="98"/>
      <c r="G114" s="37"/>
      <c r="H114" s="38"/>
      <c r="I114" s="38"/>
      <c r="J114" s="38"/>
      <c r="K114" s="38"/>
      <c r="L114" s="38"/>
      <c r="M114" s="39"/>
      <c r="N114" s="39"/>
      <c r="O114" s="10"/>
      <c r="P114" s="3"/>
    </row>
    <row r="115" spans="1:16">
      <c r="A115" s="10"/>
      <c r="B115" s="63"/>
      <c r="C115" s="10"/>
      <c r="D115" s="10"/>
      <c r="E115" s="10"/>
      <c r="F115" s="98"/>
      <c r="G115" s="37"/>
      <c r="H115" s="38"/>
      <c r="I115" s="38"/>
      <c r="J115" s="38"/>
      <c r="K115" s="38"/>
      <c r="L115" s="38"/>
      <c r="M115" s="39"/>
      <c r="N115" s="39"/>
      <c r="O115" s="10"/>
      <c r="P115" s="3"/>
    </row>
    <row r="116" spans="1:16">
      <c r="A116" s="10"/>
      <c r="B116" s="63"/>
      <c r="C116" s="10"/>
      <c r="D116" s="10"/>
      <c r="E116" s="10"/>
      <c r="F116" s="98"/>
      <c r="G116" s="37"/>
      <c r="H116" s="38"/>
      <c r="I116" s="38"/>
      <c r="J116" s="38"/>
      <c r="K116" s="38"/>
      <c r="L116" s="38"/>
      <c r="M116" s="39"/>
      <c r="N116" s="39"/>
      <c r="O116" s="10"/>
      <c r="P116" s="3"/>
    </row>
    <row r="117" spans="1:16">
      <c r="A117" s="10"/>
      <c r="B117" s="63"/>
      <c r="C117" s="10"/>
      <c r="D117" s="10"/>
      <c r="E117" s="10"/>
      <c r="F117" s="98"/>
      <c r="G117" s="37"/>
      <c r="H117" s="38"/>
      <c r="I117" s="38"/>
      <c r="J117" s="38"/>
      <c r="K117" s="38"/>
      <c r="L117" s="38"/>
      <c r="M117" s="39"/>
      <c r="N117" s="39"/>
      <c r="O117" s="10"/>
      <c r="P117" s="3"/>
    </row>
    <row r="118" spans="1:16">
      <c r="A118" s="10"/>
      <c r="B118" s="63"/>
      <c r="C118" s="10"/>
      <c r="D118" s="10"/>
      <c r="E118" s="10"/>
      <c r="F118" s="98"/>
      <c r="G118" s="37"/>
      <c r="H118" s="38"/>
      <c r="I118" s="38"/>
      <c r="J118" s="38"/>
      <c r="K118" s="38"/>
      <c r="L118" s="38"/>
      <c r="M118" s="39"/>
      <c r="N118" s="39"/>
      <c r="O118" s="10"/>
      <c r="P118" s="3"/>
    </row>
    <row r="119" spans="1:16">
      <c r="A119" s="10"/>
      <c r="B119" s="63"/>
      <c r="C119" s="10"/>
      <c r="D119" s="10"/>
      <c r="E119" s="10"/>
      <c r="F119" s="98"/>
      <c r="G119" s="37"/>
      <c r="H119" s="38"/>
      <c r="I119" s="38"/>
      <c r="J119" s="38"/>
      <c r="K119" s="38"/>
      <c r="L119" s="38"/>
      <c r="M119" s="39"/>
      <c r="N119" s="39"/>
      <c r="O119" s="10"/>
      <c r="P119" s="3"/>
    </row>
    <row r="120" spans="1:16">
      <c r="A120" s="10"/>
      <c r="B120" s="63"/>
      <c r="C120" s="10"/>
      <c r="D120" s="10"/>
      <c r="E120" s="10"/>
      <c r="F120" s="98"/>
      <c r="G120" s="37"/>
      <c r="H120" s="38"/>
      <c r="I120" s="38"/>
      <c r="J120" s="38"/>
      <c r="K120" s="38"/>
      <c r="L120" s="38"/>
      <c r="M120" s="39"/>
      <c r="N120" s="39"/>
      <c r="O120" s="10"/>
      <c r="P120" s="3"/>
    </row>
    <row r="121" spans="1:16">
      <c r="A121" s="10"/>
      <c r="B121" s="63"/>
      <c r="C121" s="10"/>
      <c r="D121" s="10"/>
      <c r="E121" s="10"/>
      <c r="F121" s="98"/>
      <c r="G121" s="37"/>
      <c r="H121" s="38"/>
      <c r="I121" s="38"/>
      <c r="J121" s="38"/>
      <c r="K121" s="38"/>
      <c r="L121" s="38"/>
      <c r="M121" s="39"/>
      <c r="N121" s="39"/>
      <c r="O121" s="10"/>
      <c r="P121" s="3"/>
    </row>
    <row r="122" spans="1:16">
      <c r="A122" s="10"/>
      <c r="B122" s="63"/>
      <c r="C122" s="10"/>
      <c r="D122" s="10"/>
      <c r="E122" s="10"/>
      <c r="F122" s="98"/>
      <c r="G122" s="37"/>
      <c r="H122" s="38"/>
      <c r="I122" s="38"/>
      <c r="J122" s="38"/>
      <c r="K122" s="38"/>
      <c r="L122" s="38"/>
      <c r="M122" s="39"/>
      <c r="N122" s="39"/>
      <c r="O122" s="10"/>
      <c r="P122" s="3"/>
    </row>
    <row r="123" spans="1:16">
      <c r="A123" s="10"/>
      <c r="B123" s="63"/>
      <c r="C123" s="10"/>
      <c r="D123" s="10"/>
      <c r="E123" s="10"/>
      <c r="F123" s="98"/>
      <c r="G123" s="37"/>
      <c r="H123" s="38"/>
      <c r="I123" s="38"/>
      <c r="J123" s="38"/>
      <c r="K123" s="38"/>
      <c r="L123" s="38"/>
      <c r="M123" s="39"/>
      <c r="N123" s="39"/>
      <c r="O123" s="10"/>
      <c r="P123" s="3"/>
    </row>
    <row r="124" spans="1:16">
      <c r="A124" s="10"/>
      <c r="B124" s="63"/>
      <c r="C124" s="10"/>
      <c r="D124" s="10"/>
      <c r="E124" s="10"/>
      <c r="F124" s="98"/>
      <c r="G124" s="37"/>
      <c r="H124" s="38"/>
      <c r="I124" s="38"/>
      <c r="J124" s="38"/>
      <c r="K124" s="38"/>
      <c r="L124" s="38"/>
      <c r="M124" s="42"/>
      <c r="N124" s="42"/>
      <c r="O124" s="10"/>
      <c r="P124" s="3"/>
    </row>
    <row r="125" spans="1:16">
      <c r="A125" s="10"/>
      <c r="B125" s="63"/>
      <c r="C125" s="10"/>
      <c r="D125" s="10"/>
      <c r="E125" s="10"/>
      <c r="F125" s="98"/>
      <c r="G125" s="37"/>
      <c r="H125" s="38"/>
      <c r="I125" s="38"/>
      <c r="J125" s="38"/>
      <c r="K125" s="38"/>
      <c r="L125" s="38"/>
      <c r="M125" s="39"/>
      <c r="N125" s="39"/>
      <c r="O125" s="10"/>
      <c r="P125" s="3"/>
    </row>
    <row r="126" spans="1:16">
      <c r="A126" s="10"/>
      <c r="B126" s="63"/>
      <c r="C126" s="10"/>
      <c r="D126" s="10"/>
      <c r="E126" s="10"/>
      <c r="F126" s="98"/>
      <c r="G126" s="37"/>
      <c r="H126" s="38"/>
      <c r="I126" s="38"/>
      <c r="J126" s="38"/>
      <c r="K126" s="38"/>
      <c r="L126" s="38"/>
      <c r="M126" s="39"/>
      <c r="N126" s="39"/>
      <c r="O126" s="10"/>
      <c r="P126" s="3"/>
    </row>
    <row r="127" spans="1:16">
      <c r="A127" s="10"/>
      <c r="B127" s="63"/>
      <c r="C127" s="10"/>
      <c r="D127" s="10"/>
      <c r="E127" s="10"/>
      <c r="F127" s="98"/>
      <c r="G127" s="37"/>
      <c r="H127" s="38"/>
      <c r="I127" s="38"/>
      <c r="J127" s="38"/>
      <c r="K127" s="38"/>
      <c r="L127" s="38"/>
      <c r="M127" s="39"/>
      <c r="N127" s="39"/>
      <c r="O127" s="10"/>
      <c r="P127" s="3"/>
    </row>
    <row r="128" spans="1:16">
      <c r="A128" s="10"/>
      <c r="B128" s="63"/>
      <c r="C128" s="10"/>
      <c r="D128" s="10"/>
      <c r="E128" s="10"/>
      <c r="F128" s="98"/>
      <c r="G128" s="37"/>
      <c r="H128" s="38"/>
      <c r="I128" s="38"/>
      <c r="J128" s="38"/>
      <c r="K128" s="38"/>
      <c r="L128" s="38"/>
      <c r="M128" s="39"/>
      <c r="N128" s="39"/>
      <c r="O128" s="10"/>
      <c r="P128" s="3"/>
    </row>
    <row r="129" spans="1:16">
      <c r="A129" s="10"/>
      <c r="B129" s="63"/>
      <c r="C129" s="10"/>
      <c r="D129" s="10"/>
      <c r="E129" s="10"/>
      <c r="F129" s="98"/>
      <c r="G129" s="37"/>
      <c r="H129" s="38"/>
      <c r="I129" s="38"/>
      <c r="J129" s="38"/>
      <c r="K129" s="38"/>
      <c r="L129" s="38"/>
      <c r="M129" s="39"/>
      <c r="N129" s="39"/>
      <c r="O129" s="10"/>
      <c r="P129" s="3"/>
    </row>
    <row r="130" spans="1:16">
      <c r="A130" s="10"/>
      <c r="B130" s="63"/>
      <c r="C130" s="10"/>
      <c r="D130" s="10"/>
      <c r="E130" s="10"/>
      <c r="F130" s="98"/>
      <c r="G130" s="37"/>
      <c r="H130" s="38"/>
      <c r="I130" s="38"/>
      <c r="J130" s="38"/>
      <c r="K130" s="38"/>
      <c r="L130" s="38"/>
      <c r="M130" s="39"/>
      <c r="N130" s="39"/>
      <c r="O130" s="10"/>
      <c r="P130" s="3"/>
    </row>
    <row r="131" spans="1:16">
      <c r="A131" s="10"/>
      <c r="B131" s="63"/>
      <c r="C131" s="10"/>
      <c r="D131" s="10"/>
      <c r="E131" s="10"/>
      <c r="F131" s="98"/>
      <c r="G131" s="37"/>
      <c r="H131" s="5"/>
      <c r="I131" s="38"/>
      <c r="J131" s="38"/>
      <c r="K131" s="38"/>
      <c r="L131" s="38"/>
      <c r="M131" s="39"/>
      <c r="N131" s="39"/>
      <c r="O131" s="10"/>
      <c r="P131" s="3"/>
    </row>
    <row r="132" spans="1:16">
      <c r="A132" s="10"/>
      <c r="B132" s="63"/>
      <c r="C132" s="10"/>
      <c r="D132" s="10"/>
      <c r="E132" s="10"/>
      <c r="F132" s="99"/>
      <c r="G132" s="37"/>
      <c r="H132" s="43"/>
      <c r="I132" s="43"/>
      <c r="J132" s="38"/>
      <c r="K132" s="38"/>
      <c r="L132" s="38"/>
      <c r="M132" s="39"/>
      <c r="N132" s="39"/>
      <c r="O132" s="10"/>
      <c r="P132" s="3"/>
    </row>
    <row r="133" spans="1:16">
      <c r="A133" s="10"/>
      <c r="B133" s="63"/>
      <c r="C133" s="10"/>
      <c r="D133" s="10"/>
      <c r="E133" s="10"/>
      <c r="F133" s="99"/>
      <c r="G133" s="37"/>
      <c r="H133" s="43"/>
      <c r="I133" s="43"/>
      <c r="J133" s="38"/>
      <c r="K133" s="38"/>
      <c r="L133" s="38"/>
      <c r="M133" s="39"/>
      <c r="N133" s="39"/>
      <c r="O133" s="10"/>
      <c r="P133" s="3"/>
    </row>
    <row r="134" spans="1:16">
      <c r="A134" s="10"/>
      <c r="B134" s="63"/>
      <c r="C134" s="10"/>
      <c r="D134" s="10"/>
      <c r="E134" s="10"/>
      <c r="F134" s="99"/>
      <c r="G134" s="37"/>
      <c r="H134" s="43"/>
      <c r="I134" s="43"/>
      <c r="J134" s="38"/>
      <c r="K134" s="38"/>
      <c r="L134" s="38"/>
      <c r="M134" s="39"/>
      <c r="N134" s="39"/>
      <c r="O134" s="10"/>
      <c r="P134" s="3"/>
    </row>
    <row r="135" spans="1:16">
      <c r="A135" s="10"/>
      <c r="B135" s="63"/>
      <c r="C135" s="10"/>
      <c r="D135" s="10"/>
      <c r="E135" s="10"/>
      <c r="F135" s="99"/>
      <c r="G135" s="37"/>
      <c r="H135" s="43"/>
      <c r="I135" s="43"/>
      <c r="J135" s="38"/>
      <c r="K135" s="38"/>
      <c r="L135" s="38"/>
      <c r="M135" s="39"/>
      <c r="N135" s="39"/>
      <c r="O135" s="10"/>
      <c r="P135" s="3"/>
    </row>
    <row r="136" spans="1:16">
      <c r="A136" s="10"/>
      <c r="B136" s="63"/>
      <c r="C136" s="10"/>
      <c r="D136" s="10"/>
      <c r="E136" s="10"/>
      <c r="F136" s="98"/>
      <c r="G136" s="37"/>
      <c r="H136" s="44"/>
      <c r="I136" s="44"/>
      <c r="J136" s="44"/>
      <c r="K136" s="38"/>
      <c r="L136" s="38"/>
      <c r="M136" s="39"/>
      <c r="N136" s="39"/>
      <c r="O136" s="10"/>
      <c r="P136" s="3"/>
    </row>
    <row r="137" spans="1:16">
      <c r="A137" s="10"/>
      <c r="B137" s="63"/>
      <c r="C137" s="10"/>
      <c r="D137" s="10"/>
      <c r="E137" s="10"/>
      <c r="F137" s="98"/>
      <c r="G137" s="37"/>
      <c r="H137" s="38"/>
      <c r="I137" s="38"/>
      <c r="J137" s="38"/>
      <c r="K137" s="38"/>
      <c r="L137" s="38"/>
      <c r="M137" s="39"/>
      <c r="N137" s="39"/>
      <c r="O137" s="10"/>
      <c r="P137" s="3"/>
    </row>
    <row r="138" spans="1:16">
      <c r="A138" s="10"/>
      <c r="B138" s="63"/>
      <c r="C138" s="10"/>
      <c r="D138" s="10"/>
      <c r="E138" s="10"/>
      <c r="F138" s="98"/>
      <c r="G138" s="37"/>
      <c r="H138" s="38"/>
      <c r="I138" s="38"/>
      <c r="J138" s="38"/>
      <c r="K138" s="38"/>
      <c r="L138" s="38"/>
      <c r="M138" s="39"/>
      <c r="N138" s="39"/>
      <c r="O138" s="10"/>
      <c r="P138" s="3"/>
    </row>
    <row r="139" spans="1:16" ht="24">
      <c r="A139" s="10"/>
      <c r="B139" s="63"/>
      <c r="C139" s="10"/>
      <c r="D139" s="10"/>
      <c r="E139" s="10"/>
      <c r="F139" s="98"/>
      <c r="G139" s="37"/>
      <c r="H139" s="104"/>
      <c r="I139" s="104"/>
      <c r="J139" s="104"/>
      <c r="K139" s="104"/>
      <c r="L139" s="104"/>
      <c r="M139" s="45"/>
      <c r="N139" s="45"/>
      <c r="O139" s="10"/>
      <c r="P139" s="3"/>
    </row>
    <row r="140" spans="1:16">
      <c r="A140" s="10"/>
      <c r="B140" s="63"/>
      <c r="C140" s="10"/>
      <c r="D140" s="10"/>
      <c r="E140" s="10"/>
      <c r="F140" s="98"/>
      <c r="G140" s="37"/>
      <c r="H140" s="38"/>
      <c r="I140" s="38"/>
      <c r="J140" s="38"/>
      <c r="K140" s="38"/>
      <c r="L140" s="38"/>
      <c r="M140" s="39"/>
      <c r="N140" s="39"/>
      <c r="O140" s="10"/>
      <c r="P140" s="3"/>
    </row>
    <row r="141" spans="1:16">
      <c r="A141" s="10"/>
      <c r="B141" s="63"/>
      <c r="C141" s="10"/>
      <c r="D141" s="10"/>
      <c r="E141" s="10"/>
      <c r="F141" s="98"/>
      <c r="G141" s="8"/>
      <c r="H141" s="38"/>
      <c r="I141" s="38"/>
      <c r="J141" s="38"/>
      <c r="K141" s="38"/>
      <c r="L141" s="38"/>
      <c r="M141" s="39"/>
      <c r="N141" s="39"/>
      <c r="O141" s="10"/>
      <c r="P141" s="3"/>
    </row>
    <row r="142" spans="1:16">
      <c r="A142" s="10"/>
      <c r="B142" s="63"/>
      <c r="C142" s="10"/>
      <c r="D142" s="10"/>
      <c r="E142" s="10"/>
      <c r="F142" s="98"/>
      <c r="G142" s="37"/>
      <c r="H142" s="42"/>
      <c r="I142" s="42"/>
      <c r="J142" s="42"/>
      <c r="K142" s="38"/>
      <c r="L142" s="38"/>
      <c r="M142" s="39"/>
      <c r="N142" s="39"/>
      <c r="O142" s="10"/>
      <c r="P142" s="3"/>
    </row>
    <row r="143" spans="1:16">
      <c r="A143" s="10"/>
      <c r="B143" s="63"/>
      <c r="C143" s="10"/>
      <c r="D143" s="10"/>
      <c r="E143" s="10"/>
      <c r="F143" s="98"/>
      <c r="G143" s="37"/>
      <c r="H143" s="38"/>
      <c r="I143" s="38"/>
      <c r="J143" s="38"/>
      <c r="K143" s="38"/>
      <c r="L143" s="38"/>
      <c r="M143" s="39"/>
      <c r="N143" s="39"/>
      <c r="O143" s="10"/>
      <c r="P143" s="3"/>
    </row>
    <row r="144" spans="1:16">
      <c r="A144" s="10"/>
      <c r="B144" s="63"/>
      <c r="C144" s="10"/>
      <c r="D144" s="10"/>
      <c r="E144" s="10"/>
      <c r="F144" s="98"/>
      <c r="G144" s="37"/>
      <c r="H144" s="38"/>
      <c r="I144" s="38"/>
      <c r="J144" s="38"/>
      <c r="K144" s="38"/>
      <c r="L144" s="38"/>
      <c r="M144" s="39"/>
      <c r="N144" s="39"/>
      <c r="O144" s="10"/>
      <c r="P144" s="3"/>
    </row>
    <row r="145" spans="1:16">
      <c r="A145" s="10"/>
      <c r="B145" s="63"/>
      <c r="C145" s="10"/>
      <c r="D145" s="10"/>
      <c r="E145" s="10"/>
      <c r="F145" s="98"/>
      <c r="G145" s="37"/>
      <c r="H145" s="38"/>
      <c r="I145" s="38"/>
      <c r="J145" s="38"/>
      <c r="K145" s="38"/>
      <c r="L145" s="38"/>
      <c r="M145" s="39"/>
      <c r="N145" s="39"/>
      <c r="O145" s="10"/>
      <c r="P145" s="3"/>
    </row>
    <row r="146" spans="1:16">
      <c r="A146" s="10"/>
      <c r="B146" s="63"/>
      <c r="C146" s="10"/>
      <c r="D146" s="10"/>
      <c r="E146" s="10"/>
      <c r="F146" s="98"/>
      <c r="G146" s="37"/>
      <c r="H146" s="38"/>
      <c r="I146" s="38"/>
      <c r="J146" s="38"/>
      <c r="K146" s="11"/>
      <c r="L146" s="11"/>
      <c r="M146" s="39"/>
      <c r="N146" s="39"/>
      <c r="O146" s="10"/>
      <c r="P146" s="3"/>
    </row>
    <row r="147" spans="1:16">
      <c r="A147" s="10"/>
      <c r="B147" s="64"/>
      <c r="C147" s="10"/>
      <c r="D147" s="10"/>
      <c r="E147" s="10"/>
      <c r="F147" s="98"/>
      <c r="G147" s="37"/>
      <c r="H147" s="46"/>
      <c r="I147" s="46"/>
      <c r="J147" s="46"/>
      <c r="K147" s="46"/>
      <c r="L147" s="46"/>
      <c r="M147" s="39"/>
      <c r="N147" s="39"/>
      <c r="O147" s="10"/>
      <c r="P147" s="3"/>
    </row>
    <row r="148" spans="1:16">
      <c r="A148" s="10"/>
      <c r="B148" s="64"/>
      <c r="C148" s="10"/>
      <c r="D148" s="10"/>
      <c r="E148" s="10"/>
      <c r="F148" s="100"/>
      <c r="G148" s="37"/>
      <c r="H148" s="46"/>
      <c r="I148" s="46"/>
      <c r="J148" s="46"/>
      <c r="K148" s="46"/>
      <c r="L148" s="46"/>
      <c r="M148" s="39"/>
      <c r="N148" s="39"/>
      <c r="O148" s="10"/>
      <c r="P148" s="3"/>
    </row>
    <row r="149" spans="1:16">
      <c r="A149" s="10"/>
      <c r="B149" s="63"/>
      <c r="C149" s="10"/>
      <c r="D149" s="10"/>
      <c r="E149" s="10"/>
      <c r="F149" s="100"/>
      <c r="G149" s="37"/>
      <c r="H149" s="46"/>
      <c r="I149" s="46"/>
      <c r="J149" s="46"/>
      <c r="K149" s="46"/>
      <c r="L149" s="46"/>
      <c r="M149" s="39"/>
      <c r="N149" s="39"/>
      <c r="O149" s="10"/>
      <c r="P149" s="3"/>
    </row>
    <row r="150" spans="1:16">
      <c r="A150" s="10"/>
      <c r="B150" s="65"/>
      <c r="C150" s="10"/>
      <c r="D150" s="10"/>
      <c r="E150" s="10"/>
      <c r="F150" s="100"/>
      <c r="G150" s="37"/>
      <c r="H150" s="46"/>
      <c r="I150" s="46"/>
      <c r="J150" s="46"/>
      <c r="K150" s="46"/>
      <c r="L150" s="46"/>
      <c r="M150" s="39"/>
      <c r="N150" s="39"/>
      <c r="O150" s="10"/>
      <c r="P150" s="3"/>
    </row>
    <row r="151" spans="1:16">
      <c r="A151" s="10"/>
      <c r="B151" s="60"/>
      <c r="C151" s="10"/>
      <c r="D151" s="10"/>
      <c r="E151" s="10"/>
      <c r="F151" s="100"/>
      <c r="G151" s="37"/>
      <c r="H151" s="46"/>
      <c r="I151" s="46"/>
      <c r="J151" s="46"/>
      <c r="K151" s="46"/>
      <c r="L151" s="46"/>
      <c r="M151" s="39"/>
      <c r="N151" s="39"/>
      <c r="O151" s="10"/>
      <c r="P151" s="3"/>
    </row>
    <row r="152" spans="1:16">
      <c r="A152" s="10"/>
      <c r="B152" s="60"/>
      <c r="C152" s="10"/>
      <c r="D152" s="10"/>
      <c r="E152" s="10"/>
      <c r="F152" s="100"/>
      <c r="G152" s="37"/>
      <c r="H152" s="46"/>
      <c r="I152" s="46"/>
      <c r="J152" s="46"/>
      <c r="K152" s="46"/>
      <c r="L152" s="46"/>
      <c r="M152" s="39"/>
      <c r="N152" s="39"/>
      <c r="O152" s="10"/>
      <c r="P152" s="3"/>
    </row>
    <row r="153" spans="1:16">
      <c r="A153" s="10"/>
      <c r="B153" s="64"/>
      <c r="C153" s="10"/>
      <c r="D153" s="10"/>
      <c r="E153" s="10"/>
      <c r="F153" s="98"/>
      <c r="G153" s="37"/>
      <c r="H153" s="46"/>
      <c r="I153" s="46"/>
      <c r="J153" s="46"/>
      <c r="K153" s="46"/>
      <c r="L153" s="46"/>
      <c r="M153" s="39"/>
      <c r="N153" s="39"/>
      <c r="O153" s="10"/>
      <c r="P153" s="3"/>
    </row>
    <row r="154" spans="1:16">
      <c r="A154" s="10"/>
      <c r="B154" s="64"/>
      <c r="C154" s="10"/>
      <c r="D154" s="10"/>
      <c r="E154" s="10"/>
      <c r="F154" s="98"/>
      <c r="G154" s="37"/>
      <c r="H154" s="42"/>
      <c r="I154" s="42"/>
      <c r="J154" s="42"/>
      <c r="K154" s="42"/>
      <c r="L154" s="42"/>
      <c r="M154" s="39"/>
      <c r="N154" s="39"/>
      <c r="O154" s="10"/>
      <c r="P154" s="3"/>
    </row>
    <row r="155" spans="1:16">
      <c r="A155" s="10"/>
      <c r="B155" s="64"/>
      <c r="C155" s="10"/>
      <c r="D155" s="10"/>
      <c r="E155" s="10"/>
      <c r="F155" s="98"/>
      <c r="G155" s="37"/>
      <c r="H155" s="42"/>
      <c r="I155" s="42"/>
      <c r="J155" s="42"/>
      <c r="K155" s="42"/>
      <c r="L155" s="42"/>
      <c r="M155" s="39"/>
      <c r="N155" s="39"/>
      <c r="O155" s="10"/>
      <c r="P155" s="3"/>
    </row>
    <row r="156" spans="1:16">
      <c r="A156" s="10"/>
      <c r="B156" s="64"/>
      <c r="C156" s="10"/>
      <c r="D156" s="10"/>
      <c r="E156" s="10"/>
      <c r="F156" s="98"/>
      <c r="G156" s="37"/>
      <c r="H156" s="42"/>
      <c r="I156" s="42"/>
      <c r="J156" s="42"/>
      <c r="K156" s="42"/>
      <c r="L156" s="42"/>
      <c r="M156" s="39"/>
      <c r="N156" s="39"/>
      <c r="O156" s="10"/>
      <c r="P156" s="3"/>
    </row>
    <row r="157" spans="1:16">
      <c r="A157" s="10"/>
      <c r="B157" s="64"/>
      <c r="C157" s="10"/>
      <c r="D157" s="10"/>
      <c r="E157" s="10"/>
      <c r="F157" s="98"/>
      <c r="G157" s="37"/>
      <c r="H157" s="42"/>
      <c r="I157" s="42"/>
      <c r="J157" s="42"/>
      <c r="K157" s="42"/>
      <c r="L157" s="42"/>
      <c r="M157" s="39"/>
      <c r="N157" s="39"/>
      <c r="O157" s="10"/>
      <c r="P157" s="3"/>
    </row>
    <row r="158" spans="1:16">
      <c r="A158" s="10"/>
      <c r="B158" s="64"/>
      <c r="C158" s="10"/>
      <c r="D158" s="10"/>
      <c r="E158" s="10"/>
      <c r="F158" s="98"/>
      <c r="G158" s="37"/>
      <c r="H158" s="42"/>
      <c r="I158" s="42"/>
      <c r="J158" s="42"/>
      <c r="K158" s="42"/>
      <c r="L158" s="42"/>
      <c r="M158" s="39"/>
      <c r="N158" s="39"/>
      <c r="O158" s="10"/>
      <c r="P158" s="3"/>
    </row>
    <row r="159" spans="1:16">
      <c r="A159" s="10"/>
      <c r="B159" s="64"/>
      <c r="C159" s="10"/>
      <c r="D159" s="10"/>
      <c r="E159" s="10"/>
      <c r="F159" s="98"/>
      <c r="G159" s="37"/>
      <c r="H159" s="42"/>
      <c r="I159" s="42"/>
      <c r="J159" s="42"/>
      <c r="K159" s="42"/>
      <c r="L159" s="42"/>
      <c r="M159" s="39"/>
      <c r="N159" s="39"/>
      <c r="O159" s="10"/>
      <c r="P159" s="3"/>
    </row>
    <row r="160" spans="1:16">
      <c r="A160" s="10"/>
      <c r="B160" s="64"/>
      <c r="C160" s="10"/>
      <c r="D160" s="10"/>
      <c r="E160" s="10"/>
      <c r="F160" s="98"/>
      <c r="G160" s="37"/>
      <c r="H160" s="42"/>
      <c r="I160" s="42"/>
      <c r="J160" s="42"/>
      <c r="K160" s="42"/>
      <c r="L160" s="42"/>
      <c r="M160" s="39"/>
      <c r="N160" s="39"/>
      <c r="O160" s="10"/>
      <c r="P160" s="3"/>
    </row>
    <row r="161" spans="1:16">
      <c r="A161" s="10"/>
      <c r="B161" s="64"/>
      <c r="C161" s="10"/>
      <c r="D161" s="10"/>
      <c r="E161" s="10"/>
      <c r="F161" s="98"/>
      <c r="G161" s="37"/>
      <c r="H161" s="42"/>
      <c r="I161" s="42"/>
      <c r="J161" s="42"/>
      <c r="K161" s="42"/>
      <c r="L161" s="42"/>
      <c r="M161" s="39"/>
      <c r="N161" s="39"/>
      <c r="O161" s="10"/>
      <c r="P161" s="3"/>
    </row>
    <row r="162" spans="1:16">
      <c r="A162" s="10"/>
      <c r="B162" s="64"/>
      <c r="C162" s="10"/>
      <c r="D162" s="10"/>
      <c r="E162" s="10"/>
      <c r="F162" s="98"/>
      <c r="G162" s="37"/>
      <c r="H162" s="42"/>
      <c r="I162" s="42"/>
      <c r="J162" s="42"/>
      <c r="K162" s="42"/>
      <c r="L162" s="42"/>
      <c r="M162" s="39"/>
      <c r="N162" s="39"/>
      <c r="O162" s="10"/>
      <c r="P162" s="3"/>
    </row>
    <row r="163" spans="1:16">
      <c r="A163" s="10"/>
      <c r="B163" s="64"/>
      <c r="C163" s="10"/>
      <c r="D163" s="10"/>
      <c r="E163" s="10"/>
      <c r="F163" s="98"/>
      <c r="G163" s="37"/>
      <c r="H163" s="38"/>
      <c r="I163" s="38"/>
      <c r="J163" s="38"/>
      <c r="K163" s="38"/>
      <c r="L163" s="38"/>
      <c r="M163" s="39"/>
      <c r="N163" s="39"/>
      <c r="O163" s="10"/>
      <c r="P163" s="3"/>
    </row>
    <row r="164" spans="1:16">
      <c r="A164" s="10"/>
      <c r="B164" s="64"/>
      <c r="C164" s="10"/>
      <c r="D164" s="10"/>
      <c r="E164" s="10"/>
      <c r="F164" s="98"/>
      <c r="G164" s="37"/>
      <c r="H164" s="38"/>
      <c r="I164" s="38"/>
      <c r="J164" s="38"/>
      <c r="K164" s="38"/>
      <c r="L164" s="38"/>
      <c r="M164" s="39"/>
      <c r="N164" s="39"/>
      <c r="O164" s="10"/>
      <c r="P164" s="3"/>
    </row>
    <row r="165" spans="1:16">
      <c r="A165" s="10"/>
      <c r="B165" s="64"/>
      <c r="C165" s="10"/>
      <c r="D165" s="10"/>
      <c r="E165" s="10"/>
      <c r="F165" s="98"/>
      <c r="G165" s="37"/>
      <c r="H165" s="42"/>
      <c r="I165" s="42"/>
      <c r="J165" s="42"/>
      <c r="K165" s="42"/>
      <c r="L165" s="42"/>
      <c r="M165" s="39"/>
      <c r="N165" s="39"/>
      <c r="O165" s="10"/>
      <c r="P165" s="3"/>
    </row>
    <row r="166" spans="1:16">
      <c r="A166" s="10"/>
      <c r="B166" s="64"/>
      <c r="C166" s="10"/>
      <c r="D166" s="10"/>
      <c r="E166" s="10"/>
      <c r="F166" s="98"/>
      <c r="G166" s="37"/>
      <c r="H166" s="42"/>
      <c r="I166" s="42"/>
      <c r="J166" s="42"/>
      <c r="K166" s="42"/>
      <c r="L166" s="42"/>
      <c r="M166" s="39"/>
      <c r="N166" s="39"/>
      <c r="O166" s="10"/>
      <c r="P166" s="3"/>
    </row>
    <row r="167" spans="1:16">
      <c r="A167" s="10"/>
      <c r="B167" s="64"/>
      <c r="C167" s="10"/>
      <c r="D167" s="10"/>
      <c r="E167" s="10"/>
      <c r="F167" s="98"/>
      <c r="G167" s="37"/>
      <c r="H167" s="42"/>
      <c r="I167" s="42"/>
      <c r="J167" s="42"/>
      <c r="K167" s="42"/>
      <c r="L167" s="42"/>
      <c r="M167" s="39"/>
      <c r="N167" s="39"/>
      <c r="O167" s="10"/>
      <c r="P167" s="3"/>
    </row>
    <row r="168" spans="1:16">
      <c r="A168" s="10"/>
      <c r="B168" s="64"/>
      <c r="C168" s="10"/>
      <c r="D168" s="10"/>
      <c r="E168" s="10"/>
      <c r="F168" s="98"/>
      <c r="G168" s="37"/>
      <c r="H168" s="42"/>
      <c r="I168" s="42"/>
      <c r="J168" s="42"/>
      <c r="K168" s="42"/>
      <c r="L168" s="42"/>
      <c r="M168" s="39"/>
      <c r="N168" s="39"/>
      <c r="O168" s="10"/>
      <c r="P168" s="3"/>
    </row>
    <row r="169" spans="1:16">
      <c r="A169" s="10"/>
      <c r="B169" s="64"/>
      <c r="C169" s="10"/>
      <c r="D169" s="10"/>
      <c r="E169" s="10"/>
      <c r="F169" s="98"/>
      <c r="G169" s="37"/>
      <c r="H169" s="38"/>
      <c r="I169" s="38"/>
      <c r="J169" s="38"/>
      <c r="K169" s="38"/>
      <c r="L169" s="38"/>
      <c r="M169" s="39"/>
      <c r="N169" s="39"/>
      <c r="O169" s="10"/>
      <c r="P169" s="3"/>
    </row>
    <row r="170" spans="1:16">
      <c r="A170" s="10"/>
      <c r="B170" s="64"/>
      <c r="C170" s="10"/>
      <c r="D170" s="10"/>
      <c r="E170" s="10"/>
      <c r="F170" s="98"/>
      <c r="G170" s="37"/>
      <c r="H170" s="42"/>
      <c r="I170" s="42"/>
      <c r="J170" s="42"/>
      <c r="K170" s="42"/>
      <c r="L170" s="42"/>
      <c r="M170" s="39"/>
      <c r="N170" s="39"/>
      <c r="O170" s="10"/>
      <c r="P170" s="3"/>
    </row>
    <row r="171" spans="1:16">
      <c r="A171" s="10"/>
      <c r="B171" s="64"/>
      <c r="C171" s="10"/>
      <c r="D171" s="10"/>
      <c r="E171" s="10"/>
      <c r="F171" s="98"/>
      <c r="G171" s="37"/>
      <c r="H171" s="42"/>
      <c r="I171" s="42"/>
      <c r="J171" s="42"/>
      <c r="K171" s="42"/>
      <c r="L171" s="42"/>
      <c r="M171" s="39"/>
      <c r="N171" s="39"/>
      <c r="O171" s="10"/>
      <c r="P171" s="3"/>
    </row>
    <row r="172" spans="1:16">
      <c r="A172" s="10"/>
      <c r="B172" s="64"/>
      <c r="C172" s="10"/>
      <c r="D172" s="10"/>
      <c r="E172" s="10"/>
      <c r="F172" s="98"/>
      <c r="G172" s="37"/>
      <c r="H172" s="42"/>
      <c r="I172" s="42"/>
      <c r="J172" s="42"/>
      <c r="K172" s="42"/>
      <c r="L172" s="42"/>
      <c r="M172" s="39"/>
      <c r="N172" s="39"/>
      <c r="O172" s="10"/>
      <c r="P172" s="3"/>
    </row>
    <row r="173" spans="1:16">
      <c r="A173" s="10"/>
      <c r="B173" s="64"/>
      <c r="C173" s="10"/>
      <c r="D173" s="10"/>
      <c r="E173" s="10"/>
      <c r="F173" s="98"/>
      <c r="G173" s="37"/>
      <c r="H173" s="42"/>
      <c r="I173" s="42"/>
      <c r="J173" s="42"/>
      <c r="K173" s="42"/>
      <c r="L173" s="42"/>
      <c r="M173" s="39"/>
      <c r="N173" s="39"/>
      <c r="O173" s="10"/>
      <c r="P173" s="3"/>
    </row>
    <row r="174" spans="1:16">
      <c r="A174" s="10"/>
      <c r="B174" s="64"/>
      <c r="C174" s="10"/>
      <c r="D174" s="10"/>
      <c r="E174" s="10"/>
      <c r="F174" s="98"/>
      <c r="G174" s="37"/>
      <c r="H174" s="42"/>
      <c r="I174" s="42"/>
      <c r="J174" s="42"/>
      <c r="K174" s="42"/>
      <c r="L174" s="42"/>
      <c r="M174" s="39"/>
      <c r="N174" s="39"/>
      <c r="O174" s="10"/>
      <c r="P174" s="3"/>
    </row>
    <row r="175" spans="1:16">
      <c r="A175" s="10"/>
      <c r="B175" s="64"/>
      <c r="C175" s="10"/>
      <c r="D175" s="10"/>
      <c r="E175" s="10"/>
      <c r="F175" s="98"/>
      <c r="G175" s="37"/>
      <c r="H175" s="42"/>
      <c r="I175" s="42"/>
      <c r="J175" s="42"/>
      <c r="K175" s="42"/>
      <c r="L175" s="42"/>
      <c r="M175" s="39"/>
      <c r="N175" s="39"/>
      <c r="O175" s="10"/>
      <c r="P175" s="3"/>
    </row>
    <row r="176" spans="1:16">
      <c r="A176" s="10"/>
      <c r="B176" s="64"/>
      <c r="C176" s="10"/>
      <c r="D176" s="10"/>
      <c r="E176" s="10"/>
      <c r="F176" s="98"/>
      <c r="G176" s="37"/>
      <c r="H176" s="42"/>
      <c r="I176" s="42"/>
      <c r="J176" s="42"/>
      <c r="K176" s="42"/>
      <c r="L176" s="42"/>
      <c r="M176" s="39"/>
      <c r="N176" s="39"/>
      <c r="O176" s="10"/>
      <c r="P176" s="3"/>
    </row>
    <row r="177" spans="1:16">
      <c r="A177" s="10"/>
      <c r="B177" s="64"/>
      <c r="C177" s="10"/>
      <c r="D177" s="10"/>
      <c r="E177" s="10"/>
      <c r="F177" s="98"/>
      <c r="G177" s="37"/>
      <c r="H177" s="38"/>
      <c r="I177" s="38"/>
      <c r="J177" s="38"/>
      <c r="K177" s="38"/>
      <c r="L177" s="38"/>
      <c r="M177" s="39"/>
      <c r="N177" s="39"/>
      <c r="O177" s="10"/>
      <c r="P177" s="3"/>
    </row>
    <row r="178" spans="1:16">
      <c r="A178" s="10"/>
      <c r="B178" s="64"/>
      <c r="C178" s="10"/>
      <c r="D178" s="10"/>
      <c r="E178" s="10"/>
      <c r="F178" s="98"/>
      <c r="G178" s="37"/>
      <c r="H178" s="42"/>
      <c r="I178" s="42"/>
      <c r="J178" s="42"/>
      <c r="K178" s="42"/>
      <c r="L178" s="42"/>
      <c r="M178" s="39"/>
      <c r="N178" s="39"/>
      <c r="O178" s="10"/>
      <c r="P178" s="3"/>
    </row>
    <row r="179" spans="1:16">
      <c r="A179" s="10"/>
      <c r="B179" s="64"/>
      <c r="C179" s="10"/>
      <c r="D179" s="10"/>
      <c r="E179" s="10"/>
      <c r="F179" s="98"/>
      <c r="G179" s="37"/>
      <c r="H179" s="42"/>
      <c r="I179" s="42"/>
      <c r="J179" s="42"/>
      <c r="K179" s="42"/>
      <c r="L179" s="42"/>
      <c r="M179" s="39"/>
      <c r="N179" s="39"/>
      <c r="O179" s="10"/>
      <c r="P179" s="3"/>
    </row>
    <row r="180" spans="1:16">
      <c r="A180" s="10"/>
      <c r="B180" s="64"/>
      <c r="C180" s="10"/>
      <c r="D180" s="10"/>
      <c r="E180" s="10"/>
      <c r="F180" s="98"/>
      <c r="G180" s="37"/>
      <c r="H180" s="42"/>
      <c r="I180" s="42"/>
      <c r="J180" s="42"/>
      <c r="K180" s="42"/>
      <c r="L180" s="42"/>
      <c r="M180" s="39"/>
      <c r="N180" s="39"/>
      <c r="O180" s="10"/>
      <c r="P180" s="3"/>
    </row>
    <row r="181" spans="1:16">
      <c r="A181" s="10"/>
      <c r="B181" s="64"/>
      <c r="C181" s="10"/>
      <c r="D181" s="10"/>
      <c r="E181" s="10"/>
      <c r="F181" s="98"/>
      <c r="G181" s="37"/>
      <c r="H181" s="42"/>
      <c r="I181" s="42"/>
      <c r="J181" s="42"/>
      <c r="K181" s="42"/>
      <c r="L181" s="42"/>
      <c r="M181" s="39"/>
      <c r="N181" s="39"/>
      <c r="O181" s="10"/>
      <c r="P181" s="3"/>
    </row>
    <row r="182" spans="1:16">
      <c r="A182" s="10"/>
      <c r="B182" s="64"/>
      <c r="C182" s="10"/>
      <c r="D182" s="10"/>
      <c r="E182" s="10"/>
      <c r="F182" s="98"/>
      <c r="G182" s="37"/>
      <c r="H182" s="42"/>
      <c r="I182" s="42"/>
      <c r="J182" s="42"/>
      <c r="K182" s="42"/>
      <c r="L182" s="42"/>
      <c r="M182" s="39"/>
      <c r="N182" s="39"/>
      <c r="O182" s="10"/>
      <c r="P182" s="3"/>
    </row>
    <row r="183" spans="1:16">
      <c r="A183" s="10"/>
      <c r="B183" s="64"/>
      <c r="C183" s="10"/>
      <c r="D183" s="10"/>
      <c r="E183" s="10"/>
      <c r="F183" s="98"/>
      <c r="G183" s="37"/>
      <c r="H183" s="46"/>
      <c r="I183" s="46"/>
      <c r="J183" s="46"/>
      <c r="K183" s="46"/>
      <c r="L183" s="46"/>
      <c r="M183" s="39"/>
      <c r="N183" s="39"/>
      <c r="O183" s="10"/>
      <c r="P183" s="3"/>
    </row>
    <row r="184" spans="1:16">
      <c r="A184" s="10"/>
      <c r="B184" s="64"/>
      <c r="C184" s="10"/>
      <c r="D184" s="10"/>
      <c r="E184" s="10"/>
      <c r="F184" s="98"/>
      <c r="G184" s="37"/>
      <c r="H184" s="46"/>
      <c r="I184" s="46"/>
      <c r="J184" s="46"/>
      <c r="K184" s="46"/>
      <c r="L184" s="46"/>
      <c r="M184" s="39"/>
      <c r="N184" s="39"/>
      <c r="O184" s="10"/>
      <c r="P184" s="3"/>
    </row>
    <row r="185" spans="1:16">
      <c r="A185" s="10"/>
      <c r="B185" s="64"/>
      <c r="C185" s="10"/>
      <c r="D185" s="10"/>
      <c r="E185" s="10"/>
      <c r="F185" s="98"/>
      <c r="G185" s="37"/>
      <c r="H185" s="46"/>
      <c r="I185" s="46"/>
      <c r="J185" s="46"/>
      <c r="K185" s="46"/>
      <c r="L185" s="46"/>
      <c r="M185" s="39"/>
      <c r="N185" s="39"/>
      <c r="O185" s="10"/>
      <c r="P185" s="3"/>
    </row>
    <row r="186" spans="1:16">
      <c r="A186" s="10"/>
      <c r="B186" s="64"/>
      <c r="C186" s="10"/>
      <c r="D186" s="10"/>
      <c r="E186" s="10"/>
      <c r="F186" s="98"/>
      <c r="G186" s="37"/>
      <c r="H186" s="46"/>
      <c r="I186" s="46"/>
      <c r="J186" s="46"/>
      <c r="K186" s="46"/>
      <c r="L186" s="46"/>
      <c r="M186" s="39"/>
      <c r="N186" s="39"/>
      <c r="O186" s="10"/>
      <c r="P186" s="3"/>
    </row>
    <row r="187" spans="1:16">
      <c r="A187" s="10"/>
      <c r="B187" s="64"/>
      <c r="C187" s="10"/>
      <c r="D187" s="10"/>
      <c r="E187" s="10"/>
      <c r="F187" s="98"/>
      <c r="G187" s="37"/>
      <c r="H187" s="42"/>
      <c r="I187" s="42"/>
      <c r="J187" s="42"/>
      <c r="K187" s="42"/>
      <c r="L187" s="42"/>
      <c r="M187" s="39"/>
      <c r="N187" s="39"/>
      <c r="O187" s="10"/>
      <c r="P187" s="3"/>
    </row>
    <row r="188" spans="1:16">
      <c r="A188" s="10"/>
      <c r="B188" s="64"/>
      <c r="C188" s="10"/>
      <c r="D188" s="10"/>
      <c r="E188" s="10"/>
      <c r="F188" s="98"/>
      <c r="G188" s="37"/>
      <c r="H188" s="42"/>
      <c r="I188" s="42"/>
      <c r="J188" s="42"/>
      <c r="K188" s="42"/>
      <c r="L188" s="42"/>
      <c r="M188" s="39"/>
      <c r="N188" s="39"/>
      <c r="O188" s="10"/>
      <c r="P188" s="3"/>
    </row>
    <row r="189" spans="1:16">
      <c r="A189" s="10"/>
      <c r="B189" s="64"/>
      <c r="C189" s="10"/>
      <c r="D189" s="10"/>
      <c r="E189" s="10"/>
      <c r="F189" s="98"/>
      <c r="G189" s="37"/>
      <c r="H189" s="42"/>
      <c r="I189" s="42"/>
      <c r="J189" s="42"/>
      <c r="K189" s="42"/>
      <c r="L189" s="42"/>
      <c r="M189" s="39"/>
      <c r="N189" s="39"/>
      <c r="O189" s="10"/>
      <c r="P189" s="3"/>
    </row>
    <row r="190" spans="1:16">
      <c r="A190" s="10"/>
      <c r="B190" s="64"/>
      <c r="C190" s="10"/>
      <c r="D190" s="10"/>
      <c r="E190" s="10"/>
      <c r="F190" s="98"/>
      <c r="G190" s="37"/>
      <c r="H190" s="42"/>
      <c r="I190" s="42"/>
      <c r="J190" s="42"/>
      <c r="K190" s="42"/>
      <c r="L190" s="42"/>
      <c r="M190" s="39"/>
      <c r="N190" s="39"/>
      <c r="O190" s="10"/>
      <c r="P190" s="3"/>
    </row>
    <row r="191" spans="1:16">
      <c r="A191" s="10"/>
      <c r="B191" s="64"/>
      <c r="C191" s="10"/>
      <c r="D191" s="10"/>
      <c r="E191" s="10"/>
      <c r="F191" s="98"/>
      <c r="G191" s="37"/>
      <c r="H191" s="42"/>
      <c r="I191" s="42"/>
      <c r="J191" s="42"/>
      <c r="K191" s="42"/>
      <c r="L191" s="42"/>
      <c r="M191" s="39"/>
      <c r="N191" s="39"/>
      <c r="O191" s="10"/>
      <c r="P191" s="3"/>
    </row>
    <row r="192" spans="1:16">
      <c r="A192" s="10"/>
      <c r="B192" s="64"/>
      <c r="C192" s="10"/>
      <c r="D192" s="10"/>
      <c r="E192" s="10"/>
      <c r="F192" s="98"/>
      <c r="G192" s="37"/>
      <c r="H192" s="42"/>
      <c r="I192" s="42"/>
      <c r="J192" s="42"/>
      <c r="K192" s="42"/>
      <c r="L192" s="42"/>
      <c r="M192" s="39"/>
      <c r="N192" s="39"/>
      <c r="O192" s="10"/>
      <c r="P192" s="3"/>
    </row>
    <row r="193" spans="1:16">
      <c r="A193" s="10"/>
      <c r="B193" s="64"/>
      <c r="C193" s="10"/>
      <c r="D193" s="10"/>
      <c r="E193" s="10"/>
      <c r="F193" s="98"/>
      <c r="G193" s="37"/>
      <c r="H193" s="42"/>
      <c r="I193" s="42"/>
      <c r="J193" s="42"/>
      <c r="K193" s="42"/>
      <c r="L193" s="42"/>
      <c r="M193" s="39"/>
      <c r="N193" s="39"/>
      <c r="O193" s="10"/>
      <c r="P193" s="3"/>
    </row>
    <row r="194" spans="1:16">
      <c r="A194" s="10"/>
      <c r="B194" s="64"/>
      <c r="C194" s="10"/>
      <c r="D194" s="10"/>
      <c r="E194" s="10"/>
      <c r="F194" s="98"/>
      <c r="G194" s="37"/>
      <c r="H194" s="42"/>
      <c r="I194" s="42"/>
      <c r="J194" s="42"/>
      <c r="K194" s="42"/>
      <c r="L194" s="42"/>
      <c r="M194" s="39"/>
      <c r="N194" s="39"/>
      <c r="O194" s="10"/>
      <c r="P194" s="3"/>
    </row>
    <row r="195" spans="1:16">
      <c r="A195" s="10"/>
      <c r="B195" s="64"/>
      <c r="C195" s="10"/>
      <c r="D195" s="10"/>
      <c r="E195" s="10"/>
      <c r="F195" s="98"/>
      <c r="G195" s="37"/>
      <c r="H195" s="42"/>
      <c r="I195" s="42"/>
      <c r="J195" s="42"/>
      <c r="K195" s="42"/>
      <c r="L195" s="42"/>
      <c r="M195" s="39"/>
      <c r="N195" s="39"/>
      <c r="O195" s="10"/>
      <c r="P195" s="3"/>
    </row>
    <row r="196" spans="1:16">
      <c r="A196" s="10"/>
      <c r="B196" s="64"/>
      <c r="C196" s="10"/>
      <c r="D196" s="10"/>
      <c r="E196" s="10"/>
      <c r="F196" s="98"/>
      <c r="G196" s="37"/>
      <c r="H196" s="42"/>
      <c r="I196" s="42"/>
      <c r="J196" s="42"/>
      <c r="K196" s="42"/>
      <c r="L196" s="42"/>
      <c r="M196" s="39"/>
      <c r="N196" s="39"/>
      <c r="O196" s="10"/>
      <c r="P196" s="3"/>
    </row>
    <row r="197" spans="1:16">
      <c r="A197" s="10"/>
      <c r="B197" s="64"/>
      <c r="C197" s="10"/>
      <c r="D197" s="10"/>
      <c r="E197" s="10"/>
      <c r="F197" s="98"/>
      <c r="G197" s="37"/>
      <c r="H197" s="42"/>
      <c r="I197" s="42"/>
      <c r="J197" s="42"/>
      <c r="K197" s="42"/>
      <c r="L197" s="42"/>
      <c r="M197" s="39"/>
      <c r="N197" s="39"/>
      <c r="O197" s="10"/>
      <c r="P197" s="3"/>
    </row>
    <row r="198" spans="1:16">
      <c r="A198" s="10"/>
      <c r="B198" s="64"/>
      <c r="C198" s="10"/>
      <c r="D198" s="10"/>
      <c r="E198" s="10"/>
      <c r="F198" s="98"/>
      <c r="G198" s="37"/>
      <c r="H198" s="42"/>
      <c r="I198" s="42"/>
      <c r="J198" s="42"/>
      <c r="K198" s="42"/>
      <c r="L198" s="42"/>
      <c r="M198" s="39"/>
      <c r="N198" s="39"/>
      <c r="O198" s="10"/>
      <c r="P198" s="3"/>
    </row>
    <row r="199" spans="1:16">
      <c r="A199" s="10"/>
      <c r="B199" s="64"/>
      <c r="C199" s="10"/>
      <c r="D199" s="10"/>
      <c r="E199" s="10"/>
      <c r="F199" s="98"/>
      <c r="G199" s="37"/>
      <c r="H199" s="42"/>
      <c r="I199" s="42"/>
      <c r="J199" s="42"/>
      <c r="K199" s="42"/>
      <c r="L199" s="42"/>
      <c r="M199" s="39"/>
      <c r="N199" s="39"/>
      <c r="O199" s="10"/>
      <c r="P199" s="3"/>
    </row>
    <row r="200" spans="1:16">
      <c r="A200" s="10"/>
      <c r="B200" s="64"/>
      <c r="C200" s="10"/>
      <c r="D200" s="10"/>
      <c r="E200" s="10"/>
      <c r="F200" s="98"/>
      <c r="G200" s="37"/>
      <c r="H200" s="42"/>
      <c r="I200" s="42"/>
      <c r="J200" s="42"/>
      <c r="K200" s="42"/>
      <c r="L200" s="42"/>
      <c r="M200" s="39"/>
      <c r="N200" s="39"/>
      <c r="O200" s="10"/>
      <c r="P200" s="3"/>
    </row>
    <row r="201" spans="1:16">
      <c r="A201" s="10"/>
      <c r="B201" s="64"/>
      <c r="C201" s="10"/>
      <c r="D201" s="10"/>
      <c r="E201" s="10"/>
      <c r="F201" s="98"/>
      <c r="G201" s="37"/>
      <c r="H201" s="42"/>
      <c r="I201" s="42"/>
      <c r="J201" s="42"/>
      <c r="K201" s="42"/>
      <c r="L201" s="42"/>
      <c r="M201" s="39"/>
      <c r="N201" s="39"/>
      <c r="O201" s="10"/>
      <c r="P201" s="3"/>
    </row>
    <row r="202" spans="1:16">
      <c r="A202" s="10"/>
      <c r="B202" s="64"/>
      <c r="C202" s="10"/>
      <c r="D202" s="10"/>
      <c r="E202" s="10"/>
      <c r="F202" s="98"/>
      <c r="G202" s="37"/>
      <c r="H202" s="47"/>
      <c r="I202" s="47"/>
      <c r="J202" s="47"/>
      <c r="K202" s="47"/>
      <c r="L202" s="47"/>
      <c r="M202" s="47"/>
      <c r="N202" s="47"/>
      <c r="O202" s="10"/>
      <c r="P202" s="3"/>
    </row>
    <row r="203" spans="1:16">
      <c r="A203" s="10"/>
      <c r="B203" s="64"/>
      <c r="C203" s="10"/>
      <c r="D203" s="10"/>
      <c r="E203" s="10"/>
      <c r="F203" s="98"/>
      <c r="G203" s="37"/>
      <c r="H203" s="42"/>
      <c r="I203" s="42"/>
      <c r="J203" s="42"/>
      <c r="K203" s="42"/>
      <c r="L203" s="42"/>
      <c r="M203" s="39"/>
      <c r="N203" s="39"/>
      <c r="O203" s="10"/>
      <c r="P203" s="3"/>
    </row>
    <row r="204" spans="1:16">
      <c r="A204" s="10"/>
      <c r="B204" s="64"/>
      <c r="C204" s="10"/>
      <c r="D204" s="10"/>
      <c r="E204" s="10"/>
      <c r="F204" s="98"/>
      <c r="G204" s="37"/>
      <c r="H204" s="42"/>
      <c r="I204" s="42"/>
      <c r="J204" s="42"/>
      <c r="K204" s="42"/>
      <c r="L204" s="42"/>
      <c r="M204" s="39"/>
      <c r="N204" s="39"/>
      <c r="O204" s="10"/>
      <c r="P204" s="3"/>
    </row>
    <row r="205" spans="1:16">
      <c r="A205" s="10"/>
      <c r="B205" s="64"/>
      <c r="C205" s="10"/>
      <c r="D205" s="10"/>
      <c r="E205" s="10"/>
      <c r="F205" s="98"/>
      <c r="G205" s="37"/>
      <c r="H205" s="42"/>
      <c r="I205" s="42"/>
      <c r="J205" s="42"/>
      <c r="K205" s="42"/>
      <c r="L205" s="42"/>
      <c r="M205" s="39"/>
      <c r="N205" s="39"/>
      <c r="O205" s="10"/>
      <c r="P205" s="3"/>
    </row>
    <row r="206" spans="1:16">
      <c r="A206" s="10"/>
      <c r="B206" s="64"/>
      <c r="C206" s="10"/>
      <c r="D206" s="10"/>
      <c r="E206" s="10"/>
      <c r="F206" s="98"/>
      <c r="G206" s="37"/>
      <c r="H206" s="42"/>
      <c r="I206" s="42"/>
      <c r="J206" s="42"/>
      <c r="K206" s="42"/>
      <c r="L206" s="42"/>
      <c r="M206" s="39"/>
      <c r="N206" s="39"/>
      <c r="O206" s="10"/>
      <c r="P206" s="3"/>
    </row>
    <row r="207" spans="1:16">
      <c r="A207" s="10"/>
      <c r="B207" s="64"/>
      <c r="C207" s="10"/>
      <c r="D207" s="10"/>
      <c r="E207" s="10"/>
      <c r="F207" s="98"/>
      <c r="G207" s="37"/>
      <c r="H207" s="42"/>
      <c r="I207" s="42"/>
      <c r="J207" s="42"/>
      <c r="K207" s="42"/>
      <c r="L207" s="42"/>
      <c r="M207" s="39"/>
      <c r="N207" s="39"/>
      <c r="O207" s="10"/>
      <c r="P207" s="3"/>
    </row>
    <row r="208" spans="1:16">
      <c r="A208" s="10"/>
      <c r="B208" s="64"/>
      <c r="C208" s="10"/>
      <c r="D208" s="10"/>
      <c r="E208" s="10"/>
      <c r="F208" s="98"/>
      <c r="G208" s="37"/>
      <c r="H208" s="46"/>
      <c r="I208" s="48"/>
      <c r="J208" s="48"/>
      <c r="K208" s="48"/>
      <c r="L208" s="48"/>
      <c r="M208" s="39"/>
      <c r="N208" s="39"/>
      <c r="O208" s="10"/>
      <c r="P208" s="3"/>
    </row>
    <row r="209" spans="1:16">
      <c r="A209" s="10"/>
      <c r="B209" s="64"/>
      <c r="C209" s="10"/>
      <c r="D209" s="10"/>
      <c r="E209" s="10"/>
      <c r="F209" s="98"/>
      <c r="G209" s="37"/>
      <c r="H209" s="46"/>
      <c r="I209" s="46"/>
      <c r="J209" s="46"/>
      <c r="K209" s="46"/>
      <c r="L209" s="48"/>
      <c r="M209" s="49"/>
      <c r="N209" s="49"/>
      <c r="O209" s="10"/>
      <c r="P209" s="3"/>
    </row>
    <row r="210" spans="1:16">
      <c r="A210" s="10"/>
      <c r="B210" s="64"/>
      <c r="C210" s="10"/>
      <c r="D210" s="10"/>
      <c r="E210" s="10"/>
      <c r="F210" s="98"/>
      <c r="G210" s="37"/>
      <c r="H210" s="46"/>
      <c r="I210" s="46"/>
      <c r="J210" s="46"/>
      <c r="K210" s="46"/>
      <c r="L210" s="46"/>
      <c r="M210" s="50"/>
      <c r="N210" s="50"/>
      <c r="O210" s="10"/>
      <c r="P210" s="3"/>
    </row>
    <row r="211" spans="1:16">
      <c r="A211" s="10"/>
      <c r="B211" s="64"/>
      <c r="C211" s="10"/>
      <c r="D211" s="10"/>
      <c r="E211" s="10"/>
      <c r="F211" s="98"/>
      <c r="G211" s="37"/>
      <c r="H211" s="46"/>
      <c r="I211" s="46"/>
      <c r="J211" s="46"/>
      <c r="K211" s="46"/>
      <c r="L211" s="46"/>
      <c r="M211" s="39"/>
      <c r="N211" s="39"/>
      <c r="O211" s="10"/>
      <c r="P211" s="3"/>
    </row>
    <row r="212" spans="1:16">
      <c r="A212" s="10"/>
      <c r="B212" s="64"/>
      <c r="C212" s="10"/>
      <c r="D212" s="10"/>
      <c r="E212" s="10"/>
      <c r="F212" s="98"/>
      <c r="G212" s="37"/>
      <c r="H212" s="46"/>
      <c r="I212" s="46"/>
      <c r="J212" s="46"/>
      <c r="K212" s="46"/>
      <c r="L212" s="46"/>
      <c r="M212" s="42"/>
      <c r="N212" s="42"/>
      <c r="O212" s="10"/>
      <c r="P212" s="3"/>
    </row>
    <row r="213" spans="1:16">
      <c r="A213" s="10"/>
      <c r="B213" s="64"/>
      <c r="C213" s="10"/>
      <c r="D213" s="10"/>
      <c r="E213" s="10"/>
      <c r="F213" s="98"/>
      <c r="G213" s="37"/>
      <c r="H213" s="38"/>
      <c r="I213" s="38"/>
      <c r="J213" s="38"/>
      <c r="K213" s="38"/>
      <c r="L213" s="38"/>
      <c r="M213" s="39"/>
      <c r="N213" s="39"/>
      <c r="O213" s="10"/>
      <c r="P213" s="3"/>
    </row>
    <row r="214" spans="1:16">
      <c r="A214" s="10"/>
      <c r="B214" s="64"/>
      <c r="C214" s="10"/>
      <c r="D214" s="10"/>
      <c r="E214" s="10"/>
      <c r="F214" s="98"/>
      <c r="G214" s="37"/>
      <c r="H214" s="42"/>
      <c r="I214" s="42"/>
      <c r="J214" s="42"/>
      <c r="K214" s="42"/>
      <c r="L214" s="42"/>
      <c r="M214" s="39"/>
      <c r="N214" s="39"/>
      <c r="O214" s="10"/>
      <c r="P214" s="3"/>
    </row>
    <row r="215" spans="1:16">
      <c r="A215" s="10"/>
      <c r="B215" s="64"/>
      <c r="C215" s="10"/>
      <c r="D215" s="10"/>
      <c r="E215" s="10"/>
      <c r="F215" s="98"/>
      <c r="G215" s="37"/>
      <c r="H215" s="42"/>
      <c r="I215" s="42"/>
      <c r="J215" s="42"/>
      <c r="K215" s="42"/>
      <c r="L215" s="42"/>
      <c r="M215" s="39"/>
      <c r="N215" s="39"/>
      <c r="O215" s="10"/>
      <c r="P215" s="3"/>
    </row>
    <row r="216" spans="1:16">
      <c r="A216" s="10"/>
      <c r="B216" s="64"/>
      <c r="C216" s="10"/>
      <c r="D216" s="10"/>
      <c r="E216" s="10"/>
      <c r="F216" s="98"/>
      <c r="G216" s="37"/>
      <c r="H216" s="46"/>
      <c r="I216" s="46"/>
      <c r="J216" s="46"/>
      <c r="K216" s="46"/>
      <c r="L216" s="46"/>
      <c r="M216" s="39"/>
      <c r="N216" s="39"/>
      <c r="O216" s="10"/>
      <c r="P216" s="3"/>
    </row>
    <row r="217" spans="1:16">
      <c r="A217" s="10"/>
      <c r="B217" s="64"/>
      <c r="C217" s="10"/>
      <c r="D217" s="10"/>
      <c r="E217" s="10"/>
      <c r="F217" s="98"/>
      <c r="G217" s="37"/>
      <c r="H217" s="42"/>
      <c r="I217" s="42"/>
      <c r="J217" s="42"/>
      <c r="K217" s="42"/>
      <c r="L217" s="42"/>
      <c r="M217" s="39"/>
      <c r="N217" s="39"/>
      <c r="O217" s="10"/>
      <c r="P217" s="3"/>
    </row>
    <row r="218" spans="1:16">
      <c r="A218" s="10"/>
      <c r="B218" s="64"/>
      <c r="C218" s="10"/>
      <c r="D218" s="10"/>
      <c r="E218" s="10"/>
      <c r="F218" s="98"/>
      <c r="G218" s="37"/>
      <c r="H218" s="38"/>
      <c r="I218" s="38"/>
      <c r="J218" s="38"/>
      <c r="K218" s="38"/>
      <c r="L218" s="38"/>
      <c r="M218" s="39"/>
      <c r="N218" s="39"/>
      <c r="O218" s="10"/>
      <c r="P218" s="3"/>
    </row>
    <row r="219" spans="1:16">
      <c r="A219" s="10"/>
      <c r="B219" s="64"/>
      <c r="C219" s="10"/>
      <c r="D219" s="10"/>
      <c r="E219" s="10"/>
      <c r="F219" s="98"/>
      <c r="G219" s="37"/>
      <c r="H219" s="38"/>
      <c r="I219" s="38"/>
      <c r="J219" s="38"/>
      <c r="K219" s="38"/>
      <c r="L219" s="38"/>
      <c r="M219" s="39"/>
      <c r="N219" s="39"/>
      <c r="O219" s="10"/>
      <c r="P219" s="3"/>
    </row>
    <row r="220" spans="1:16">
      <c r="A220" s="10"/>
      <c r="B220" s="64"/>
      <c r="C220" s="10"/>
      <c r="D220" s="10"/>
      <c r="E220" s="10"/>
      <c r="F220" s="98"/>
      <c r="G220" s="37"/>
      <c r="H220" s="42"/>
      <c r="I220" s="42"/>
      <c r="J220" s="42"/>
      <c r="K220" s="42"/>
      <c r="L220" s="42"/>
      <c r="M220" s="39"/>
      <c r="N220" s="39"/>
      <c r="O220" s="10"/>
      <c r="P220" s="3"/>
    </row>
    <row r="221" spans="1:16">
      <c r="A221" s="10"/>
      <c r="B221" s="64"/>
      <c r="C221" s="10"/>
      <c r="D221" s="10"/>
      <c r="E221" s="10"/>
      <c r="F221" s="98"/>
      <c r="G221" s="37"/>
      <c r="H221" s="38"/>
      <c r="I221" s="38"/>
      <c r="J221" s="38"/>
      <c r="K221" s="38"/>
      <c r="L221" s="38"/>
      <c r="M221" s="39"/>
      <c r="N221" s="39"/>
      <c r="O221" s="10"/>
      <c r="P221" s="3"/>
    </row>
    <row r="222" spans="1:16">
      <c r="A222" s="10"/>
      <c r="B222" s="64"/>
      <c r="C222" s="10"/>
      <c r="D222" s="10"/>
      <c r="E222" s="10"/>
      <c r="F222" s="98"/>
      <c r="G222" s="37"/>
      <c r="H222" s="38"/>
      <c r="I222" s="38"/>
      <c r="J222" s="38"/>
      <c r="K222" s="38"/>
      <c r="L222" s="38"/>
      <c r="M222" s="39"/>
      <c r="N222" s="39"/>
      <c r="O222" s="10"/>
      <c r="P222" s="3"/>
    </row>
    <row r="223" spans="1:16">
      <c r="A223" s="10"/>
      <c r="B223" s="64"/>
      <c r="C223" s="10"/>
      <c r="D223" s="10"/>
      <c r="E223" s="10"/>
      <c r="F223" s="98"/>
      <c r="G223" s="37"/>
      <c r="H223" s="38"/>
      <c r="I223" s="38"/>
      <c r="J223" s="38"/>
      <c r="K223" s="38"/>
      <c r="L223" s="38"/>
      <c r="M223" s="39"/>
      <c r="N223" s="39"/>
      <c r="O223" s="10"/>
      <c r="P223" s="3"/>
    </row>
    <row r="224" spans="1:16">
      <c r="A224" s="10"/>
      <c r="B224" s="64"/>
      <c r="C224" s="10"/>
      <c r="D224" s="10"/>
      <c r="E224" s="10"/>
      <c r="F224" s="98"/>
      <c r="G224" s="37"/>
      <c r="H224" s="46"/>
      <c r="I224" s="46"/>
      <c r="J224" s="46"/>
      <c r="K224" s="46"/>
      <c r="L224" s="46"/>
      <c r="M224" s="39"/>
      <c r="N224" s="39"/>
      <c r="O224" s="10"/>
      <c r="P224" s="3"/>
    </row>
    <row r="225" spans="1:16">
      <c r="A225" s="10"/>
      <c r="B225" s="64"/>
      <c r="C225" s="10"/>
      <c r="D225" s="10"/>
      <c r="E225" s="10"/>
      <c r="F225" s="98"/>
      <c r="G225" s="37"/>
      <c r="H225" s="46"/>
      <c r="I225" s="46"/>
      <c r="J225" s="46"/>
      <c r="K225" s="46"/>
      <c r="L225" s="46"/>
      <c r="M225" s="39"/>
      <c r="N225" s="39"/>
      <c r="O225" s="10"/>
      <c r="P225" s="3"/>
    </row>
    <row r="226" spans="1:16">
      <c r="A226" s="10"/>
      <c r="B226" s="64"/>
      <c r="C226" s="10"/>
      <c r="D226" s="10"/>
      <c r="E226" s="10"/>
      <c r="F226" s="98"/>
      <c r="G226" s="37"/>
      <c r="H226" s="46"/>
      <c r="I226" s="46"/>
      <c r="J226" s="46"/>
      <c r="K226" s="46"/>
      <c r="L226" s="46"/>
      <c r="M226" s="39"/>
      <c r="N226" s="39"/>
      <c r="O226" s="10"/>
      <c r="P226" s="3"/>
    </row>
    <row r="227" spans="1:16">
      <c r="A227" s="10"/>
      <c r="B227" s="64"/>
      <c r="C227" s="10"/>
      <c r="D227" s="10"/>
      <c r="E227" s="10"/>
      <c r="F227" s="98"/>
      <c r="G227" s="37"/>
      <c r="H227" s="38"/>
      <c r="I227" s="38"/>
      <c r="J227" s="38"/>
      <c r="K227" s="38"/>
      <c r="L227" s="38"/>
      <c r="M227" s="39"/>
      <c r="N227" s="39"/>
      <c r="O227" s="10"/>
      <c r="P227" s="3"/>
    </row>
    <row r="228" spans="1:16">
      <c r="A228" s="10"/>
      <c r="B228" s="64"/>
      <c r="C228" s="10"/>
      <c r="D228" s="10"/>
      <c r="E228" s="10"/>
      <c r="F228" s="98"/>
      <c r="G228" s="37"/>
      <c r="H228" s="38"/>
      <c r="I228" s="38"/>
      <c r="J228" s="38"/>
      <c r="K228" s="38"/>
      <c r="L228" s="38"/>
      <c r="M228" s="39"/>
      <c r="N228" s="39"/>
      <c r="O228" s="10"/>
      <c r="P228" s="3"/>
    </row>
    <row r="229" spans="1:16">
      <c r="A229" s="10"/>
      <c r="B229" s="64"/>
      <c r="C229" s="10"/>
      <c r="D229" s="10"/>
      <c r="E229" s="10"/>
      <c r="F229" s="98"/>
      <c r="G229" s="37"/>
      <c r="H229" s="39"/>
      <c r="I229" s="39"/>
      <c r="J229" s="39"/>
      <c r="K229" s="39"/>
      <c r="L229" s="39"/>
      <c r="M229" s="39"/>
      <c r="N229" s="39"/>
      <c r="O229" s="10"/>
      <c r="P229" s="3"/>
    </row>
    <row r="230" spans="1:16">
      <c r="A230" s="10"/>
      <c r="B230" s="64"/>
      <c r="C230" s="10"/>
      <c r="D230" s="10"/>
      <c r="E230" s="10"/>
      <c r="F230" s="98"/>
      <c r="G230" s="8"/>
      <c r="H230" s="39"/>
      <c r="I230" s="39"/>
      <c r="J230" s="39"/>
      <c r="K230" s="39"/>
      <c r="L230" s="39"/>
      <c r="M230" s="39"/>
      <c r="N230" s="39"/>
      <c r="O230" s="10"/>
      <c r="P230" s="3"/>
    </row>
    <row r="231" spans="1:16">
      <c r="A231" s="10"/>
      <c r="B231" s="64"/>
      <c r="C231" s="10"/>
      <c r="D231" s="10"/>
      <c r="E231" s="10"/>
      <c r="F231" s="98"/>
      <c r="G231" s="37"/>
      <c r="H231" s="46"/>
      <c r="I231" s="46"/>
      <c r="J231" s="46"/>
      <c r="K231" s="46"/>
      <c r="L231" s="46"/>
      <c r="M231" s="39"/>
      <c r="N231" s="39"/>
      <c r="O231" s="10"/>
      <c r="P231" s="3"/>
    </row>
    <row r="232" spans="1:16">
      <c r="A232" s="10"/>
      <c r="B232" s="64"/>
      <c r="C232" s="10"/>
      <c r="D232" s="10"/>
      <c r="E232" s="10"/>
      <c r="F232" s="98"/>
      <c r="G232" s="37"/>
      <c r="H232" s="46"/>
      <c r="I232" s="46"/>
      <c r="J232" s="46"/>
      <c r="K232" s="46"/>
      <c r="L232" s="46"/>
      <c r="M232" s="39"/>
      <c r="N232" s="39"/>
      <c r="O232" s="10"/>
      <c r="P232" s="3"/>
    </row>
    <row r="233" spans="1:16">
      <c r="A233" s="10"/>
      <c r="B233" s="64"/>
      <c r="C233" s="10"/>
      <c r="D233" s="10"/>
      <c r="E233" s="10"/>
      <c r="F233" s="98"/>
      <c r="G233" s="37"/>
      <c r="H233" s="46"/>
      <c r="I233" s="46"/>
      <c r="J233" s="46"/>
      <c r="K233" s="46"/>
      <c r="L233" s="46"/>
      <c r="M233" s="39"/>
      <c r="N233" s="39"/>
      <c r="O233" s="10"/>
      <c r="P233" s="3"/>
    </row>
    <row r="234" spans="1:16">
      <c r="A234" s="10"/>
      <c r="B234" s="64"/>
      <c r="C234" s="10"/>
      <c r="D234" s="10"/>
      <c r="E234" s="10"/>
      <c r="F234" s="98"/>
      <c r="G234" s="37"/>
      <c r="H234" s="46"/>
      <c r="I234" s="46"/>
      <c r="J234" s="46"/>
      <c r="K234" s="46"/>
      <c r="L234" s="46"/>
      <c r="M234" s="39"/>
      <c r="N234" s="39"/>
      <c r="O234" s="10"/>
      <c r="P234" s="3"/>
    </row>
    <row r="235" spans="1:16">
      <c r="A235" s="10"/>
      <c r="B235" s="64"/>
      <c r="C235" s="10"/>
      <c r="D235" s="10"/>
      <c r="E235" s="10"/>
      <c r="F235" s="98"/>
      <c r="G235" s="37"/>
      <c r="H235" s="46"/>
      <c r="I235" s="46"/>
      <c r="J235" s="46"/>
      <c r="K235" s="46"/>
      <c r="L235" s="46"/>
      <c r="M235" s="39"/>
      <c r="N235" s="39"/>
      <c r="O235" s="10"/>
      <c r="P235" s="3"/>
    </row>
    <row r="236" spans="1:16">
      <c r="A236" s="10"/>
      <c r="B236" s="64"/>
      <c r="C236" s="10"/>
      <c r="D236" s="10"/>
      <c r="E236" s="10"/>
      <c r="F236" s="98"/>
      <c r="G236" s="37"/>
      <c r="H236" s="46"/>
      <c r="I236" s="46"/>
      <c r="J236" s="46"/>
      <c r="K236" s="46"/>
      <c r="L236" s="46"/>
      <c r="M236" s="39"/>
      <c r="N236" s="39"/>
      <c r="O236" s="10"/>
      <c r="P236" s="3"/>
    </row>
    <row r="237" spans="1:16">
      <c r="A237" s="10"/>
      <c r="B237" s="64"/>
      <c r="C237" s="10"/>
      <c r="D237" s="10"/>
      <c r="E237" s="10"/>
      <c r="F237" s="98"/>
      <c r="G237" s="37"/>
      <c r="H237" s="46"/>
      <c r="I237" s="46"/>
      <c r="J237" s="46"/>
      <c r="K237" s="46"/>
      <c r="L237" s="46"/>
      <c r="M237" s="39"/>
      <c r="N237" s="39"/>
      <c r="O237" s="10"/>
      <c r="P237" s="3"/>
    </row>
    <row r="238" spans="1:16">
      <c r="A238" s="10"/>
      <c r="B238" s="64"/>
      <c r="C238" s="10"/>
      <c r="D238" s="10"/>
      <c r="E238" s="10"/>
      <c r="F238" s="98"/>
      <c r="G238" s="37"/>
      <c r="H238" s="46"/>
      <c r="I238" s="46"/>
      <c r="J238" s="46"/>
      <c r="K238" s="46"/>
      <c r="L238" s="46"/>
      <c r="M238" s="39"/>
      <c r="N238" s="39"/>
      <c r="O238" s="10"/>
      <c r="P238" s="3"/>
    </row>
    <row r="239" spans="1:16">
      <c r="A239" s="10"/>
      <c r="B239" s="64"/>
      <c r="C239" s="10"/>
      <c r="D239" s="10"/>
      <c r="E239" s="10"/>
      <c r="F239" s="98"/>
      <c r="G239" s="37"/>
      <c r="H239" s="46"/>
      <c r="I239" s="46"/>
      <c r="J239" s="46"/>
      <c r="K239" s="46"/>
      <c r="L239" s="46"/>
      <c r="M239" s="39"/>
      <c r="N239" s="39"/>
      <c r="O239" s="10"/>
      <c r="P239" s="3"/>
    </row>
    <row r="240" spans="1:16">
      <c r="A240" s="10"/>
      <c r="B240" s="64"/>
      <c r="C240" s="10"/>
      <c r="D240" s="10"/>
      <c r="E240" s="10"/>
      <c r="F240" s="98"/>
      <c r="G240" s="37"/>
      <c r="H240" s="46"/>
      <c r="I240" s="46"/>
      <c r="J240" s="46"/>
      <c r="K240" s="46"/>
      <c r="L240" s="46"/>
      <c r="M240" s="39"/>
      <c r="N240" s="39"/>
      <c r="O240" s="10"/>
      <c r="P240" s="3"/>
    </row>
    <row r="241" spans="1:16">
      <c r="A241" s="10"/>
      <c r="B241" s="64"/>
      <c r="C241" s="10"/>
      <c r="D241" s="10"/>
      <c r="E241" s="10"/>
      <c r="F241" s="98"/>
      <c r="G241" s="37"/>
      <c r="H241" s="46"/>
      <c r="I241" s="46"/>
      <c r="J241" s="46"/>
      <c r="K241" s="46"/>
      <c r="L241" s="46"/>
      <c r="M241" s="39"/>
      <c r="N241" s="39"/>
      <c r="O241" s="10"/>
      <c r="P241" s="3"/>
    </row>
    <row r="242" spans="1:16">
      <c r="A242" s="10"/>
      <c r="B242" s="64"/>
      <c r="C242" s="10"/>
      <c r="D242" s="10"/>
      <c r="E242" s="10"/>
      <c r="F242" s="98"/>
      <c r="G242" s="37"/>
      <c r="H242" s="46"/>
      <c r="I242" s="46"/>
      <c r="J242" s="46"/>
      <c r="K242" s="46"/>
      <c r="L242" s="46"/>
      <c r="M242" s="39"/>
      <c r="N242" s="39"/>
      <c r="O242" s="10"/>
      <c r="P242" s="3"/>
    </row>
    <row r="243" spans="1:16">
      <c r="A243" s="10"/>
      <c r="B243" s="64"/>
      <c r="C243" s="10"/>
      <c r="D243" s="10"/>
      <c r="E243" s="10"/>
      <c r="F243" s="98"/>
      <c r="G243" s="37"/>
      <c r="H243" s="46"/>
      <c r="I243" s="46"/>
      <c r="J243" s="46"/>
      <c r="K243" s="46"/>
      <c r="L243" s="46"/>
      <c r="M243" s="39"/>
      <c r="N243" s="39"/>
      <c r="O243" s="10"/>
      <c r="P243" s="3"/>
    </row>
    <row r="244" spans="1:16">
      <c r="A244" s="10"/>
      <c r="B244" s="64"/>
      <c r="C244" s="10"/>
      <c r="D244" s="10"/>
      <c r="E244" s="10"/>
      <c r="F244" s="98"/>
      <c r="G244" s="37"/>
      <c r="H244" s="46"/>
      <c r="I244" s="46"/>
      <c r="J244" s="46"/>
      <c r="K244" s="46"/>
      <c r="L244" s="46"/>
      <c r="M244" s="39"/>
      <c r="N244" s="39"/>
      <c r="O244" s="10"/>
      <c r="P244" s="3"/>
    </row>
    <row r="245" spans="1:16">
      <c r="A245" s="10"/>
      <c r="B245" s="64"/>
      <c r="C245" s="10"/>
      <c r="D245" s="10"/>
      <c r="E245" s="10"/>
      <c r="F245" s="98"/>
      <c r="G245" s="37"/>
      <c r="H245" s="46"/>
      <c r="I245" s="46"/>
      <c r="J245" s="46"/>
      <c r="K245" s="46"/>
      <c r="L245" s="46"/>
      <c r="M245" s="39"/>
      <c r="N245" s="39"/>
      <c r="O245" s="10"/>
      <c r="P245" s="3"/>
    </row>
    <row r="246" spans="1:16">
      <c r="A246" s="10"/>
      <c r="B246" s="64"/>
      <c r="C246" s="10"/>
      <c r="D246" s="10"/>
      <c r="E246" s="10"/>
      <c r="F246" s="98"/>
      <c r="G246" s="37"/>
      <c r="H246" s="46"/>
      <c r="I246" s="46"/>
      <c r="J246" s="46"/>
      <c r="K246" s="46"/>
      <c r="L246" s="46"/>
      <c r="M246" s="39"/>
      <c r="N246" s="39"/>
      <c r="O246" s="10"/>
      <c r="P246" s="3"/>
    </row>
    <row r="247" spans="1:16">
      <c r="A247" s="10"/>
      <c r="B247" s="64"/>
      <c r="C247" s="10"/>
      <c r="D247" s="10"/>
      <c r="E247" s="10"/>
      <c r="F247" s="98"/>
      <c r="G247" s="37"/>
      <c r="H247" s="46"/>
      <c r="I247" s="46"/>
      <c r="J247" s="46"/>
      <c r="K247" s="46"/>
      <c r="L247" s="46"/>
      <c r="M247" s="39"/>
      <c r="N247" s="39"/>
      <c r="O247" s="10"/>
      <c r="P247" s="3"/>
    </row>
    <row r="248" spans="1:16">
      <c r="A248" s="10"/>
      <c r="B248" s="64"/>
      <c r="C248" s="10"/>
      <c r="D248" s="10"/>
      <c r="E248" s="10"/>
      <c r="F248" s="98"/>
      <c r="G248" s="37"/>
      <c r="H248" s="46"/>
      <c r="I248" s="46"/>
      <c r="J248" s="46"/>
      <c r="K248" s="46"/>
      <c r="L248" s="46"/>
      <c r="M248" s="39"/>
      <c r="N248" s="39"/>
      <c r="O248" s="10"/>
      <c r="P248" s="3"/>
    </row>
    <row r="249" spans="1:16">
      <c r="A249" s="10"/>
      <c r="B249" s="64"/>
      <c r="C249" s="10"/>
      <c r="D249" s="10"/>
      <c r="E249" s="10"/>
      <c r="F249" s="98"/>
      <c r="G249" s="37"/>
      <c r="H249" s="46"/>
      <c r="I249" s="46"/>
      <c r="J249" s="46"/>
      <c r="K249" s="46"/>
      <c r="L249" s="46"/>
      <c r="M249" s="39"/>
      <c r="N249" s="39"/>
      <c r="O249" s="10"/>
      <c r="P249" s="3"/>
    </row>
    <row r="250" spans="1:16">
      <c r="A250" s="10"/>
      <c r="B250" s="64"/>
      <c r="C250" s="10"/>
      <c r="D250" s="10"/>
      <c r="E250" s="10"/>
      <c r="F250" s="98"/>
      <c r="G250" s="37"/>
      <c r="H250" s="46"/>
      <c r="I250" s="46"/>
      <c r="J250" s="46"/>
      <c r="K250" s="46"/>
      <c r="L250" s="46"/>
      <c r="M250" s="39"/>
      <c r="N250" s="39"/>
      <c r="O250" s="10"/>
      <c r="P250" s="3"/>
    </row>
    <row r="251" spans="1:16">
      <c r="A251" s="10"/>
      <c r="B251" s="64"/>
      <c r="C251" s="10"/>
      <c r="D251" s="10"/>
      <c r="E251" s="10"/>
      <c r="F251" s="98"/>
      <c r="G251" s="37"/>
      <c r="H251" s="46"/>
      <c r="I251" s="46"/>
      <c r="J251" s="46"/>
      <c r="K251" s="46"/>
      <c r="L251" s="46"/>
      <c r="M251" s="39"/>
      <c r="N251" s="39"/>
      <c r="O251" s="10"/>
      <c r="P251" s="3"/>
    </row>
    <row r="252" spans="1:16">
      <c r="A252" s="10"/>
      <c r="B252" s="64"/>
      <c r="C252" s="10"/>
      <c r="D252" s="10"/>
      <c r="E252" s="10"/>
      <c r="F252" s="98"/>
      <c r="G252" s="37"/>
      <c r="H252" s="46"/>
      <c r="I252" s="46"/>
      <c r="J252" s="46"/>
      <c r="K252" s="46"/>
      <c r="L252" s="46"/>
      <c r="M252" s="39"/>
      <c r="N252" s="39"/>
      <c r="O252" s="10"/>
      <c r="P252" s="3"/>
    </row>
    <row r="253" spans="1:16">
      <c r="A253" s="10"/>
      <c r="B253" s="64"/>
      <c r="C253" s="10"/>
      <c r="D253" s="10"/>
      <c r="E253" s="10"/>
      <c r="F253" s="98"/>
      <c r="G253" s="37"/>
      <c r="H253" s="46"/>
      <c r="I253" s="46"/>
      <c r="J253" s="46"/>
      <c r="K253" s="46"/>
      <c r="L253" s="46"/>
      <c r="M253" s="39"/>
      <c r="N253" s="39"/>
      <c r="O253" s="10"/>
      <c r="P253" s="3"/>
    </row>
    <row r="254" spans="1:16">
      <c r="A254" s="10"/>
      <c r="B254" s="64"/>
      <c r="C254" s="10"/>
      <c r="D254" s="10"/>
      <c r="E254" s="10"/>
      <c r="F254" s="98"/>
      <c r="G254" s="37"/>
      <c r="H254" s="46"/>
      <c r="I254" s="46"/>
      <c r="J254" s="46"/>
      <c r="K254" s="46"/>
      <c r="L254" s="46"/>
      <c r="M254" s="39"/>
      <c r="N254" s="39"/>
      <c r="O254" s="10"/>
      <c r="P254" s="3"/>
    </row>
    <row r="255" spans="1:16">
      <c r="A255" s="10"/>
      <c r="B255" s="64"/>
      <c r="C255" s="10"/>
      <c r="D255" s="10"/>
      <c r="E255" s="10"/>
      <c r="F255" s="98"/>
      <c r="G255" s="37"/>
      <c r="H255" s="46"/>
      <c r="I255" s="46"/>
      <c r="J255" s="46"/>
      <c r="K255" s="46"/>
      <c r="L255" s="46"/>
      <c r="M255" s="39"/>
      <c r="N255" s="39"/>
      <c r="O255" s="10"/>
      <c r="P255" s="3"/>
    </row>
    <row r="256" spans="1:16">
      <c r="A256" s="10"/>
      <c r="B256" s="64"/>
      <c r="C256" s="10"/>
      <c r="D256" s="10"/>
      <c r="E256" s="10"/>
      <c r="F256" s="98"/>
      <c r="G256" s="37"/>
      <c r="H256" s="46"/>
      <c r="I256" s="46"/>
      <c r="J256" s="46"/>
      <c r="K256" s="46"/>
      <c r="L256" s="46"/>
      <c r="M256" s="39"/>
      <c r="N256" s="39"/>
      <c r="O256" s="10"/>
      <c r="P256" s="3"/>
    </row>
    <row r="257" spans="1:16">
      <c r="A257" s="10"/>
      <c r="B257" s="64"/>
      <c r="C257" s="10"/>
      <c r="D257" s="10"/>
      <c r="E257" s="10"/>
      <c r="F257" s="98"/>
      <c r="G257" s="37"/>
      <c r="H257" s="46"/>
      <c r="I257" s="46"/>
      <c r="J257" s="46"/>
      <c r="K257" s="46"/>
      <c r="L257" s="46"/>
      <c r="M257" s="39"/>
      <c r="N257" s="39"/>
      <c r="O257" s="10"/>
      <c r="P257" s="3"/>
    </row>
    <row r="258" spans="1:16">
      <c r="A258" s="10"/>
      <c r="B258" s="64"/>
      <c r="C258" s="10"/>
      <c r="D258" s="10"/>
      <c r="E258" s="10"/>
      <c r="F258" s="98"/>
      <c r="G258" s="37"/>
      <c r="H258" s="46"/>
      <c r="I258" s="46"/>
      <c r="J258" s="46"/>
      <c r="K258" s="46"/>
      <c r="L258" s="46"/>
      <c r="M258" s="39"/>
      <c r="N258" s="39"/>
      <c r="O258" s="10"/>
      <c r="P258" s="3"/>
    </row>
    <row r="259" spans="1:16">
      <c r="A259" s="10"/>
      <c r="B259" s="64"/>
      <c r="C259" s="10"/>
      <c r="D259" s="10"/>
      <c r="E259" s="10"/>
      <c r="F259" s="98"/>
      <c r="G259" s="37"/>
      <c r="H259" s="46"/>
      <c r="I259" s="46"/>
      <c r="J259" s="46"/>
      <c r="K259" s="46"/>
      <c r="L259" s="46"/>
      <c r="M259" s="39"/>
      <c r="N259" s="39"/>
      <c r="O259" s="10"/>
      <c r="P259" s="3"/>
    </row>
    <row r="260" spans="1:16">
      <c r="A260" s="10"/>
      <c r="B260" s="64"/>
      <c r="C260" s="10"/>
      <c r="D260" s="10"/>
      <c r="E260" s="10"/>
      <c r="F260" s="98"/>
      <c r="G260" s="37"/>
      <c r="H260" s="46"/>
      <c r="I260" s="46"/>
      <c r="J260" s="46"/>
      <c r="K260" s="46"/>
      <c r="L260" s="46"/>
      <c r="M260" s="39"/>
      <c r="N260" s="39"/>
      <c r="O260" s="10"/>
      <c r="P260" s="3"/>
    </row>
    <row r="261" spans="1:16">
      <c r="A261" s="10"/>
      <c r="B261" s="64"/>
      <c r="C261" s="10"/>
      <c r="D261" s="10"/>
      <c r="E261" s="10"/>
      <c r="F261" s="98"/>
      <c r="G261" s="37"/>
      <c r="H261" s="46"/>
      <c r="I261" s="46"/>
      <c r="J261" s="46"/>
      <c r="K261" s="46"/>
      <c r="L261" s="46"/>
      <c r="M261" s="39"/>
      <c r="N261" s="39"/>
      <c r="O261" s="10"/>
      <c r="P261" s="3"/>
    </row>
    <row r="262" spans="1:16">
      <c r="A262" s="10"/>
      <c r="B262" s="64"/>
      <c r="C262" s="10"/>
      <c r="D262" s="10"/>
      <c r="E262" s="10"/>
      <c r="F262" s="98"/>
      <c r="G262" s="37"/>
      <c r="H262" s="46"/>
      <c r="I262" s="46"/>
      <c r="J262" s="46"/>
      <c r="K262" s="46"/>
      <c r="L262" s="46"/>
      <c r="M262" s="39"/>
      <c r="N262" s="39"/>
      <c r="O262" s="10"/>
      <c r="P262" s="3"/>
    </row>
    <row r="263" spans="1:16">
      <c r="A263" s="10"/>
      <c r="B263" s="64"/>
      <c r="C263" s="10"/>
      <c r="D263" s="10"/>
      <c r="E263" s="10"/>
      <c r="F263" s="98"/>
      <c r="G263" s="37"/>
      <c r="H263" s="46"/>
      <c r="I263" s="46"/>
      <c r="J263" s="46"/>
      <c r="K263" s="46"/>
      <c r="L263" s="46"/>
      <c r="M263" s="39"/>
      <c r="N263" s="39"/>
      <c r="O263" s="10"/>
      <c r="P263" s="3"/>
    </row>
    <row r="264" spans="1:16">
      <c r="A264" s="10"/>
      <c r="B264" s="64"/>
      <c r="C264" s="10"/>
      <c r="D264" s="10"/>
      <c r="E264" s="10"/>
      <c r="F264" s="98"/>
      <c r="G264" s="37"/>
      <c r="H264" s="46"/>
      <c r="I264" s="46"/>
      <c r="J264" s="46"/>
      <c r="K264" s="46"/>
      <c r="L264" s="46"/>
      <c r="M264" s="39"/>
      <c r="N264" s="39"/>
      <c r="O264" s="10"/>
      <c r="P264" s="3"/>
    </row>
    <row r="265" spans="1:16">
      <c r="A265" s="10"/>
      <c r="B265" s="64"/>
      <c r="C265" s="10"/>
      <c r="D265" s="10"/>
      <c r="E265" s="10"/>
      <c r="F265" s="98"/>
      <c r="G265" s="37"/>
      <c r="H265" s="46"/>
      <c r="I265" s="46"/>
      <c r="J265" s="46"/>
      <c r="K265" s="46"/>
      <c r="L265" s="46"/>
      <c r="M265" s="39"/>
      <c r="N265" s="39"/>
      <c r="O265" s="10"/>
      <c r="P265" s="3"/>
    </row>
    <row r="266" spans="1:16">
      <c r="A266" s="10"/>
      <c r="B266" s="64"/>
      <c r="C266" s="10"/>
      <c r="D266" s="10"/>
      <c r="E266" s="10"/>
      <c r="F266" s="98"/>
      <c r="G266" s="37"/>
      <c r="H266" s="46"/>
      <c r="I266" s="46"/>
      <c r="J266" s="46"/>
      <c r="K266" s="46"/>
      <c r="L266" s="46"/>
      <c r="M266" s="39"/>
      <c r="N266" s="39"/>
      <c r="O266" s="10"/>
      <c r="P266" s="3"/>
    </row>
    <row r="267" spans="1:16">
      <c r="A267" s="10"/>
      <c r="B267" s="64"/>
      <c r="C267" s="10"/>
      <c r="D267" s="10"/>
      <c r="E267" s="10"/>
      <c r="F267" s="98"/>
      <c r="G267" s="37"/>
      <c r="H267" s="46"/>
      <c r="I267" s="46"/>
      <c r="J267" s="46"/>
      <c r="K267" s="46"/>
      <c r="L267" s="46"/>
      <c r="M267" s="39"/>
      <c r="N267" s="39"/>
      <c r="O267" s="10"/>
      <c r="P267" s="3"/>
    </row>
    <row r="268" spans="1:16">
      <c r="A268" s="10"/>
      <c r="B268" s="64"/>
      <c r="C268" s="10"/>
      <c r="D268" s="10"/>
      <c r="E268" s="10"/>
      <c r="F268" s="98"/>
      <c r="G268" s="37"/>
      <c r="H268" s="46"/>
      <c r="I268" s="46"/>
      <c r="J268" s="46"/>
      <c r="K268" s="46"/>
      <c r="L268" s="46"/>
      <c r="M268" s="39"/>
      <c r="N268" s="39"/>
      <c r="O268" s="10"/>
      <c r="P268" s="3"/>
    </row>
    <row r="269" spans="1:16">
      <c r="A269" s="10"/>
      <c r="B269" s="64"/>
      <c r="C269" s="10"/>
      <c r="D269" s="10"/>
      <c r="E269" s="10"/>
      <c r="F269" s="98"/>
      <c r="G269" s="37"/>
      <c r="H269" s="46"/>
      <c r="I269" s="46"/>
      <c r="J269" s="46"/>
      <c r="K269" s="46"/>
      <c r="L269" s="46"/>
      <c r="M269" s="39"/>
      <c r="N269" s="39"/>
      <c r="O269" s="10"/>
      <c r="P269" s="3"/>
    </row>
    <row r="270" spans="1:16">
      <c r="A270" s="10"/>
      <c r="B270" s="64"/>
      <c r="C270" s="10"/>
      <c r="D270" s="10"/>
      <c r="E270" s="10"/>
      <c r="F270" s="98"/>
      <c r="G270" s="37"/>
      <c r="H270" s="46"/>
      <c r="I270" s="46"/>
      <c r="J270" s="46"/>
      <c r="K270" s="46"/>
      <c r="L270" s="46"/>
      <c r="M270" s="39"/>
      <c r="N270" s="39"/>
      <c r="O270" s="10"/>
      <c r="P270" s="3"/>
    </row>
    <row r="271" spans="1:16">
      <c r="A271" s="10"/>
      <c r="B271" s="64"/>
      <c r="C271" s="10"/>
      <c r="D271" s="10"/>
      <c r="E271" s="10"/>
      <c r="F271" s="98"/>
      <c r="G271" s="37"/>
      <c r="H271" s="46"/>
      <c r="I271" s="46"/>
      <c r="J271" s="46"/>
      <c r="K271" s="46"/>
      <c r="L271" s="46"/>
      <c r="M271" s="39"/>
      <c r="N271" s="39"/>
      <c r="O271" s="10"/>
      <c r="P271" s="3"/>
    </row>
    <row r="272" spans="1:16">
      <c r="A272" s="10"/>
      <c r="B272" s="64"/>
      <c r="C272" s="10"/>
      <c r="D272" s="10"/>
      <c r="E272" s="10"/>
      <c r="F272" s="98"/>
      <c r="G272" s="37"/>
      <c r="H272" s="46"/>
      <c r="I272" s="46"/>
      <c r="J272" s="46"/>
      <c r="K272" s="46"/>
      <c r="L272" s="46"/>
      <c r="M272" s="39"/>
      <c r="N272" s="39"/>
      <c r="O272" s="10"/>
      <c r="P272" s="3"/>
    </row>
    <row r="273" spans="1:16">
      <c r="A273" s="10"/>
      <c r="B273" s="64"/>
      <c r="C273" s="10"/>
      <c r="D273" s="10"/>
      <c r="E273" s="10"/>
      <c r="F273" s="98"/>
      <c r="G273" s="37"/>
      <c r="H273" s="46"/>
      <c r="I273" s="46"/>
      <c r="J273" s="46"/>
      <c r="K273" s="46"/>
      <c r="L273" s="46"/>
      <c r="M273" s="39"/>
      <c r="N273" s="39"/>
      <c r="O273" s="10"/>
      <c r="P273" s="3"/>
    </row>
    <row r="274" spans="1:16">
      <c r="A274" s="10"/>
      <c r="B274" s="64"/>
      <c r="C274" s="10"/>
      <c r="D274" s="10"/>
      <c r="E274" s="10"/>
      <c r="F274" s="98"/>
      <c r="G274" s="37"/>
      <c r="H274" s="46"/>
      <c r="I274" s="46"/>
      <c r="J274" s="46"/>
      <c r="K274" s="46"/>
      <c r="L274" s="46"/>
      <c r="M274" s="39"/>
      <c r="N274" s="39"/>
      <c r="O274" s="10"/>
      <c r="P274" s="3"/>
    </row>
    <row r="275" spans="1:16">
      <c r="A275" s="10"/>
      <c r="B275" s="64"/>
      <c r="C275" s="10"/>
      <c r="D275" s="10"/>
      <c r="E275" s="10"/>
      <c r="F275" s="98"/>
      <c r="G275" s="37"/>
      <c r="H275" s="46"/>
      <c r="I275" s="46"/>
      <c r="J275" s="46"/>
      <c r="K275" s="46"/>
      <c r="L275" s="46"/>
      <c r="M275" s="39"/>
      <c r="N275" s="39"/>
      <c r="O275" s="10"/>
      <c r="P275" s="3"/>
    </row>
    <row r="276" spans="1:16">
      <c r="A276" s="10"/>
      <c r="B276" s="64"/>
      <c r="C276" s="10"/>
      <c r="D276" s="10"/>
      <c r="E276" s="10"/>
      <c r="F276" s="98"/>
      <c r="G276" s="37"/>
      <c r="H276" s="46"/>
      <c r="I276" s="46"/>
      <c r="J276" s="46"/>
      <c r="K276" s="46"/>
      <c r="L276" s="46"/>
      <c r="M276" s="39"/>
      <c r="N276" s="39"/>
      <c r="O276" s="10"/>
      <c r="P276" s="3"/>
    </row>
    <row r="277" spans="1:16">
      <c r="A277" s="10"/>
      <c r="B277" s="64"/>
      <c r="C277" s="10"/>
      <c r="D277" s="10"/>
      <c r="E277" s="10"/>
      <c r="F277" s="98"/>
      <c r="G277" s="37"/>
      <c r="H277" s="46"/>
      <c r="I277" s="46"/>
      <c r="J277" s="46"/>
      <c r="K277" s="46"/>
      <c r="L277" s="46"/>
      <c r="M277" s="39"/>
      <c r="N277" s="39"/>
      <c r="O277" s="10"/>
      <c r="P277" s="3"/>
    </row>
    <row r="278" spans="1:16">
      <c r="A278" s="10"/>
      <c r="B278" s="64"/>
      <c r="C278" s="10"/>
      <c r="D278" s="10"/>
      <c r="E278" s="10"/>
      <c r="F278" s="98"/>
      <c r="G278" s="37"/>
      <c r="H278" s="46"/>
      <c r="I278" s="46"/>
      <c r="J278" s="46"/>
      <c r="K278" s="46"/>
      <c r="L278" s="46"/>
      <c r="M278" s="39"/>
      <c r="N278" s="39"/>
      <c r="O278" s="10"/>
      <c r="P278" s="3"/>
    </row>
    <row r="279" spans="1:16">
      <c r="A279" s="10"/>
      <c r="B279" s="64"/>
      <c r="C279" s="10"/>
      <c r="D279" s="10"/>
      <c r="E279" s="10"/>
      <c r="F279" s="98"/>
      <c r="G279" s="37"/>
      <c r="H279" s="46"/>
      <c r="I279" s="46"/>
      <c r="J279" s="46"/>
      <c r="K279" s="46"/>
      <c r="L279" s="46"/>
      <c r="M279" s="39"/>
      <c r="N279" s="39"/>
      <c r="O279" s="10"/>
      <c r="P279" s="3"/>
    </row>
    <row r="280" spans="1:16">
      <c r="A280" s="10"/>
      <c r="B280" s="64"/>
      <c r="C280" s="10"/>
      <c r="D280" s="10"/>
      <c r="E280" s="10"/>
      <c r="F280" s="98"/>
      <c r="G280" s="37"/>
      <c r="H280" s="46"/>
      <c r="I280" s="46"/>
      <c r="J280" s="46"/>
      <c r="K280" s="46"/>
      <c r="L280" s="46"/>
      <c r="M280" s="39"/>
      <c r="N280" s="39"/>
      <c r="O280" s="10"/>
      <c r="P280" s="3"/>
    </row>
    <row r="281" spans="1:16">
      <c r="A281" s="10"/>
      <c r="B281" s="64"/>
      <c r="C281" s="10"/>
      <c r="D281" s="10"/>
      <c r="E281" s="10"/>
      <c r="F281" s="98"/>
      <c r="G281" s="37"/>
      <c r="H281" s="46"/>
      <c r="I281" s="46"/>
      <c r="J281" s="46"/>
      <c r="K281" s="46"/>
      <c r="L281" s="46"/>
      <c r="M281" s="39"/>
      <c r="N281" s="39"/>
      <c r="O281" s="10"/>
      <c r="P281" s="3"/>
    </row>
    <row r="282" spans="1:16">
      <c r="A282" s="10"/>
      <c r="B282" s="64"/>
      <c r="C282" s="10"/>
      <c r="D282" s="10"/>
      <c r="E282" s="10"/>
      <c r="F282" s="98"/>
      <c r="G282" s="37"/>
      <c r="H282" s="46"/>
      <c r="I282" s="46"/>
      <c r="J282" s="46"/>
      <c r="K282" s="46"/>
      <c r="L282" s="46"/>
      <c r="M282" s="39"/>
      <c r="N282" s="39"/>
      <c r="O282" s="10"/>
      <c r="P282" s="3"/>
    </row>
    <row r="283" spans="1:16">
      <c r="A283" s="10"/>
      <c r="B283" s="64"/>
      <c r="C283" s="10"/>
      <c r="D283" s="10"/>
      <c r="E283" s="10"/>
      <c r="F283" s="98"/>
      <c r="G283" s="37"/>
      <c r="H283" s="46"/>
      <c r="I283" s="46"/>
      <c r="J283" s="46"/>
      <c r="K283" s="46"/>
      <c r="L283" s="46"/>
      <c r="M283" s="39"/>
      <c r="N283" s="39"/>
      <c r="O283" s="10"/>
      <c r="P283" s="3"/>
    </row>
    <row r="284" spans="1:16">
      <c r="A284" s="10"/>
      <c r="B284" s="64"/>
      <c r="C284" s="10"/>
      <c r="D284" s="10"/>
      <c r="E284" s="10"/>
      <c r="F284" s="98"/>
      <c r="G284" s="37"/>
      <c r="H284" s="46"/>
      <c r="I284" s="46"/>
      <c r="J284" s="46"/>
      <c r="K284" s="46"/>
      <c r="L284" s="46"/>
      <c r="M284" s="39"/>
      <c r="N284" s="39"/>
      <c r="O284" s="10"/>
      <c r="P284" s="3"/>
    </row>
    <row r="285" spans="1:16">
      <c r="A285" s="10"/>
      <c r="B285" s="64"/>
      <c r="C285" s="10"/>
      <c r="D285" s="10"/>
      <c r="E285" s="10"/>
      <c r="F285" s="98"/>
      <c r="G285" s="37"/>
      <c r="H285" s="46"/>
      <c r="I285" s="46"/>
      <c r="J285" s="46"/>
      <c r="K285" s="46"/>
      <c r="L285" s="46"/>
      <c r="M285" s="39"/>
      <c r="N285" s="39"/>
      <c r="O285" s="10"/>
      <c r="P285" s="3"/>
    </row>
    <row r="286" spans="1:16">
      <c r="A286" s="10"/>
      <c r="B286" s="64"/>
      <c r="C286" s="10"/>
      <c r="D286" s="10"/>
      <c r="E286" s="10"/>
      <c r="F286" s="98"/>
      <c r="G286" s="37"/>
      <c r="H286" s="46"/>
      <c r="I286" s="46"/>
      <c r="J286" s="46"/>
      <c r="K286" s="46"/>
      <c r="L286" s="46"/>
      <c r="M286" s="39"/>
      <c r="N286" s="39"/>
      <c r="O286" s="10"/>
      <c r="P286" s="3"/>
    </row>
    <row r="287" spans="1:16">
      <c r="A287" s="10"/>
      <c r="B287" s="64"/>
      <c r="C287" s="10"/>
      <c r="D287" s="10"/>
      <c r="E287" s="10"/>
      <c r="F287" s="98"/>
      <c r="G287" s="37"/>
      <c r="H287" s="46"/>
      <c r="I287" s="46"/>
      <c r="J287" s="46"/>
      <c r="K287" s="46"/>
      <c r="L287" s="46"/>
      <c r="M287" s="39"/>
      <c r="N287" s="39"/>
      <c r="O287" s="10"/>
      <c r="P287" s="3"/>
    </row>
    <row r="288" spans="1:16">
      <c r="A288" s="10"/>
      <c r="B288" s="64"/>
      <c r="C288" s="10"/>
      <c r="D288" s="10"/>
      <c r="E288" s="10"/>
      <c r="F288" s="98"/>
      <c r="G288" s="37"/>
      <c r="H288" s="46"/>
      <c r="I288" s="46"/>
      <c r="J288" s="46"/>
      <c r="K288" s="46"/>
      <c r="L288" s="46"/>
      <c r="M288" s="39"/>
      <c r="N288" s="39"/>
      <c r="O288" s="10"/>
      <c r="P288" s="3"/>
    </row>
    <row r="289" spans="1:16">
      <c r="A289" s="10"/>
      <c r="B289" s="64"/>
      <c r="C289" s="10"/>
      <c r="D289" s="10"/>
      <c r="E289" s="10"/>
      <c r="F289" s="98"/>
      <c r="G289" s="37"/>
      <c r="H289" s="46"/>
      <c r="I289" s="46"/>
      <c r="J289" s="46"/>
      <c r="K289" s="46"/>
      <c r="L289" s="46"/>
      <c r="M289" s="39"/>
      <c r="N289" s="39"/>
      <c r="O289" s="10"/>
      <c r="P289" s="3"/>
    </row>
    <row r="290" spans="1:16">
      <c r="A290" s="10"/>
      <c r="B290" s="64"/>
      <c r="C290" s="10"/>
      <c r="D290" s="10"/>
      <c r="E290" s="10"/>
      <c r="F290" s="98"/>
      <c r="G290" s="37"/>
      <c r="H290" s="46"/>
      <c r="I290" s="46"/>
      <c r="J290" s="46"/>
      <c r="K290" s="46"/>
      <c r="L290" s="46"/>
      <c r="M290" s="39"/>
      <c r="N290" s="39"/>
      <c r="O290" s="10"/>
      <c r="P290" s="3"/>
    </row>
    <row r="291" spans="1:16">
      <c r="A291" s="10"/>
      <c r="B291" s="64"/>
      <c r="C291" s="10"/>
      <c r="D291" s="10"/>
      <c r="E291" s="10"/>
      <c r="F291" s="98"/>
      <c r="G291" s="37"/>
      <c r="H291" s="46"/>
      <c r="I291" s="46"/>
      <c r="J291" s="46"/>
      <c r="K291" s="46"/>
      <c r="L291" s="46"/>
      <c r="M291" s="39"/>
      <c r="N291" s="39"/>
      <c r="O291" s="10"/>
      <c r="P291" s="3"/>
    </row>
    <row r="292" spans="1:16">
      <c r="A292" s="10"/>
      <c r="B292" s="64"/>
      <c r="C292" s="10"/>
      <c r="D292" s="10"/>
      <c r="E292" s="10"/>
      <c r="F292" s="98"/>
      <c r="G292" s="37"/>
      <c r="H292" s="46"/>
      <c r="I292" s="46"/>
      <c r="J292" s="46"/>
      <c r="K292" s="46"/>
      <c r="L292" s="46"/>
      <c r="M292" s="39"/>
      <c r="N292" s="39"/>
      <c r="O292" s="10"/>
      <c r="P292" s="3"/>
    </row>
    <row r="293" spans="1:16">
      <c r="A293" s="10"/>
      <c r="B293" s="64"/>
      <c r="C293" s="10"/>
      <c r="D293" s="10"/>
      <c r="E293" s="10"/>
      <c r="F293" s="98"/>
      <c r="G293" s="37"/>
      <c r="H293" s="46"/>
      <c r="I293" s="46"/>
      <c r="J293" s="46"/>
      <c r="K293" s="46"/>
      <c r="L293" s="46"/>
      <c r="M293" s="39"/>
      <c r="N293" s="39"/>
      <c r="O293" s="10"/>
      <c r="P293" s="3"/>
    </row>
    <row r="294" spans="1:16">
      <c r="A294" s="10"/>
      <c r="B294" s="64"/>
      <c r="C294" s="10"/>
      <c r="D294" s="10"/>
      <c r="E294" s="10"/>
      <c r="F294" s="98"/>
      <c r="G294" s="37"/>
      <c r="H294" s="46"/>
      <c r="I294" s="46"/>
      <c r="J294" s="46"/>
      <c r="K294" s="46"/>
      <c r="L294" s="46"/>
      <c r="M294" s="39"/>
      <c r="N294" s="39"/>
      <c r="O294" s="10"/>
      <c r="P294" s="3"/>
    </row>
    <row r="295" spans="1:16">
      <c r="A295" s="10"/>
      <c r="B295" s="64"/>
      <c r="C295" s="10"/>
      <c r="D295" s="10"/>
      <c r="E295" s="10"/>
      <c r="F295" s="98"/>
      <c r="G295" s="37"/>
      <c r="H295" s="46"/>
      <c r="I295" s="46"/>
      <c r="J295" s="46"/>
      <c r="K295" s="46"/>
      <c r="L295" s="46"/>
      <c r="M295" s="39"/>
      <c r="N295" s="39"/>
      <c r="O295" s="10"/>
      <c r="P295" s="3"/>
    </row>
    <row r="296" spans="1:16">
      <c r="A296" s="10"/>
      <c r="B296" s="64"/>
      <c r="C296" s="10"/>
      <c r="D296" s="10"/>
      <c r="E296" s="10"/>
      <c r="F296" s="98"/>
      <c r="G296" s="37"/>
      <c r="H296" s="46"/>
      <c r="I296" s="46"/>
      <c r="J296" s="46"/>
      <c r="K296" s="46"/>
      <c r="L296" s="46"/>
      <c r="M296" s="39"/>
      <c r="N296" s="39"/>
      <c r="O296" s="10"/>
      <c r="P296" s="3"/>
    </row>
    <row r="297" spans="1:16">
      <c r="A297" s="10"/>
      <c r="B297" s="64"/>
      <c r="C297" s="10"/>
      <c r="D297" s="10"/>
      <c r="E297" s="10"/>
      <c r="F297" s="98"/>
      <c r="G297" s="37"/>
      <c r="H297" s="46"/>
      <c r="I297" s="46"/>
      <c r="J297" s="46"/>
      <c r="K297" s="46"/>
      <c r="L297" s="46"/>
      <c r="M297" s="39"/>
      <c r="N297" s="39"/>
      <c r="O297" s="10"/>
      <c r="P297" s="3"/>
    </row>
    <row r="298" spans="1:16">
      <c r="A298" s="10"/>
      <c r="B298" s="64"/>
      <c r="C298" s="10"/>
      <c r="D298" s="10"/>
      <c r="E298" s="10"/>
      <c r="F298" s="98"/>
      <c r="G298" s="37"/>
      <c r="H298" s="46"/>
      <c r="I298" s="46"/>
      <c r="J298" s="46"/>
      <c r="K298" s="46"/>
      <c r="L298" s="46"/>
      <c r="M298" s="39"/>
      <c r="N298" s="39"/>
      <c r="O298" s="10"/>
      <c r="P298" s="3"/>
    </row>
    <row r="299" spans="1:16">
      <c r="A299" s="10"/>
      <c r="B299" s="64"/>
      <c r="C299" s="10"/>
      <c r="D299" s="10"/>
      <c r="E299" s="10"/>
      <c r="F299" s="98"/>
      <c r="G299" s="37"/>
      <c r="H299" s="46"/>
      <c r="I299" s="46"/>
      <c r="J299" s="46"/>
      <c r="K299" s="46"/>
      <c r="L299" s="46"/>
      <c r="M299" s="39"/>
      <c r="N299" s="39"/>
      <c r="O299" s="10"/>
      <c r="P299" s="3"/>
    </row>
    <row r="300" spans="1:16">
      <c r="A300" s="10"/>
      <c r="B300" s="64"/>
      <c r="C300" s="10"/>
      <c r="D300" s="10"/>
      <c r="E300" s="10"/>
      <c r="F300" s="98"/>
      <c r="G300" s="37"/>
      <c r="H300" s="46"/>
      <c r="I300" s="46"/>
      <c r="J300" s="46"/>
      <c r="K300" s="46"/>
      <c r="L300" s="46"/>
      <c r="M300" s="39"/>
      <c r="N300" s="39"/>
      <c r="O300" s="10"/>
      <c r="P300" s="3"/>
    </row>
    <row r="301" spans="1:16">
      <c r="A301" s="10"/>
      <c r="B301" s="64"/>
      <c r="C301" s="10"/>
      <c r="D301" s="10"/>
      <c r="E301" s="10"/>
      <c r="F301" s="98"/>
      <c r="G301" s="37"/>
      <c r="H301" s="46"/>
      <c r="I301" s="46"/>
      <c r="J301" s="46"/>
      <c r="K301" s="46"/>
      <c r="L301" s="46"/>
      <c r="M301" s="39"/>
      <c r="N301" s="39"/>
      <c r="O301" s="10"/>
      <c r="P301" s="3"/>
    </row>
    <row r="302" spans="1:16">
      <c r="A302" s="10"/>
      <c r="B302" s="64"/>
      <c r="C302" s="10"/>
      <c r="D302" s="10"/>
      <c r="E302" s="10"/>
      <c r="F302" s="98"/>
      <c r="G302" s="37"/>
      <c r="H302" s="46"/>
      <c r="I302" s="46"/>
      <c r="J302" s="46"/>
      <c r="K302" s="46"/>
      <c r="L302" s="46"/>
      <c r="M302" s="39"/>
      <c r="N302" s="39"/>
      <c r="O302" s="10"/>
      <c r="P302" s="3"/>
    </row>
    <row r="303" spans="1:16">
      <c r="A303" s="10"/>
      <c r="B303" s="63"/>
      <c r="C303" s="10"/>
      <c r="D303" s="10"/>
      <c r="E303" s="10"/>
      <c r="F303" s="101"/>
      <c r="G303" s="1"/>
      <c r="H303" s="51"/>
      <c r="I303" s="51"/>
      <c r="J303" s="51"/>
      <c r="K303" s="51"/>
      <c r="L303" s="51"/>
      <c r="M303" s="51"/>
      <c r="N303" s="51"/>
      <c r="O303" s="1"/>
      <c r="P303" s="1"/>
    </row>
    <row r="304" spans="1:16">
      <c r="A304" s="10"/>
      <c r="B304" s="63"/>
      <c r="C304" s="10"/>
      <c r="D304" s="10"/>
      <c r="E304" s="10"/>
      <c r="F304" s="101"/>
      <c r="G304" s="1"/>
      <c r="H304" s="51"/>
      <c r="I304" s="51"/>
      <c r="J304" s="51"/>
      <c r="K304" s="51"/>
      <c r="L304" s="51"/>
      <c r="M304" s="51"/>
      <c r="N304" s="51"/>
      <c r="O304" s="1"/>
      <c r="P304" s="1"/>
    </row>
    <row r="305" spans="1:16">
      <c r="A305" s="10"/>
      <c r="B305" s="63"/>
      <c r="C305" s="10"/>
      <c r="D305" s="10"/>
      <c r="E305" s="10"/>
      <c r="F305" s="101"/>
      <c r="G305" s="1"/>
      <c r="H305" s="51"/>
      <c r="I305" s="51"/>
      <c r="J305" s="51"/>
      <c r="K305" s="51"/>
      <c r="L305" s="51"/>
      <c r="M305" s="51"/>
      <c r="N305" s="51"/>
      <c r="O305" s="1"/>
      <c r="P305" s="1"/>
    </row>
    <row r="306" spans="1:16">
      <c r="A306" s="10"/>
      <c r="B306" s="63"/>
      <c r="C306" s="10"/>
      <c r="D306" s="10"/>
      <c r="E306" s="10"/>
      <c r="F306" s="101"/>
      <c r="G306" s="1"/>
      <c r="H306" s="51"/>
      <c r="I306" s="51"/>
      <c r="J306" s="51"/>
      <c r="K306" s="51"/>
      <c r="L306" s="51"/>
      <c r="M306" s="51"/>
      <c r="N306" s="51"/>
      <c r="O306" s="1"/>
      <c r="P306" s="1"/>
    </row>
    <row r="307" spans="1:16">
      <c r="A307" s="10"/>
      <c r="B307" s="63"/>
      <c r="C307" s="10"/>
      <c r="D307" s="10"/>
      <c r="E307" s="10"/>
      <c r="F307" s="101"/>
      <c r="G307" s="1"/>
      <c r="H307" s="51"/>
      <c r="I307" s="51"/>
      <c r="J307" s="51"/>
      <c r="K307" s="51"/>
      <c r="L307" s="51"/>
      <c r="M307" s="51"/>
      <c r="N307" s="51"/>
      <c r="O307" s="1"/>
      <c r="P307" s="1"/>
    </row>
    <row r="308" spans="1:16">
      <c r="A308" s="10"/>
      <c r="B308" s="63"/>
      <c r="C308" s="10"/>
      <c r="D308" s="10"/>
      <c r="E308" s="10"/>
      <c r="F308" s="101"/>
      <c r="G308" s="1"/>
      <c r="H308" s="51"/>
      <c r="I308" s="51"/>
      <c r="J308" s="51"/>
      <c r="K308" s="51"/>
      <c r="L308" s="51"/>
      <c r="M308" s="51"/>
      <c r="N308" s="51"/>
      <c r="O308" s="1"/>
      <c r="P308" s="1"/>
    </row>
    <row r="309" spans="1:16">
      <c r="A309" s="10"/>
      <c r="B309" s="63"/>
      <c r="C309" s="10"/>
      <c r="D309" s="10"/>
      <c r="E309" s="10"/>
      <c r="F309" s="101"/>
      <c r="G309" s="1"/>
      <c r="H309" s="51"/>
      <c r="I309" s="51"/>
      <c r="J309" s="51"/>
      <c r="K309" s="51"/>
      <c r="L309" s="51"/>
      <c r="M309" s="51"/>
      <c r="N309" s="51"/>
      <c r="O309" s="1"/>
      <c r="P309" s="1"/>
    </row>
    <row r="310" spans="1:16">
      <c r="A310" s="10"/>
      <c r="B310" s="63"/>
      <c r="C310" s="10"/>
      <c r="D310" s="10"/>
      <c r="E310" s="10"/>
      <c r="F310" s="101"/>
      <c r="G310" s="1"/>
      <c r="H310" s="51"/>
      <c r="I310" s="51"/>
      <c r="J310" s="51"/>
      <c r="K310" s="51"/>
      <c r="L310" s="51"/>
      <c r="M310" s="51"/>
      <c r="N310" s="51"/>
      <c r="O310" s="1"/>
      <c r="P310" s="1"/>
    </row>
    <row r="311" spans="1:16">
      <c r="A311" s="10"/>
      <c r="B311" s="63"/>
      <c r="C311" s="10"/>
      <c r="D311" s="10"/>
      <c r="E311" s="10"/>
      <c r="F311" s="101"/>
      <c r="G311" s="1"/>
      <c r="H311" s="51"/>
      <c r="I311" s="51"/>
      <c r="J311" s="51"/>
      <c r="K311" s="51"/>
      <c r="L311" s="51"/>
      <c r="M311" s="51"/>
      <c r="N311" s="51"/>
      <c r="O311" s="1"/>
      <c r="P311" s="1"/>
    </row>
    <row r="312" spans="1:16">
      <c r="A312" s="10"/>
      <c r="B312" s="63"/>
      <c r="C312" s="10"/>
      <c r="D312" s="10"/>
      <c r="E312" s="10"/>
      <c r="F312" s="101"/>
      <c r="G312" s="1"/>
      <c r="H312" s="51"/>
      <c r="I312" s="51"/>
      <c r="J312" s="51"/>
      <c r="K312" s="51"/>
      <c r="L312" s="51"/>
      <c r="M312" s="51"/>
      <c r="N312" s="51"/>
      <c r="O312" s="1"/>
      <c r="P312" s="1"/>
    </row>
    <row r="313" spans="1:16">
      <c r="A313" s="10"/>
      <c r="B313" s="63"/>
      <c r="C313" s="10"/>
      <c r="D313" s="10"/>
      <c r="E313" s="10"/>
      <c r="F313" s="101"/>
      <c r="G313" s="1"/>
      <c r="H313" s="51"/>
      <c r="I313" s="51"/>
      <c r="J313" s="51"/>
      <c r="K313" s="51"/>
      <c r="L313" s="51"/>
      <c r="M313" s="51"/>
      <c r="N313" s="51"/>
      <c r="O313" s="1"/>
      <c r="P313" s="1"/>
    </row>
    <row r="314" spans="1:16">
      <c r="A314" s="10"/>
      <c r="B314" s="63"/>
      <c r="C314" s="10"/>
      <c r="D314" s="10"/>
      <c r="E314" s="10"/>
      <c r="F314" s="101"/>
      <c r="G314" s="1"/>
      <c r="H314" s="51"/>
      <c r="I314" s="51"/>
      <c r="J314" s="51"/>
      <c r="K314" s="51"/>
      <c r="L314" s="51"/>
      <c r="M314" s="51"/>
      <c r="N314" s="51"/>
      <c r="O314" s="1"/>
      <c r="P314" s="1"/>
    </row>
    <row r="315" spans="1:16">
      <c r="A315" s="10"/>
      <c r="B315" s="63"/>
      <c r="C315" s="10"/>
      <c r="D315" s="10"/>
      <c r="E315" s="10"/>
      <c r="F315" s="101"/>
      <c r="G315" s="1"/>
      <c r="H315" s="51"/>
      <c r="I315" s="51"/>
      <c r="J315" s="51"/>
      <c r="K315" s="51"/>
      <c r="L315" s="51"/>
      <c r="M315" s="51"/>
      <c r="N315" s="51"/>
      <c r="O315" s="1"/>
      <c r="P315" s="1"/>
    </row>
    <row r="316" spans="1:16">
      <c r="A316" s="10"/>
      <c r="B316" s="63"/>
      <c r="C316" s="10"/>
      <c r="D316" s="10"/>
      <c r="E316" s="10"/>
      <c r="F316" s="101"/>
      <c r="G316" s="1"/>
      <c r="H316" s="51"/>
      <c r="I316" s="51"/>
      <c r="J316" s="51"/>
      <c r="K316" s="51"/>
      <c r="L316" s="51"/>
      <c r="M316" s="51"/>
      <c r="N316" s="51"/>
      <c r="O316" s="1"/>
      <c r="P316" s="1"/>
    </row>
    <row r="317" spans="1:16">
      <c r="A317" s="10"/>
      <c r="B317" s="63"/>
      <c r="C317" s="10"/>
      <c r="D317" s="10"/>
      <c r="E317" s="10"/>
      <c r="F317" s="101"/>
      <c r="G317" s="1"/>
      <c r="H317" s="51"/>
      <c r="I317" s="51"/>
      <c r="J317" s="51"/>
      <c r="K317" s="51"/>
      <c r="L317" s="51"/>
      <c r="M317" s="51"/>
      <c r="N317" s="51"/>
      <c r="O317" s="1"/>
      <c r="P317" s="1"/>
    </row>
    <row r="318" spans="1:16">
      <c r="A318" s="10"/>
      <c r="B318" s="63"/>
      <c r="C318" s="10"/>
      <c r="D318" s="10"/>
      <c r="E318" s="10"/>
      <c r="F318" s="101"/>
      <c r="G318" s="1"/>
      <c r="H318" s="51"/>
      <c r="I318" s="51"/>
      <c r="J318" s="51"/>
      <c r="K318" s="51"/>
      <c r="L318" s="51"/>
      <c r="M318" s="51"/>
      <c r="N318" s="51"/>
      <c r="O318" s="1"/>
      <c r="P318" s="1"/>
    </row>
    <row r="319" spans="1:16">
      <c r="A319" s="10"/>
      <c r="B319" s="63"/>
      <c r="C319" s="10"/>
      <c r="D319" s="10"/>
      <c r="E319" s="10"/>
      <c r="F319" s="101"/>
      <c r="G319" s="1"/>
      <c r="H319" s="51"/>
      <c r="I319" s="51"/>
      <c r="J319" s="51"/>
      <c r="K319" s="51"/>
      <c r="L319" s="51"/>
      <c r="M319" s="51"/>
      <c r="N319" s="51"/>
      <c r="O319" s="1"/>
      <c r="P319" s="1"/>
    </row>
    <row r="320" spans="1:16">
      <c r="A320" s="10"/>
      <c r="B320" s="63"/>
      <c r="C320" s="10"/>
      <c r="D320" s="10"/>
      <c r="E320" s="10"/>
      <c r="F320" s="101"/>
      <c r="G320" s="1"/>
      <c r="H320" s="51"/>
      <c r="I320" s="51"/>
      <c r="J320" s="51"/>
      <c r="K320" s="51"/>
      <c r="L320" s="51"/>
      <c r="M320" s="51"/>
      <c r="N320" s="51"/>
      <c r="O320" s="1"/>
      <c r="P320" s="1"/>
    </row>
    <row r="321" spans="1:16">
      <c r="A321" s="10"/>
      <c r="B321" s="63"/>
      <c r="C321" s="10"/>
      <c r="D321" s="10"/>
      <c r="E321" s="10"/>
      <c r="F321" s="101"/>
      <c r="G321" s="1"/>
      <c r="H321" s="51"/>
      <c r="I321" s="51"/>
      <c r="J321" s="51"/>
      <c r="K321" s="51"/>
      <c r="L321" s="51"/>
      <c r="M321" s="51"/>
      <c r="N321" s="51"/>
      <c r="O321" s="1"/>
      <c r="P321" s="1"/>
    </row>
    <row r="322" spans="1:16">
      <c r="A322" s="10"/>
      <c r="B322" s="63"/>
      <c r="C322" s="10"/>
      <c r="D322" s="10"/>
      <c r="E322" s="10"/>
      <c r="F322" s="101"/>
      <c r="G322" s="1"/>
      <c r="H322" s="51"/>
      <c r="I322" s="51"/>
      <c r="J322" s="51"/>
      <c r="K322" s="51"/>
      <c r="L322" s="51"/>
      <c r="M322" s="51"/>
      <c r="N322" s="51"/>
      <c r="O322" s="1"/>
      <c r="P322" s="1"/>
    </row>
    <row r="323" spans="1:16">
      <c r="A323" s="10"/>
      <c r="B323" s="63"/>
      <c r="C323" s="10"/>
      <c r="D323" s="10"/>
      <c r="E323" s="10"/>
      <c r="F323" s="101"/>
      <c r="G323" s="1"/>
      <c r="H323" s="51"/>
      <c r="I323" s="51"/>
      <c r="J323" s="51"/>
      <c r="K323" s="51"/>
      <c r="L323" s="51"/>
      <c r="M323" s="51"/>
      <c r="N323" s="51"/>
      <c r="O323" s="1"/>
      <c r="P323" s="1"/>
    </row>
    <row r="324" spans="1:16">
      <c r="A324" s="10"/>
      <c r="B324" s="63"/>
      <c r="C324" s="10"/>
      <c r="D324" s="10"/>
      <c r="E324" s="10"/>
      <c r="F324" s="101"/>
      <c r="G324" s="1"/>
      <c r="H324" s="51"/>
      <c r="I324" s="51"/>
      <c r="J324" s="51"/>
      <c r="K324" s="51"/>
      <c r="L324" s="51"/>
      <c r="M324" s="51"/>
      <c r="N324" s="51"/>
      <c r="O324" s="1"/>
      <c r="P324" s="1"/>
    </row>
    <row r="325" spans="1:16">
      <c r="A325" s="10"/>
      <c r="B325" s="63"/>
      <c r="C325" s="10"/>
      <c r="D325" s="10"/>
      <c r="E325" s="10"/>
      <c r="F325" s="101"/>
      <c r="G325" s="1"/>
      <c r="H325" s="51"/>
      <c r="I325" s="51"/>
      <c r="J325" s="51"/>
      <c r="K325" s="51"/>
      <c r="L325" s="51"/>
      <c r="M325" s="51"/>
      <c r="N325" s="51"/>
      <c r="O325" s="1"/>
      <c r="P325" s="1"/>
    </row>
    <row r="326" spans="1:16">
      <c r="A326" s="10"/>
      <c r="B326" s="63"/>
      <c r="C326" s="10"/>
      <c r="D326" s="10"/>
      <c r="E326" s="10"/>
      <c r="F326" s="101"/>
      <c r="G326" s="1"/>
      <c r="H326" s="51"/>
      <c r="I326" s="51"/>
      <c r="J326" s="51"/>
      <c r="K326" s="51"/>
      <c r="L326" s="51"/>
      <c r="M326" s="51"/>
      <c r="N326" s="51"/>
      <c r="O326" s="1"/>
      <c r="P326" s="1"/>
    </row>
    <row r="327" spans="1:16">
      <c r="A327" s="10"/>
      <c r="B327" s="63"/>
      <c r="C327" s="10"/>
      <c r="D327" s="10"/>
      <c r="E327" s="10"/>
      <c r="F327" s="101"/>
      <c r="G327" s="1"/>
      <c r="H327" s="51"/>
      <c r="I327" s="51"/>
      <c r="J327" s="51"/>
      <c r="K327" s="51"/>
      <c r="L327" s="51"/>
      <c r="M327" s="51"/>
      <c r="N327" s="51"/>
      <c r="O327" s="1"/>
      <c r="P327" s="1"/>
    </row>
    <row r="328" spans="1:16">
      <c r="A328" s="10"/>
      <c r="B328" s="63"/>
      <c r="C328" s="10"/>
      <c r="D328" s="10"/>
      <c r="E328" s="10"/>
      <c r="F328" s="101"/>
      <c r="G328" s="1"/>
      <c r="H328" s="51"/>
      <c r="I328" s="51"/>
      <c r="J328" s="51"/>
      <c r="K328" s="51"/>
      <c r="L328" s="51"/>
      <c r="M328" s="51"/>
      <c r="N328" s="51"/>
      <c r="O328" s="1"/>
      <c r="P328" s="1"/>
    </row>
    <row r="329" spans="1:16">
      <c r="A329" s="10"/>
      <c r="B329" s="63"/>
      <c r="C329" s="10"/>
      <c r="D329" s="10"/>
      <c r="E329" s="10"/>
      <c r="F329" s="101"/>
      <c r="G329" s="1"/>
      <c r="H329" s="51"/>
      <c r="I329" s="51"/>
      <c r="J329" s="51"/>
      <c r="K329" s="51"/>
      <c r="L329" s="51"/>
      <c r="M329" s="51"/>
      <c r="N329" s="51"/>
      <c r="O329" s="1"/>
      <c r="P329" s="1"/>
    </row>
    <row r="330" spans="1:16">
      <c r="A330" s="10"/>
      <c r="B330" s="63"/>
      <c r="C330" s="10"/>
      <c r="D330" s="10"/>
      <c r="E330" s="10"/>
      <c r="F330" s="101"/>
      <c r="G330" s="1"/>
      <c r="H330" s="51"/>
      <c r="I330" s="51"/>
      <c r="J330" s="51"/>
      <c r="K330" s="51"/>
      <c r="L330" s="51"/>
      <c r="M330" s="51"/>
      <c r="N330" s="51"/>
      <c r="O330" s="1"/>
      <c r="P330" s="1"/>
    </row>
    <row r="331" spans="1:16">
      <c r="A331" s="10"/>
      <c r="B331" s="63"/>
      <c r="C331" s="10"/>
      <c r="D331" s="10"/>
      <c r="E331" s="10"/>
      <c r="F331" s="101"/>
      <c r="G331" s="1"/>
      <c r="H331" s="51"/>
      <c r="I331" s="51"/>
      <c r="J331" s="51"/>
      <c r="K331" s="51"/>
      <c r="L331" s="51"/>
      <c r="M331" s="51"/>
      <c r="N331" s="51"/>
      <c r="O331" s="1"/>
      <c r="P331" s="1"/>
    </row>
    <row r="332" spans="1:16">
      <c r="A332" s="10"/>
      <c r="B332" s="63"/>
      <c r="C332" s="10"/>
      <c r="D332" s="10"/>
      <c r="E332" s="10"/>
      <c r="F332" s="101"/>
      <c r="G332" s="1"/>
      <c r="H332" s="51"/>
      <c r="I332" s="51"/>
      <c r="J332" s="51"/>
      <c r="K332" s="51"/>
      <c r="L332" s="51"/>
      <c r="M332" s="51"/>
      <c r="N332" s="51"/>
      <c r="O332" s="1"/>
      <c r="P332" s="1"/>
    </row>
    <row r="333" spans="1:16">
      <c r="A333" s="10"/>
      <c r="B333" s="63"/>
      <c r="C333" s="10"/>
      <c r="D333" s="10"/>
      <c r="E333" s="10"/>
      <c r="F333" s="101"/>
      <c r="G333" s="1"/>
      <c r="H333" s="51"/>
      <c r="I333" s="51"/>
      <c r="J333" s="51"/>
      <c r="K333" s="51"/>
      <c r="L333" s="51"/>
      <c r="M333" s="51"/>
      <c r="N333" s="51"/>
      <c r="O333" s="1"/>
      <c r="P333" s="1"/>
    </row>
    <row r="334" spans="1:16">
      <c r="A334" s="10"/>
      <c r="B334" s="63"/>
      <c r="C334" s="10"/>
      <c r="D334" s="10"/>
      <c r="E334" s="10"/>
      <c r="F334" s="101"/>
      <c r="G334" s="1"/>
      <c r="H334" s="51"/>
      <c r="I334" s="51"/>
      <c r="J334" s="51"/>
      <c r="K334" s="51"/>
      <c r="L334" s="51"/>
      <c r="M334" s="51"/>
      <c r="N334" s="51"/>
      <c r="O334" s="1"/>
      <c r="P334" s="1"/>
    </row>
    <row r="335" spans="1:16">
      <c r="A335" s="10"/>
      <c r="B335" s="63"/>
      <c r="C335" s="10"/>
      <c r="D335" s="10"/>
      <c r="E335" s="10"/>
      <c r="F335" s="101"/>
      <c r="G335" s="1"/>
      <c r="H335" s="51"/>
      <c r="I335" s="51"/>
      <c r="J335" s="51"/>
      <c r="K335" s="51"/>
      <c r="L335" s="51"/>
      <c r="M335" s="51"/>
      <c r="N335" s="51"/>
      <c r="O335" s="1"/>
      <c r="P335" s="1"/>
    </row>
    <row r="336" spans="1:16">
      <c r="A336" s="10"/>
      <c r="B336" s="63"/>
      <c r="C336" s="10"/>
      <c r="D336" s="10"/>
      <c r="E336" s="10"/>
      <c r="F336" s="101"/>
      <c r="G336" s="1"/>
      <c r="H336" s="51"/>
      <c r="I336" s="51"/>
      <c r="J336" s="51"/>
      <c r="K336" s="51"/>
      <c r="L336" s="51"/>
      <c r="M336" s="51"/>
      <c r="N336" s="51"/>
      <c r="O336" s="1"/>
      <c r="P336" s="1"/>
    </row>
    <row r="337" spans="1:16">
      <c r="A337" s="10"/>
      <c r="B337" s="63"/>
      <c r="C337" s="10"/>
      <c r="D337" s="10"/>
      <c r="E337" s="10"/>
      <c r="F337" s="101"/>
      <c r="G337" s="1"/>
      <c r="H337" s="51"/>
      <c r="I337" s="51"/>
      <c r="J337" s="51"/>
      <c r="K337" s="51"/>
      <c r="L337" s="51"/>
      <c r="M337" s="51"/>
      <c r="N337" s="51"/>
      <c r="O337" s="1"/>
      <c r="P337" s="1"/>
    </row>
    <row r="338" spans="1:16">
      <c r="A338" s="10"/>
      <c r="B338" s="63"/>
      <c r="C338" s="10"/>
      <c r="D338" s="10"/>
      <c r="E338" s="10"/>
      <c r="F338" s="101"/>
      <c r="G338" s="1"/>
      <c r="H338" s="51"/>
      <c r="I338" s="51"/>
      <c r="J338" s="51"/>
      <c r="K338" s="51"/>
      <c r="L338" s="51"/>
      <c r="M338" s="51"/>
      <c r="N338" s="51"/>
      <c r="O338" s="1"/>
      <c r="P338" s="1"/>
    </row>
    <row r="339" spans="1:16">
      <c r="A339" s="10"/>
      <c r="B339" s="63"/>
      <c r="C339" s="10"/>
      <c r="D339" s="10"/>
      <c r="E339" s="10"/>
      <c r="F339" s="101"/>
      <c r="G339" s="1"/>
      <c r="H339" s="51"/>
      <c r="I339" s="51"/>
      <c r="J339" s="51"/>
      <c r="K339" s="51"/>
      <c r="L339" s="51"/>
      <c r="M339" s="51"/>
      <c r="N339" s="51"/>
      <c r="O339" s="1"/>
      <c r="P339" s="1"/>
    </row>
    <row r="340" spans="1:16">
      <c r="A340" s="10"/>
      <c r="B340" s="63"/>
      <c r="C340" s="10"/>
      <c r="D340" s="10"/>
      <c r="E340" s="10"/>
      <c r="F340" s="101"/>
      <c r="G340" s="1"/>
      <c r="H340" s="51"/>
      <c r="I340" s="51"/>
      <c r="J340" s="51"/>
      <c r="K340" s="51"/>
      <c r="L340" s="51"/>
      <c r="M340" s="51"/>
      <c r="N340" s="51"/>
      <c r="O340" s="1"/>
      <c r="P340" s="1"/>
    </row>
    <row r="341" spans="1:16">
      <c r="A341" s="10"/>
      <c r="B341" s="63"/>
      <c r="C341" s="10"/>
      <c r="D341" s="10"/>
      <c r="E341" s="10"/>
      <c r="F341" s="101"/>
      <c r="G341" s="1"/>
      <c r="H341" s="51"/>
      <c r="I341" s="51"/>
      <c r="J341" s="51"/>
      <c r="K341" s="51"/>
      <c r="L341" s="51"/>
      <c r="M341" s="51"/>
      <c r="N341" s="51"/>
      <c r="O341" s="1"/>
      <c r="P341" s="1"/>
    </row>
    <row r="342" spans="1:16">
      <c r="A342" s="10"/>
      <c r="B342" s="63"/>
      <c r="C342" s="10"/>
      <c r="D342" s="10"/>
      <c r="E342" s="10"/>
      <c r="F342" s="101"/>
      <c r="G342" s="1"/>
      <c r="H342" s="51"/>
      <c r="I342" s="51"/>
      <c r="J342" s="51"/>
      <c r="K342" s="51"/>
      <c r="L342" s="51"/>
      <c r="M342" s="51"/>
      <c r="N342" s="51"/>
      <c r="O342" s="1"/>
      <c r="P342" s="1"/>
    </row>
    <row r="343" spans="1:16">
      <c r="A343" s="10"/>
      <c r="B343" s="63"/>
      <c r="C343" s="10"/>
      <c r="D343" s="10"/>
      <c r="E343" s="10"/>
      <c r="F343" s="101"/>
      <c r="G343" s="1"/>
      <c r="H343" s="51"/>
      <c r="I343" s="51"/>
      <c r="J343" s="51"/>
      <c r="K343" s="51"/>
      <c r="L343" s="51"/>
      <c r="M343" s="51"/>
      <c r="N343" s="51"/>
      <c r="O343" s="1"/>
      <c r="P343" s="1"/>
    </row>
    <row r="344" spans="1:16">
      <c r="A344" s="10"/>
      <c r="B344" s="63"/>
      <c r="C344" s="10"/>
      <c r="D344" s="10"/>
      <c r="E344" s="10"/>
      <c r="F344" s="101"/>
      <c r="G344" s="1"/>
      <c r="H344" s="51"/>
      <c r="I344" s="51"/>
      <c r="J344" s="51"/>
      <c r="K344" s="51"/>
      <c r="L344" s="51"/>
      <c r="M344" s="51"/>
      <c r="N344" s="51"/>
      <c r="O344" s="1"/>
      <c r="P344" s="1"/>
    </row>
    <row r="345" spans="1:16">
      <c r="A345" s="10"/>
      <c r="B345" s="63"/>
      <c r="C345" s="10"/>
      <c r="D345" s="10"/>
      <c r="E345" s="10"/>
      <c r="F345" s="101"/>
      <c r="G345" s="1"/>
      <c r="H345" s="51"/>
      <c r="I345" s="51"/>
      <c r="J345" s="51"/>
      <c r="K345" s="51"/>
      <c r="L345" s="51"/>
      <c r="M345" s="51"/>
      <c r="N345" s="51"/>
      <c r="O345" s="1"/>
      <c r="P345" s="1"/>
    </row>
    <row r="346" spans="1:16">
      <c r="A346" s="10"/>
      <c r="B346" s="63"/>
      <c r="C346" s="10"/>
      <c r="D346" s="10"/>
      <c r="E346" s="10"/>
      <c r="F346" s="101"/>
      <c r="G346" s="1"/>
      <c r="H346" s="51"/>
      <c r="I346" s="51"/>
      <c r="J346" s="51"/>
      <c r="K346" s="51"/>
      <c r="L346" s="51"/>
      <c r="M346" s="51"/>
      <c r="N346" s="51"/>
      <c r="O346" s="1"/>
      <c r="P346" s="1"/>
    </row>
    <row r="347" spans="1:16">
      <c r="A347" s="10"/>
      <c r="B347" s="63"/>
      <c r="C347" s="10"/>
      <c r="D347" s="10"/>
      <c r="E347" s="10"/>
      <c r="F347" s="101"/>
      <c r="G347" s="1"/>
      <c r="H347" s="51"/>
      <c r="I347" s="51"/>
      <c r="J347" s="51"/>
      <c r="K347" s="51"/>
      <c r="L347" s="51"/>
      <c r="M347" s="51"/>
      <c r="N347" s="51"/>
      <c r="O347" s="1"/>
      <c r="P347" s="1"/>
    </row>
    <row r="348" spans="1:16">
      <c r="A348" s="10"/>
      <c r="B348" s="63"/>
      <c r="C348" s="10"/>
      <c r="D348" s="10"/>
      <c r="E348" s="10"/>
      <c r="F348" s="101"/>
      <c r="G348" s="1"/>
      <c r="H348" s="51"/>
      <c r="I348" s="51"/>
      <c r="J348" s="51"/>
      <c r="K348" s="51"/>
      <c r="L348" s="51"/>
      <c r="M348" s="51"/>
      <c r="N348" s="51"/>
      <c r="O348" s="1"/>
      <c r="P348" s="1"/>
    </row>
    <row r="349" spans="1:16">
      <c r="A349" s="10"/>
      <c r="B349" s="63"/>
      <c r="C349" s="10"/>
      <c r="D349" s="10"/>
      <c r="E349" s="10"/>
      <c r="F349" s="101"/>
      <c r="G349" s="1"/>
      <c r="H349" s="51"/>
      <c r="I349" s="51"/>
      <c r="J349" s="51"/>
      <c r="K349" s="51"/>
      <c r="L349" s="51"/>
      <c r="M349" s="51"/>
      <c r="N349" s="51"/>
      <c r="O349" s="1"/>
      <c r="P349" s="1"/>
    </row>
    <row r="350" spans="1:16">
      <c r="A350" s="10"/>
      <c r="B350" s="63"/>
      <c r="C350" s="10"/>
      <c r="D350" s="10"/>
      <c r="E350" s="10"/>
      <c r="F350" s="101"/>
      <c r="G350" s="1"/>
      <c r="H350" s="51"/>
      <c r="I350" s="51"/>
      <c r="J350" s="51"/>
      <c r="K350" s="51"/>
      <c r="L350" s="51"/>
      <c r="M350" s="51"/>
      <c r="N350" s="51"/>
      <c r="O350" s="1"/>
      <c r="P350" s="1"/>
    </row>
  </sheetData>
  <autoFilter ref="A5:WVX104" xr:uid="{00000000-0009-0000-0000-000000000000}"/>
  <mergeCells count="11">
    <mergeCell ref="F4:F5"/>
    <mergeCell ref="A4:A5"/>
    <mergeCell ref="B4:B5"/>
    <mergeCell ref="C4:C5"/>
    <mergeCell ref="D4:D5"/>
    <mergeCell ref="E4:E5"/>
    <mergeCell ref="G4:G5"/>
    <mergeCell ref="H4:N4"/>
    <mergeCell ref="O4:O5"/>
    <mergeCell ref="P4:P5"/>
    <mergeCell ref="H139:L139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86"/>
  <sheetViews>
    <sheetView workbookViewId="0">
      <selection activeCell="C3" sqref="C3"/>
    </sheetView>
  </sheetViews>
  <sheetFormatPr defaultColWidth="9" defaultRowHeight="15"/>
  <cols>
    <col min="1" max="1" width="188.375" style="74" bestFit="1" customWidth="1"/>
    <col min="2" max="2" width="25.875" style="70" bestFit="1" customWidth="1"/>
    <col min="3" max="16384" width="9" style="71"/>
  </cols>
  <sheetData>
    <row r="1" spans="1:3">
      <c r="A1" s="69" t="s">
        <v>325</v>
      </c>
      <c r="B1" s="70" t="s">
        <v>329</v>
      </c>
      <c r="C1"/>
    </row>
    <row r="2" spans="1:3">
      <c r="A2" s="72" t="s">
        <v>10</v>
      </c>
      <c r="B2" s="73">
        <v>23</v>
      </c>
      <c r="C2"/>
    </row>
    <row r="3" spans="1:3">
      <c r="A3" s="76" t="s">
        <v>322</v>
      </c>
      <c r="B3" s="77">
        <v>23</v>
      </c>
      <c r="C3"/>
    </row>
    <row r="4" spans="1:3">
      <c r="A4" s="72" t="s">
        <v>11</v>
      </c>
      <c r="B4" s="73">
        <v>10</v>
      </c>
      <c r="C4"/>
    </row>
    <row r="5" spans="1:3">
      <c r="A5" s="72" t="s">
        <v>331</v>
      </c>
      <c r="B5" s="73">
        <v>1</v>
      </c>
      <c r="C5"/>
    </row>
    <row r="6" spans="1:3">
      <c r="A6" s="72" t="s">
        <v>38</v>
      </c>
      <c r="B6" s="73">
        <v>1</v>
      </c>
      <c r="C6"/>
    </row>
    <row r="7" spans="1:3">
      <c r="A7" s="72" t="s">
        <v>330</v>
      </c>
      <c r="B7" s="73">
        <v>1</v>
      </c>
      <c r="C7"/>
    </row>
    <row r="8" spans="1:3">
      <c r="A8" s="110" t="s">
        <v>44</v>
      </c>
      <c r="B8" s="73">
        <v>1</v>
      </c>
      <c r="C8"/>
    </row>
    <row r="9" spans="1:3">
      <c r="A9" s="72" t="s">
        <v>332</v>
      </c>
      <c r="B9" s="73">
        <v>1</v>
      </c>
      <c r="C9"/>
    </row>
    <row r="10" spans="1:3">
      <c r="A10" s="110" t="s">
        <v>40</v>
      </c>
      <c r="B10" s="73">
        <v>1</v>
      </c>
      <c r="C10"/>
    </row>
    <row r="11" spans="1:3">
      <c r="A11" s="72" t="s">
        <v>333</v>
      </c>
      <c r="B11" s="73">
        <v>1</v>
      </c>
      <c r="C11"/>
    </row>
    <row r="12" spans="1:3">
      <c r="A12" s="110" t="s">
        <v>42</v>
      </c>
      <c r="B12" s="73">
        <v>1</v>
      </c>
      <c r="C12"/>
    </row>
    <row r="13" spans="1:3">
      <c r="A13" s="72" t="s">
        <v>12</v>
      </c>
      <c r="B13" s="73">
        <v>2</v>
      </c>
      <c r="C13"/>
    </row>
    <row r="14" spans="1:3">
      <c r="A14" s="110" t="s">
        <v>13</v>
      </c>
      <c r="B14" s="73">
        <v>1</v>
      </c>
      <c r="C14"/>
    </row>
    <row r="15" spans="1:3">
      <c r="A15" s="110" t="s">
        <v>21</v>
      </c>
      <c r="B15" s="73">
        <v>1</v>
      </c>
      <c r="C15"/>
    </row>
    <row r="16" spans="1:3">
      <c r="A16" s="72" t="s">
        <v>24</v>
      </c>
      <c r="B16" s="73">
        <v>4</v>
      </c>
      <c r="C16"/>
    </row>
    <row r="17" spans="1:3">
      <c r="A17" s="110" t="s">
        <v>25</v>
      </c>
      <c r="B17" s="73">
        <v>1</v>
      </c>
      <c r="C17"/>
    </row>
    <row r="18" spans="1:3">
      <c r="A18" s="110" t="s">
        <v>29</v>
      </c>
      <c r="B18" s="73">
        <v>1</v>
      </c>
      <c r="C18"/>
    </row>
    <row r="19" spans="1:3">
      <c r="A19" s="110" t="s">
        <v>32</v>
      </c>
      <c r="B19" s="73">
        <v>1</v>
      </c>
    </row>
    <row r="20" spans="1:3">
      <c r="A20" s="110" t="s">
        <v>35</v>
      </c>
      <c r="B20" s="73">
        <v>1</v>
      </c>
    </row>
    <row r="21" spans="1:3">
      <c r="A21" s="72" t="s">
        <v>46</v>
      </c>
      <c r="B21" s="73">
        <v>3</v>
      </c>
    </row>
    <row r="22" spans="1:3">
      <c r="A22" s="109" t="s">
        <v>47</v>
      </c>
      <c r="B22" s="73">
        <v>3</v>
      </c>
    </row>
    <row r="23" spans="1:3">
      <c r="A23" s="110" t="s">
        <v>48</v>
      </c>
      <c r="B23" s="73">
        <v>1</v>
      </c>
    </row>
    <row r="24" spans="1:3">
      <c r="A24" s="110" t="s">
        <v>51</v>
      </c>
      <c r="B24" s="73">
        <v>1</v>
      </c>
    </row>
    <row r="25" spans="1:3">
      <c r="A25" s="110" t="s">
        <v>54</v>
      </c>
      <c r="B25" s="73">
        <v>1</v>
      </c>
    </row>
    <row r="26" spans="1:3">
      <c r="A26" s="72" t="s">
        <v>57</v>
      </c>
      <c r="B26" s="73">
        <v>2</v>
      </c>
    </row>
    <row r="27" spans="1:3">
      <c r="A27" s="109" t="s">
        <v>58</v>
      </c>
      <c r="B27" s="73">
        <v>2</v>
      </c>
    </row>
    <row r="28" spans="1:3">
      <c r="A28" s="110" t="s">
        <v>59</v>
      </c>
      <c r="B28" s="73">
        <v>1</v>
      </c>
    </row>
    <row r="29" spans="1:3">
      <c r="A29" s="110" t="s">
        <v>62</v>
      </c>
      <c r="B29" s="73">
        <v>1</v>
      </c>
    </row>
    <row r="30" spans="1:3">
      <c r="A30" s="72" t="s">
        <v>66</v>
      </c>
      <c r="B30" s="73">
        <v>8</v>
      </c>
    </row>
    <row r="31" spans="1:3">
      <c r="A31" s="109" t="s">
        <v>67</v>
      </c>
      <c r="B31" s="73">
        <v>8</v>
      </c>
    </row>
    <row r="32" spans="1:3">
      <c r="A32" s="110" t="s">
        <v>68</v>
      </c>
      <c r="B32" s="73">
        <v>1</v>
      </c>
    </row>
    <row r="33" spans="1:2">
      <c r="A33" s="110" t="s">
        <v>71</v>
      </c>
      <c r="B33" s="73">
        <v>1</v>
      </c>
    </row>
    <row r="34" spans="1:2">
      <c r="A34" s="110" t="s">
        <v>73</v>
      </c>
      <c r="B34" s="73">
        <v>1</v>
      </c>
    </row>
    <row r="35" spans="1:2">
      <c r="A35" s="110" t="s">
        <v>75</v>
      </c>
      <c r="B35" s="73">
        <v>1</v>
      </c>
    </row>
    <row r="36" spans="1:2">
      <c r="A36" s="110" t="s">
        <v>78</v>
      </c>
      <c r="B36" s="73">
        <v>1</v>
      </c>
    </row>
    <row r="37" spans="1:2">
      <c r="A37" s="110" t="s">
        <v>80</v>
      </c>
      <c r="B37" s="73">
        <v>1</v>
      </c>
    </row>
    <row r="38" spans="1:2">
      <c r="A38" s="110" t="s">
        <v>83</v>
      </c>
      <c r="B38" s="73">
        <v>1</v>
      </c>
    </row>
    <row r="39" spans="1:2">
      <c r="A39" s="110" t="s">
        <v>85</v>
      </c>
      <c r="B39" s="73">
        <v>1</v>
      </c>
    </row>
    <row r="40" spans="1:2">
      <c r="A40" s="72" t="s">
        <v>87</v>
      </c>
      <c r="B40" s="73">
        <v>19</v>
      </c>
    </row>
    <row r="41" spans="1:2">
      <c r="A41" s="111" t="s">
        <v>88</v>
      </c>
      <c r="B41" s="77">
        <v>19</v>
      </c>
    </row>
    <row r="42" spans="1:2">
      <c r="A42" s="108" t="s">
        <v>89</v>
      </c>
      <c r="B42" s="73">
        <v>4</v>
      </c>
    </row>
    <row r="43" spans="1:2">
      <c r="A43" s="109" t="s">
        <v>343</v>
      </c>
      <c r="B43" s="73">
        <v>1</v>
      </c>
    </row>
    <row r="44" spans="1:2">
      <c r="A44" s="110" t="s">
        <v>99</v>
      </c>
      <c r="B44" s="73">
        <v>1</v>
      </c>
    </row>
    <row r="45" spans="1:2">
      <c r="A45" s="109" t="s">
        <v>341</v>
      </c>
      <c r="B45" s="73">
        <v>3</v>
      </c>
    </row>
    <row r="46" spans="1:2">
      <c r="A46" s="110" t="s">
        <v>93</v>
      </c>
      <c r="B46" s="73">
        <v>1</v>
      </c>
    </row>
    <row r="47" spans="1:2">
      <c r="A47" s="110" t="s">
        <v>96</v>
      </c>
      <c r="B47" s="73">
        <v>1</v>
      </c>
    </row>
    <row r="48" spans="1:2">
      <c r="A48" s="110" t="s">
        <v>342</v>
      </c>
      <c r="B48" s="73">
        <v>1</v>
      </c>
    </row>
    <row r="49" spans="1:2">
      <c r="A49" s="108" t="s">
        <v>101</v>
      </c>
      <c r="B49" s="73">
        <v>4</v>
      </c>
    </row>
    <row r="50" spans="1:2">
      <c r="A50" s="109" t="s">
        <v>328</v>
      </c>
      <c r="B50" s="73">
        <v>1</v>
      </c>
    </row>
    <row r="51" spans="1:2">
      <c r="A51" s="110" t="s">
        <v>110</v>
      </c>
      <c r="B51" s="73">
        <v>1</v>
      </c>
    </row>
    <row r="52" spans="1:2">
      <c r="A52" s="109" t="s">
        <v>339</v>
      </c>
      <c r="B52" s="73">
        <v>1</v>
      </c>
    </row>
    <row r="53" spans="1:2">
      <c r="A53" s="110" t="s">
        <v>102</v>
      </c>
      <c r="B53" s="73">
        <v>1</v>
      </c>
    </row>
    <row r="54" spans="1:2">
      <c r="A54" s="109" t="s">
        <v>352</v>
      </c>
      <c r="B54" s="73">
        <v>1</v>
      </c>
    </row>
    <row r="55" spans="1:2">
      <c r="A55" s="110" t="s">
        <v>102</v>
      </c>
      <c r="B55" s="73">
        <v>1</v>
      </c>
    </row>
    <row r="56" spans="1:2">
      <c r="A56" s="109" t="s">
        <v>353</v>
      </c>
      <c r="B56" s="73">
        <v>1</v>
      </c>
    </row>
    <row r="57" spans="1:2">
      <c r="A57" s="110" t="s">
        <v>106</v>
      </c>
      <c r="B57" s="73">
        <v>1</v>
      </c>
    </row>
    <row r="58" spans="1:2">
      <c r="A58" s="108" t="s">
        <v>112</v>
      </c>
      <c r="B58" s="73">
        <v>2</v>
      </c>
    </row>
    <row r="59" spans="1:2">
      <c r="A59" s="109" t="s">
        <v>113</v>
      </c>
      <c r="B59" s="73">
        <v>1</v>
      </c>
    </row>
    <row r="60" spans="1:2">
      <c r="A60" s="110" t="s">
        <v>114</v>
      </c>
      <c r="B60" s="73">
        <v>1</v>
      </c>
    </row>
    <row r="61" spans="1:2">
      <c r="A61" s="109" t="s">
        <v>354</v>
      </c>
      <c r="B61" s="73">
        <v>1</v>
      </c>
    </row>
    <row r="62" spans="1:2">
      <c r="A62" s="110" t="s">
        <v>116</v>
      </c>
      <c r="B62" s="73">
        <v>1</v>
      </c>
    </row>
    <row r="63" spans="1:2">
      <c r="A63" s="108" t="s">
        <v>118</v>
      </c>
      <c r="B63" s="73">
        <v>4</v>
      </c>
    </row>
    <row r="64" spans="1:2">
      <c r="A64" s="109" t="s">
        <v>119</v>
      </c>
      <c r="B64" s="73">
        <v>1</v>
      </c>
    </row>
    <row r="65" spans="1:2">
      <c r="A65" s="110" t="s">
        <v>120</v>
      </c>
      <c r="B65" s="73">
        <v>1</v>
      </c>
    </row>
    <row r="66" spans="1:2">
      <c r="A66" s="109" t="s">
        <v>124</v>
      </c>
      <c r="B66" s="73">
        <v>1</v>
      </c>
    </row>
    <row r="67" spans="1:2">
      <c r="A67" s="110" t="s">
        <v>125</v>
      </c>
      <c r="B67" s="73">
        <v>1</v>
      </c>
    </row>
    <row r="68" spans="1:2">
      <c r="A68" s="109" t="s">
        <v>127</v>
      </c>
      <c r="B68" s="73">
        <v>2</v>
      </c>
    </row>
    <row r="69" spans="1:2">
      <c r="A69" s="110" t="s">
        <v>128</v>
      </c>
      <c r="B69" s="73">
        <v>2</v>
      </c>
    </row>
    <row r="70" spans="1:2">
      <c r="A70" s="108" t="s">
        <v>132</v>
      </c>
      <c r="B70" s="73">
        <v>3</v>
      </c>
    </row>
    <row r="71" spans="1:2">
      <c r="A71" s="109" t="s">
        <v>133</v>
      </c>
      <c r="B71" s="73">
        <v>2</v>
      </c>
    </row>
    <row r="72" spans="1:2">
      <c r="A72" s="110" t="s">
        <v>134</v>
      </c>
      <c r="B72" s="73">
        <v>1</v>
      </c>
    </row>
    <row r="73" spans="1:2">
      <c r="A73" s="110" t="s">
        <v>137</v>
      </c>
      <c r="B73" s="73">
        <v>1</v>
      </c>
    </row>
    <row r="74" spans="1:2">
      <c r="A74" s="109" t="s">
        <v>139</v>
      </c>
      <c r="B74" s="73">
        <v>1</v>
      </c>
    </row>
    <row r="75" spans="1:2">
      <c r="A75" s="110" t="s">
        <v>140</v>
      </c>
      <c r="B75" s="73">
        <v>1</v>
      </c>
    </row>
    <row r="76" spans="1:2">
      <c r="A76" s="108" t="s">
        <v>142</v>
      </c>
      <c r="B76" s="73">
        <v>2</v>
      </c>
    </row>
    <row r="77" spans="1:2">
      <c r="A77" s="109" t="s">
        <v>143</v>
      </c>
      <c r="B77" s="73">
        <v>2</v>
      </c>
    </row>
    <row r="78" spans="1:2">
      <c r="A78" s="110" t="s">
        <v>144</v>
      </c>
      <c r="B78" s="73">
        <v>1</v>
      </c>
    </row>
    <row r="79" spans="1:2">
      <c r="A79" s="110" t="s">
        <v>146</v>
      </c>
      <c r="B79" s="73">
        <v>1</v>
      </c>
    </row>
    <row r="80" spans="1:2">
      <c r="A80" s="72" t="s">
        <v>149</v>
      </c>
      <c r="B80" s="73">
        <v>21</v>
      </c>
    </row>
    <row r="81" spans="1:2">
      <c r="A81" s="111" t="s">
        <v>150</v>
      </c>
      <c r="B81" s="77">
        <v>21</v>
      </c>
    </row>
    <row r="82" spans="1:2">
      <c r="A82" s="108" t="s">
        <v>151</v>
      </c>
      <c r="B82" s="73">
        <v>1</v>
      </c>
    </row>
    <row r="83" spans="1:2">
      <c r="A83" s="109" t="s">
        <v>152</v>
      </c>
      <c r="B83" s="73">
        <v>1</v>
      </c>
    </row>
    <row r="84" spans="1:2">
      <c r="A84" s="110" t="s">
        <v>153</v>
      </c>
      <c r="B84" s="73">
        <v>1</v>
      </c>
    </row>
    <row r="85" spans="1:2">
      <c r="A85" s="108" t="s">
        <v>157</v>
      </c>
      <c r="B85" s="73">
        <v>2</v>
      </c>
    </row>
    <row r="86" spans="1:2">
      <c r="A86" s="109" t="s">
        <v>158</v>
      </c>
      <c r="B86" s="73">
        <v>1</v>
      </c>
    </row>
    <row r="87" spans="1:2">
      <c r="A87" s="110" t="s">
        <v>159</v>
      </c>
      <c r="B87" s="73">
        <v>1</v>
      </c>
    </row>
    <row r="88" spans="1:2">
      <c r="A88" s="109" t="s">
        <v>161</v>
      </c>
      <c r="B88" s="73">
        <v>1</v>
      </c>
    </row>
    <row r="89" spans="1:2">
      <c r="A89" s="110" t="s">
        <v>162</v>
      </c>
      <c r="B89" s="73">
        <v>1</v>
      </c>
    </row>
    <row r="90" spans="1:2">
      <c r="A90" s="108" t="s">
        <v>164</v>
      </c>
      <c r="B90" s="73">
        <v>3</v>
      </c>
    </row>
    <row r="91" spans="1:2">
      <c r="A91" s="109" t="s">
        <v>165</v>
      </c>
      <c r="B91" s="73">
        <v>1</v>
      </c>
    </row>
    <row r="92" spans="1:2">
      <c r="A92" s="110" t="s">
        <v>166</v>
      </c>
      <c r="B92" s="73">
        <v>1</v>
      </c>
    </row>
    <row r="93" spans="1:2">
      <c r="A93" s="109" t="s">
        <v>168</v>
      </c>
      <c r="B93" s="73">
        <v>2</v>
      </c>
    </row>
    <row r="94" spans="1:2">
      <c r="A94" s="110" t="s">
        <v>169</v>
      </c>
      <c r="B94" s="73">
        <v>1</v>
      </c>
    </row>
    <row r="95" spans="1:2">
      <c r="A95" s="110" t="s">
        <v>171</v>
      </c>
      <c r="B95" s="73">
        <v>1</v>
      </c>
    </row>
    <row r="96" spans="1:2">
      <c r="A96" s="108" t="s">
        <v>173</v>
      </c>
      <c r="B96" s="73">
        <v>3</v>
      </c>
    </row>
    <row r="97" spans="1:2">
      <c r="A97" s="109" t="s">
        <v>176</v>
      </c>
      <c r="B97" s="73">
        <v>2</v>
      </c>
    </row>
    <row r="98" spans="1:2">
      <c r="A98" s="110" t="s">
        <v>177</v>
      </c>
      <c r="B98" s="73">
        <v>1</v>
      </c>
    </row>
    <row r="99" spans="1:2">
      <c r="A99" s="110" t="s">
        <v>179</v>
      </c>
      <c r="B99" s="73">
        <v>1</v>
      </c>
    </row>
    <row r="100" spans="1:2">
      <c r="A100" s="109" t="s">
        <v>355</v>
      </c>
      <c r="B100" s="73">
        <v>1</v>
      </c>
    </row>
    <row r="101" spans="1:2">
      <c r="A101" s="110" t="s">
        <v>356</v>
      </c>
      <c r="B101" s="73">
        <v>1</v>
      </c>
    </row>
    <row r="102" spans="1:2">
      <c r="A102" s="108" t="s">
        <v>181</v>
      </c>
      <c r="B102" s="73">
        <v>6</v>
      </c>
    </row>
    <row r="103" spans="1:2">
      <c r="A103" s="109" t="s">
        <v>182</v>
      </c>
      <c r="B103" s="73">
        <v>1</v>
      </c>
    </row>
    <row r="104" spans="1:2">
      <c r="A104" s="110" t="s">
        <v>183</v>
      </c>
      <c r="B104" s="73">
        <v>1</v>
      </c>
    </row>
    <row r="105" spans="1:2">
      <c r="A105" s="109" t="s">
        <v>185</v>
      </c>
      <c r="B105" s="73">
        <v>2</v>
      </c>
    </row>
    <row r="106" spans="1:2">
      <c r="A106" s="72" t="s">
        <v>186</v>
      </c>
      <c r="B106" s="73">
        <v>2</v>
      </c>
    </row>
    <row r="107" spans="1:2">
      <c r="A107" s="109" t="s">
        <v>188</v>
      </c>
      <c r="B107" s="73">
        <v>1</v>
      </c>
    </row>
    <row r="108" spans="1:2">
      <c r="A108" s="110" t="s">
        <v>189</v>
      </c>
      <c r="B108" s="73">
        <v>1</v>
      </c>
    </row>
    <row r="109" spans="1:2">
      <c r="A109" s="109" t="s">
        <v>192</v>
      </c>
      <c r="B109" s="73">
        <v>1</v>
      </c>
    </row>
    <row r="110" spans="1:2">
      <c r="A110" s="110" t="s">
        <v>193</v>
      </c>
      <c r="B110" s="73">
        <v>1</v>
      </c>
    </row>
    <row r="111" spans="1:2">
      <c r="A111" s="109" t="s">
        <v>344</v>
      </c>
      <c r="B111" s="73">
        <v>1</v>
      </c>
    </row>
    <row r="112" spans="1:2">
      <c r="A112" s="110" t="s">
        <v>345</v>
      </c>
      <c r="B112" s="73">
        <v>1</v>
      </c>
    </row>
    <row r="113" spans="1:2">
      <c r="A113" s="108" t="s">
        <v>195</v>
      </c>
      <c r="B113" s="73">
        <v>6</v>
      </c>
    </row>
    <row r="114" spans="1:2">
      <c r="A114" s="109" t="s">
        <v>196</v>
      </c>
      <c r="B114" s="73">
        <v>2</v>
      </c>
    </row>
    <row r="115" spans="1:2">
      <c r="A115" s="110" t="s">
        <v>197</v>
      </c>
      <c r="B115" s="73">
        <v>2</v>
      </c>
    </row>
    <row r="116" spans="1:2">
      <c r="A116" s="109" t="s">
        <v>199</v>
      </c>
      <c r="B116" s="73">
        <v>2</v>
      </c>
    </row>
    <row r="117" spans="1:2">
      <c r="A117" s="110" t="s">
        <v>200</v>
      </c>
      <c r="B117" s="73">
        <v>2</v>
      </c>
    </row>
    <row r="118" spans="1:2">
      <c r="A118" s="109" t="s">
        <v>202</v>
      </c>
      <c r="B118" s="73">
        <v>2</v>
      </c>
    </row>
    <row r="119" spans="1:2">
      <c r="A119" s="110" t="s">
        <v>203</v>
      </c>
      <c r="B119" s="73">
        <v>2</v>
      </c>
    </row>
    <row r="120" spans="1:2">
      <c r="A120" s="72" t="s">
        <v>206</v>
      </c>
      <c r="B120" s="73">
        <v>22</v>
      </c>
    </row>
    <row r="121" spans="1:2">
      <c r="A121" s="111" t="s">
        <v>207</v>
      </c>
      <c r="B121" s="77">
        <v>22</v>
      </c>
    </row>
    <row r="122" spans="1:2">
      <c r="A122" s="108" t="s">
        <v>230</v>
      </c>
      <c r="B122" s="73">
        <v>6</v>
      </c>
    </row>
    <row r="123" spans="1:2">
      <c r="A123" s="109" t="s">
        <v>246</v>
      </c>
      <c r="B123" s="73">
        <v>1</v>
      </c>
    </row>
    <row r="124" spans="1:2">
      <c r="A124" s="110" t="s">
        <v>247</v>
      </c>
      <c r="B124" s="73">
        <v>1</v>
      </c>
    </row>
    <row r="125" spans="1:2">
      <c r="A125" s="109" t="s">
        <v>231</v>
      </c>
      <c r="B125" s="73">
        <v>3</v>
      </c>
    </row>
    <row r="126" spans="1:2">
      <c r="A126" s="110" t="s">
        <v>232</v>
      </c>
      <c r="B126" s="73">
        <v>2</v>
      </c>
    </row>
    <row r="127" spans="1:2">
      <c r="A127" s="110" t="s">
        <v>236</v>
      </c>
      <c r="B127" s="73">
        <v>1</v>
      </c>
    </row>
    <row r="128" spans="1:2">
      <c r="A128" s="109" t="s">
        <v>238</v>
      </c>
      <c r="B128" s="73">
        <v>1</v>
      </c>
    </row>
    <row r="129" spans="1:2">
      <c r="A129" s="110" t="s">
        <v>239</v>
      </c>
      <c r="B129" s="73">
        <v>1</v>
      </c>
    </row>
    <row r="130" spans="1:2">
      <c r="A130" s="109" t="s">
        <v>241</v>
      </c>
      <c r="B130" s="73">
        <v>1</v>
      </c>
    </row>
    <row r="131" spans="1:2">
      <c r="A131" s="110" t="s">
        <v>242</v>
      </c>
      <c r="B131" s="73">
        <v>1</v>
      </c>
    </row>
    <row r="132" spans="1:2">
      <c r="A132" s="108" t="s">
        <v>249</v>
      </c>
      <c r="B132" s="73">
        <v>2</v>
      </c>
    </row>
    <row r="133" spans="1:2">
      <c r="A133" s="109" t="s">
        <v>250</v>
      </c>
      <c r="B133" s="73">
        <v>2</v>
      </c>
    </row>
    <row r="134" spans="1:2">
      <c r="A134" s="110" t="s">
        <v>251</v>
      </c>
      <c r="B134" s="73">
        <v>1</v>
      </c>
    </row>
    <row r="135" spans="1:2">
      <c r="A135" s="110" t="s">
        <v>253</v>
      </c>
      <c r="B135" s="73">
        <v>1</v>
      </c>
    </row>
    <row r="136" spans="1:2">
      <c r="A136" s="108" t="s">
        <v>208</v>
      </c>
      <c r="B136" s="73">
        <v>11</v>
      </c>
    </row>
    <row r="137" spans="1:2">
      <c r="A137" s="109" t="s">
        <v>209</v>
      </c>
      <c r="B137" s="73">
        <v>3</v>
      </c>
    </row>
    <row r="138" spans="1:2">
      <c r="A138" s="110" t="s">
        <v>210</v>
      </c>
      <c r="B138" s="73">
        <v>3</v>
      </c>
    </row>
    <row r="139" spans="1:2">
      <c r="A139" s="109" t="s">
        <v>214</v>
      </c>
      <c r="B139" s="73">
        <v>8</v>
      </c>
    </row>
    <row r="140" spans="1:2">
      <c r="A140" s="110" t="s">
        <v>215</v>
      </c>
      <c r="B140" s="73">
        <v>4</v>
      </c>
    </row>
    <row r="141" spans="1:2">
      <c r="A141" s="110" t="s">
        <v>220</v>
      </c>
      <c r="B141" s="73">
        <v>4</v>
      </c>
    </row>
    <row r="142" spans="1:2">
      <c r="A142" s="108" t="s">
        <v>223</v>
      </c>
      <c r="B142" s="73">
        <v>2</v>
      </c>
    </row>
    <row r="143" spans="1:2">
      <c r="A143" s="109" t="s">
        <v>224</v>
      </c>
      <c r="B143" s="73">
        <v>2</v>
      </c>
    </row>
    <row r="144" spans="1:2">
      <c r="A144" s="110" t="s">
        <v>225</v>
      </c>
      <c r="B144" s="73">
        <v>1</v>
      </c>
    </row>
    <row r="145" spans="1:2">
      <c r="A145" s="110" t="s">
        <v>227</v>
      </c>
      <c r="B145" s="73">
        <v>1</v>
      </c>
    </row>
    <row r="146" spans="1:2">
      <c r="A146" s="108" t="s">
        <v>256</v>
      </c>
      <c r="B146" s="73">
        <v>1</v>
      </c>
    </row>
    <row r="147" spans="1:2">
      <c r="A147" s="109" t="s">
        <v>257</v>
      </c>
      <c r="B147" s="73">
        <v>1</v>
      </c>
    </row>
    <row r="148" spans="1:2">
      <c r="A148" s="110" t="s">
        <v>258</v>
      </c>
      <c r="B148" s="73">
        <v>1</v>
      </c>
    </row>
    <row r="149" spans="1:2">
      <c r="A149" s="72" t="s">
        <v>261</v>
      </c>
      <c r="B149" s="73">
        <v>14</v>
      </c>
    </row>
    <row r="150" spans="1:2">
      <c r="A150" s="111" t="s">
        <v>262</v>
      </c>
      <c r="B150" s="77">
        <v>14</v>
      </c>
    </row>
    <row r="151" spans="1:2">
      <c r="A151" s="108" t="s">
        <v>263</v>
      </c>
      <c r="B151" s="73">
        <v>3</v>
      </c>
    </row>
    <row r="152" spans="1:2">
      <c r="A152" s="109" t="s">
        <v>264</v>
      </c>
      <c r="B152" s="73">
        <v>1</v>
      </c>
    </row>
    <row r="153" spans="1:2">
      <c r="A153" s="110" t="s">
        <v>265</v>
      </c>
      <c r="B153" s="73">
        <v>1</v>
      </c>
    </row>
    <row r="154" spans="1:2">
      <c r="A154" s="109" t="s">
        <v>267</v>
      </c>
      <c r="B154" s="73">
        <v>2</v>
      </c>
    </row>
    <row r="155" spans="1:2">
      <c r="A155" s="110" t="s">
        <v>268</v>
      </c>
      <c r="B155" s="73">
        <v>1</v>
      </c>
    </row>
    <row r="156" spans="1:2">
      <c r="A156" s="110" t="s">
        <v>272</v>
      </c>
      <c r="B156" s="73">
        <v>1</v>
      </c>
    </row>
    <row r="157" spans="1:2">
      <c r="A157" s="108" t="s">
        <v>277</v>
      </c>
      <c r="B157" s="73">
        <v>2</v>
      </c>
    </row>
    <row r="158" spans="1:2">
      <c r="A158" s="109" t="s">
        <v>278</v>
      </c>
      <c r="B158" s="73">
        <v>1</v>
      </c>
    </row>
    <row r="159" spans="1:2">
      <c r="A159" s="110" t="s">
        <v>279</v>
      </c>
      <c r="B159" s="73">
        <v>1</v>
      </c>
    </row>
    <row r="160" spans="1:2">
      <c r="A160" s="109" t="s">
        <v>281</v>
      </c>
      <c r="B160" s="73">
        <v>1</v>
      </c>
    </row>
    <row r="161" spans="1:2">
      <c r="A161" s="110" t="s">
        <v>282</v>
      </c>
      <c r="B161" s="73">
        <v>1</v>
      </c>
    </row>
    <row r="162" spans="1:2">
      <c r="A162" s="108" t="s">
        <v>284</v>
      </c>
      <c r="B162" s="73">
        <v>2</v>
      </c>
    </row>
    <row r="163" spans="1:2">
      <c r="A163" s="109" t="s">
        <v>285</v>
      </c>
      <c r="B163" s="73">
        <v>1</v>
      </c>
    </row>
    <row r="164" spans="1:2">
      <c r="A164" s="110" t="s">
        <v>286</v>
      </c>
      <c r="B164" s="73">
        <v>1</v>
      </c>
    </row>
    <row r="165" spans="1:2">
      <c r="A165" s="72" t="s">
        <v>288</v>
      </c>
      <c r="B165" s="73">
        <v>1</v>
      </c>
    </row>
    <row r="166" spans="1:2">
      <c r="A166" s="110" t="s">
        <v>289</v>
      </c>
      <c r="B166" s="73">
        <v>1</v>
      </c>
    </row>
    <row r="167" spans="1:2">
      <c r="A167" s="108" t="s">
        <v>291</v>
      </c>
      <c r="B167" s="73">
        <v>3</v>
      </c>
    </row>
    <row r="168" spans="1:2">
      <c r="A168" s="109" t="s">
        <v>296</v>
      </c>
      <c r="B168" s="73">
        <v>1</v>
      </c>
    </row>
    <row r="169" spans="1:2">
      <c r="A169" s="110" t="s">
        <v>297</v>
      </c>
      <c r="B169" s="73">
        <v>1</v>
      </c>
    </row>
    <row r="170" spans="1:2">
      <c r="A170" s="109" t="s">
        <v>357</v>
      </c>
      <c r="B170" s="73">
        <v>2</v>
      </c>
    </row>
    <row r="171" spans="1:2">
      <c r="A171" s="110" t="s">
        <v>294</v>
      </c>
      <c r="B171" s="73">
        <v>1</v>
      </c>
    </row>
    <row r="172" spans="1:2">
      <c r="A172" s="110" t="s">
        <v>358</v>
      </c>
      <c r="B172" s="73">
        <v>1</v>
      </c>
    </row>
    <row r="173" spans="1:2">
      <c r="A173" s="108" t="s">
        <v>299</v>
      </c>
      <c r="B173" s="73">
        <v>1</v>
      </c>
    </row>
    <row r="174" spans="1:2">
      <c r="A174" s="109" t="s">
        <v>300</v>
      </c>
      <c r="B174" s="73">
        <v>1</v>
      </c>
    </row>
    <row r="175" spans="1:2">
      <c r="A175" s="110" t="s">
        <v>301</v>
      </c>
      <c r="B175" s="73">
        <v>1</v>
      </c>
    </row>
    <row r="176" spans="1:2">
      <c r="A176" s="108" t="s">
        <v>308</v>
      </c>
      <c r="B176" s="73">
        <v>2</v>
      </c>
    </row>
    <row r="177" spans="1:2">
      <c r="A177" s="109" t="s">
        <v>309</v>
      </c>
      <c r="B177" s="73">
        <v>1</v>
      </c>
    </row>
    <row r="178" spans="1:2">
      <c r="A178" s="110" t="s">
        <v>310</v>
      </c>
      <c r="B178" s="73">
        <v>1</v>
      </c>
    </row>
    <row r="179" spans="1:2">
      <c r="A179" s="109" t="s">
        <v>314</v>
      </c>
      <c r="B179" s="73">
        <v>1</v>
      </c>
    </row>
    <row r="180" spans="1:2">
      <c r="A180" s="110" t="s">
        <v>315</v>
      </c>
      <c r="B180" s="73">
        <v>1</v>
      </c>
    </row>
    <row r="181" spans="1:2">
      <c r="A181" s="108" t="s">
        <v>318</v>
      </c>
      <c r="B181" s="73">
        <v>1</v>
      </c>
    </row>
    <row r="182" spans="1:2">
      <c r="A182" s="109" t="s">
        <v>319</v>
      </c>
      <c r="B182" s="73">
        <v>1</v>
      </c>
    </row>
    <row r="183" spans="1:2">
      <c r="A183" s="110" t="s">
        <v>320</v>
      </c>
      <c r="B183" s="73">
        <v>1</v>
      </c>
    </row>
    <row r="184" spans="1:2">
      <c r="A184" s="78" t="s">
        <v>327</v>
      </c>
      <c r="B184" s="79">
        <v>99</v>
      </c>
    </row>
    <row r="185" spans="1:2" ht="14.25">
      <c r="A185"/>
      <c r="B185"/>
    </row>
    <row r="186" spans="1:2" ht="14.25">
      <c r="A186"/>
      <c r="B18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84"/>
  <sheetViews>
    <sheetView zoomScale="70" zoomScaleNormal="70" workbookViewId="0">
      <selection activeCell="A2" sqref="A2:A6"/>
    </sheetView>
  </sheetViews>
  <sheetFormatPr defaultRowHeight="14.25"/>
  <cols>
    <col min="1" max="1" width="38.75" customWidth="1"/>
    <col min="2" max="2" width="31.25" bestFit="1" customWidth="1"/>
    <col min="4" max="4" width="84.875" customWidth="1"/>
    <col min="5" max="5" width="26.75" bestFit="1" customWidth="1"/>
  </cols>
  <sheetData>
    <row r="1" spans="1:5">
      <c r="A1" s="88" t="s">
        <v>325</v>
      </c>
      <c r="B1" t="s">
        <v>350</v>
      </c>
      <c r="D1" s="88" t="s">
        <v>325</v>
      </c>
      <c r="E1" t="s">
        <v>329</v>
      </c>
    </row>
    <row r="2" spans="1:5">
      <c r="A2" s="89" t="s">
        <v>262</v>
      </c>
      <c r="B2" s="90">
        <v>14</v>
      </c>
      <c r="D2" s="89" t="s">
        <v>10</v>
      </c>
      <c r="E2" s="90">
        <v>23</v>
      </c>
    </row>
    <row r="3" spans="1:5">
      <c r="A3" s="89" t="s">
        <v>207</v>
      </c>
      <c r="B3" s="90">
        <v>22</v>
      </c>
      <c r="D3" s="91" t="s">
        <v>322</v>
      </c>
      <c r="E3" s="90">
        <v>23</v>
      </c>
    </row>
    <row r="4" spans="1:5">
      <c r="A4" s="89" t="s">
        <v>88</v>
      </c>
      <c r="B4" s="90">
        <v>19</v>
      </c>
      <c r="D4" s="105" t="s">
        <v>11</v>
      </c>
      <c r="E4" s="90">
        <v>10</v>
      </c>
    </row>
    <row r="5" spans="1:5">
      <c r="A5" s="89" t="s">
        <v>322</v>
      </c>
      <c r="B5" s="90">
        <v>23</v>
      </c>
      <c r="D5" s="106" t="s">
        <v>331</v>
      </c>
      <c r="E5" s="90">
        <v>1</v>
      </c>
    </row>
    <row r="6" spans="1:5">
      <c r="A6" s="89" t="s">
        <v>150</v>
      </c>
      <c r="B6" s="90">
        <v>21</v>
      </c>
      <c r="D6" s="107" t="s">
        <v>38</v>
      </c>
      <c r="E6" s="90">
        <v>1</v>
      </c>
    </row>
    <row r="7" spans="1:5">
      <c r="A7" s="89" t="s">
        <v>327</v>
      </c>
      <c r="B7" s="90">
        <v>99</v>
      </c>
      <c r="D7" s="106" t="s">
        <v>330</v>
      </c>
      <c r="E7" s="90">
        <v>1</v>
      </c>
    </row>
    <row r="8" spans="1:5">
      <c r="D8" s="107" t="s">
        <v>44</v>
      </c>
      <c r="E8" s="90">
        <v>1</v>
      </c>
    </row>
    <row r="9" spans="1:5">
      <c r="D9" s="106" t="s">
        <v>332</v>
      </c>
      <c r="E9" s="90">
        <v>1</v>
      </c>
    </row>
    <row r="10" spans="1:5">
      <c r="A10" s="88" t="s">
        <v>325</v>
      </c>
      <c r="B10" t="s">
        <v>350</v>
      </c>
      <c r="D10" s="107" t="s">
        <v>40</v>
      </c>
      <c r="E10" s="90">
        <v>1</v>
      </c>
    </row>
    <row r="11" spans="1:5">
      <c r="A11" s="89" t="s">
        <v>136</v>
      </c>
      <c r="B11" s="90">
        <v>3</v>
      </c>
      <c r="D11" s="106" t="s">
        <v>333</v>
      </c>
      <c r="E11" s="90">
        <v>1</v>
      </c>
    </row>
    <row r="12" spans="1:5">
      <c r="A12" s="89" t="s">
        <v>37</v>
      </c>
      <c r="B12" s="90">
        <v>1</v>
      </c>
      <c r="D12" s="107" t="s">
        <v>42</v>
      </c>
      <c r="E12" s="90">
        <v>1</v>
      </c>
    </row>
    <row r="13" spans="1:5">
      <c r="A13" s="89" t="s">
        <v>244</v>
      </c>
      <c r="B13" s="90">
        <v>1</v>
      </c>
      <c r="D13" s="106" t="s">
        <v>12</v>
      </c>
      <c r="E13" s="90">
        <v>2</v>
      </c>
    </row>
    <row r="14" spans="1:5">
      <c r="A14" s="89" t="s">
        <v>95</v>
      </c>
      <c r="B14" s="90">
        <v>6</v>
      </c>
      <c r="D14" s="107" t="s">
        <v>13</v>
      </c>
      <c r="E14" s="90">
        <v>1</v>
      </c>
    </row>
    <row r="15" spans="1:5">
      <c r="A15" s="89" t="s">
        <v>148</v>
      </c>
      <c r="B15" s="90">
        <v>11</v>
      </c>
      <c r="D15" s="107" t="s">
        <v>21</v>
      </c>
      <c r="E15" s="90">
        <v>1</v>
      </c>
    </row>
    <row r="16" spans="1:5">
      <c r="A16" s="89" t="s">
        <v>122</v>
      </c>
      <c r="B16" s="90">
        <v>10</v>
      </c>
      <c r="D16" s="106" t="s">
        <v>24</v>
      </c>
      <c r="E16" s="90">
        <v>4</v>
      </c>
    </row>
    <row r="17" spans="1:5">
      <c r="A17" s="89" t="s">
        <v>270</v>
      </c>
      <c r="B17" s="90">
        <v>1</v>
      </c>
      <c r="D17" s="107" t="s">
        <v>25</v>
      </c>
      <c r="E17" s="90">
        <v>1</v>
      </c>
    </row>
    <row r="18" spans="1:5">
      <c r="A18" s="89" t="s">
        <v>104</v>
      </c>
      <c r="B18" s="90">
        <v>2</v>
      </c>
      <c r="D18" s="107" t="s">
        <v>29</v>
      </c>
      <c r="E18" s="90">
        <v>1</v>
      </c>
    </row>
    <row r="19" spans="1:5">
      <c r="A19" s="89" t="s">
        <v>34</v>
      </c>
      <c r="B19" s="90">
        <v>1</v>
      </c>
      <c r="D19" s="107" t="s">
        <v>32</v>
      </c>
      <c r="E19" s="90">
        <v>1</v>
      </c>
    </row>
    <row r="20" spans="1:5">
      <c r="A20" s="89" t="s">
        <v>98</v>
      </c>
      <c r="B20" s="90">
        <v>2</v>
      </c>
      <c r="D20" s="107" t="s">
        <v>35</v>
      </c>
      <c r="E20" s="90">
        <v>1</v>
      </c>
    </row>
    <row r="21" spans="1:5">
      <c r="A21" s="89" t="s">
        <v>50</v>
      </c>
      <c r="B21" s="90">
        <v>1</v>
      </c>
      <c r="D21" s="105" t="s">
        <v>46</v>
      </c>
      <c r="E21" s="90">
        <v>3</v>
      </c>
    </row>
    <row r="22" spans="1:5">
      <c r="A22" s="89" t="s">
        <v>155</v>
      </c>
      <c r="B22" s="90">
        <v>5</v>
      </c>
      <c r="D22" s="106" t="s">
        <v>47</v>
      </c>
      <c r="E22" s="90">
        <v>3</v>
      </c>
    </row>
    <row r="23" spans="1:5">
      <c r="A23" s="89" t="s">
        <v>15</v>
      </c>
      <c r="B23" s="90">
        <v>2</v>
      </c>
      <c r="D23" s="107" t="s">
        <v>48</v>
      </c>
      <c r="E23" s="90">
        <v>1</v>
      </c>
    </row>
    <row r="24" spans="1:5">
      <c r="A24" s="89" t="s">
        <v>27</v>
      </c>
      <c r="B24" s="90">
        <v>21</v>
      </c>
      <c r="D24" s="107" t="s">
        <v>51</v>
      </c>
      <c r="E24" s="90">
        <v>1</v>
      </c>
    </row>
    <row r="25" spans="1:5">
      <c r="A25" s="89" t="s">
        <v>23</v>
      </c>
      <c r="B25" s="90">
        <v>4</v>
      </c>
      <c r="D25" s="107" t="s">
        <v>54</v>
      </c>
      <c r="E25" s="90">
        <v>1</v>
      </c>
    </row>
    <row r="26" spans="1:5">
      <c r="A26" s="89" t="s">
        <v>31</v>
      </c>
      <c r="B26" s="90">
        <v>1</v>
      </c>
      <c r="D26" s="105" t="s">
        <v>57</v>
      </c>
      <c r="E26" s="90">
        <v>2</v>
      </c>
    </row>
    <row r="27" spans="1:5">
      <c r="A27" s="89" t="s">
        <v>64</v>
      </c>
      <c r="B27" s="90">
        <v>9</v>
      </c>
      <c r="D27" s="106" t="s">
        <v>58</v>
      </c>
      <c r="E27" s="90">
        <v>2</v>
      </c>
    </row>
    <row r="28" spans="1:5">
      <c r="A28" s="89" t="s">
        <v>217</v>
      </c>
      <c r="B28" s="90">
        <v>8</v>
      </c>
      <c r="D28" s="107" t="s">
        <v>59</v>
      </c>
      <c r="E28" s="90">
        <v>1</v>
      </c>
    </row>
    <row r="29" spans="1:5">
      <c r="A29" s="89" t="s">
        <v>77</v>
      </c>
      <c r="B29" s="90">
        <v>9</v>
      </c>
      <c r="D29" s="107" t="s">
        <v>62</v>
      </c>
      <c r="E29" s="90">
        <v>1</v>
      </c>
    </row>
    <row r="30" spans="1:5">
      <c r="A30" s="89" t="s">
        <v>326</v>
      </c>
      <c r="B30" s="90">
        <v>1</v>
      </c>
      <c r="D30" s="105" t="s">
        <v>66</v>
      </c>
      <c r="E30" s="90">
        <v>8</v>
      </c>
    </row>
    <row r="31" spans="1:5">
      <c r="A31" s="89" t="s">
        <v>327</v>
      </c>
      <c r="B31" s="90">
        <v>99</v>
      </c>
      <c r="D31" s="106" t="s">
        <v>67</v>
      </c>
      <c r="E31" s="90">
        <v>8</v>
      </c>
    </row>
    <row r="32" spans="1:5">
      <c r="D32" s="107" t="s">
        <v>68</v>
      </c>
      <c r="E32" s="90">
        <v>1</v>
      </c>
    </row>
    <row r="33" spans="1:5">
      <c r="A33" s="88" t="s">
        <v>325</v>
      </c>
      <c r="B33" t="s">
        <v>351</v>
      </c>
      <c r="D33" s="107" t="s">
        <v>71</v>
      </c>
      <c r="E33" s="90">
        <v>1</v>
      </c>
    </row>
    <row r="34" spans="1:5">
      <c r="A34" s="89" t="s">
        <v>222</v>
      </c>
      <c r="B34" s="90">
        <v>1</v>
      </c>
      <c r="D34" s="107" t="s">
        <v>73</v>
      </c>
      <c r="E34" s="90">
        <v>1</v>
      </c>
    </row>
    <row r="35" spans="1:5">
      <c r="A35" s="89" t="s">
        <v>213</v>
      </c>
      <c r="B35" s="90">
        <v>3</v>
      </c>
      <c r="D35" s="107" t="s">
        <v>75</v>
      </c>
      <c r="E35" s="90">
        <v>1</v>
      </c>
    </row>
    <row r="36" spans="1:5">
      <c r="A36" s="89" t="s">
        <v>212</v>
      </c>
      <c r="B36" s="90">
        <v>3</v>
      </c>
      <c r="D36" s="107" t="s">
        <v>78</v>
      </c>
      <c r="E36" s="90">
        <v>1</v>
      </c>
    </row>
    <row r="37" spans="1:5">
      <c r="A37" s="89" t="s">
        <v>245</v>
      </c>
      <c r="B37" s="90">
        <v>1</v>
      </c>
      <c r="D37" s="107" t="s">
        <v>80</v>
      </c>
      <c r="E37" s="90">
        <v>1</v>
      </c>
    </row>
    <row r="38" spans="1:5">
      <c r="A38" s="89" t="s">
        <v>108</v>
      </c>
      <c r="B38" s="90">
        <v>4</v>
      </c>
      <c r="D38" s="107" t="s">
        <v>83</v>
      </c>
      <c r="E38" s="90">
        <v>1</v>
      </c>
    </row>
    <row r="39" spans="1:5">
      <c r="A39" s="89" t="s">
        <v>348</v>
      </c>
      <c r="B39" s="90">
        <v>4</v>
      </c>
      <c r="D39" s="107" t="s">
        <v>85</v>
      </c>
      <c r="E39" s="90">
        <v>1</v>
      </c>
    </row>
    <row r="40" spans="1:5">
      <c r="A40" s="89" t="s">
        <v>234</v>
      </c>
      <c r="B40" s="90">
        <v>3</v>
      </c>
      <c r="D40" s="89" t="s">
        <v>87</v>
      </c>
      <c r="E40" s="90">
        <v>19</v>
      </c>
    </row>
    <row r="41" spans="1:5">
      <c r="A41" s="89" t="s">
        <v>312</v>
      </c>
      <c r="B41" s="90">
        <v>1</v>
      </c>
      <c r="D41" s="91" t="s">
        <v>88</v>
      </c>
      <c r="E41" s="90">
        <v>19</v>
      </c>
    </row>
    <row r="42" spans="1:5">
      <c r="A42" s="89" t="s">
        <v>20</v>
      </c>
      <c r="B42" s="90">
        <v>3</v>
      </c>
      <c r="D42" s="105" t="s">
        <v>89</v>
      </c>
      <c r="E42" s="90">
        <v>4</v>
      </c>
    </row>
    <row r="43" spans="1:5">
      <c r="A43" s="89" t="s">
        <v>53</v>
      </c>
      <c r="B43" s="90">
        <v>1</v>
      </c>
      <c r="D43" s="106" t="s">
        <v>341</v>
      </c>
      <c r="E43" s="90">
        <v>3</v>
      </c>
    </row>
    <row r="44" spans="1:5">
      <c r="A44" s="89" t="s">
        <v>276</v>
      </c>
      <c r="B44" s="90">
        <v>1</v>
      </c>
      <c r="D44" s="107" t="s">
        <v>342</v>
      </c>
      <c r="E44" s="90">
        <v>1</v>
      </c>
    </row>
    <row r="45" spans="1:5">
      <c r="A45" s="89" t="s">
        <v>175</v>
      </c>
      <c r="B45" s="90">
        <v>1</v>
      </c>
      <c r="D45" s="107" t="s">
        <v>93</v>
      </c>
      <c r="E45" s="90">
        <v>1</v>
      </c>
    </row>
    <row r="46" spans="1:5">
      <c r="A46" s="89" t="s">
        <v>28</v>
      </c>
      <c r="B46" s="90">
        <v>8</v>
      </c>
      <c r="D46" s="107" t="s">
        <v>96</v>
      </c>
      <c r="E46" s="90">
        <v>1</v>
      </c>
    </row>
    <row r="47" spans="1:5">
      <c r="A47" s="89" t="s">
        <v>56</v>
      </c>
      <c r="B47" s="90">
        <v>1</v>
      </c>
      <c r="D47" s="106" t="s">
        <v>90</v>
      </c>
      <c r="E47" s="90">
        <v>1</v>
      </c>
    </row>
    <row r="48" spans="1:5">
      <c r="A48" s="89" t="s">
        <v>271</v>
      </c>
      <c r="B48" s="90">
        <v>1</v>
      </c>
      <c r="D48" s="107" t="s">
        <v>99</v>
      </c>
      <c r="E48" s="90">
        <v>1</v>
      </c>
    </row>
    <row r="49" spans="1:5">
      <c r="A49" s="89" t="s">
        <v>130</v>
      </c>
      <c r="B49" s="90">
        <v>2</v>
      </c>
      <c r="D49" s="105" t="s">
        <v>101</v>
      </c>
      <c r="E49" s="90">
        <v>4</v>
      </c>
    </row>
    <row r="50" spans="1:5">
      <c r="A50" s="89" t="s">
        <v>123</v>
      </c>
      <c r="B50" s="90">
        <v>2</v>
      </c>
      <c r="D50" s="106" t="s">
        <v>340</v>
      </c>
      <c r="E50" s="90">
        <v>1</v>
      </c>
    </row>
    <row r="51" spans="1:5">
      <c r="A51" s="89" t="s">
        <v>92</v>
      </c>
      <c r="B51" s="90">
        <v>12</v>
      </c>
      <c r="D51" s="107" t="s">
        <v>102</v>
      </c>
      <c r="E51" s="90">
        <v>1</v>
      </c>
    </row>
    <row r="52" spans="1:5">
      <c r="A52" s="89" t="s">
        <v>260</v>
      </c>
      <c r="B52" s="90">
        <v>1</v>
      </c>
      <c r="D52" s="106" t="s">
        <v>339</v>
      </c>
      <c r="E52" s="90">
        <v>1</v>
      </c>
    </row>
    <row r="53" spans="1:5">
      <c r="A53" s="89" t="s">
        <v>205</v>
      </c>
      <c r="B53" s="90">
        <v>1</v>
      </c>
      <c r="D53" s="107" t="s">
        <v>102</v>
      </c>
      <c r="E53" s="90">
        <v>1</v>
      </c>
    </row>
    <row r="54" spans="1:5">
      <c r="A54" s="89" t="s">
        <v>156</v>
      </c>
      <c r="B54" s="90">
        <v>14</v>
      </c>
      <c r="D54" s="106" t="s">
        <v>338</v>
      </c>
      <c r="E54" s="90">
        <v>1</v>
      </c>
    </row>
    <row r="55" spans="1:5">
      <c r="A55" s="89" t="s">
        <v>65</v>
      </c>
      <c r="B55" s="90">
        <v>4</v>
      </c>
      <c r="D55" s="107" t="s">
        <v>106</v>
      </c>
      <c r="E55" s="90">
        <v>1</v>
      </c>
    </row>
    <row r="56" spans="1:5">
      <c r="A56" s="89" t="s">
        <v>229</v>
      </c>
      <c r="B56" s="90">
        <v>2</v>
      </c>
      <c r="D56" s="106" t="s">
        <v>328</v>
      </c>
      <c r="E56" s="90">
        <v>1</v>
      </c>
    </row>
    <row r="57" spans="1:5">
      <c r="A57" s="89" t="s">
        <v>70</v>
      </c>
      <c r="B57" s="90">
        <v>8</v>
      </c>
      <c r="D57" s="107" t="s">
        <v>110</v>
      </c>
      <c r="E57" s="90">
        <v>1</v>
      </c>
    </row>
    <row r="58" spans="1:5">
      <c r="A58" s="89" t="s">
        <v>219</v>
      </c>
      <c r="B58" s="90">
        <v>2</v>
      </c>
      <c r="D58" s="105" t="s">
        <v>112</v>
      </c>
      <c r="E58" s="90">
        <v>2</v>
      </c>
    </row>
    <row r="59" spans="1:5">
      <c r="A59" s="89" t="s">
        <v>105</v>
      </c>
      <c r="B59" s="90">
        <v>3</v>
      </c>
      <c r="D59" s="106" t="s">
        <v>113</v>
      </c>
      <c r="E59" s="90">
        <v>1</v>
      </c>
    </row>
    <row r="60" spans="1:5">
      <c r="A60" s="89" t="s">
        <v>255</v>
      </c>
      <c r="B60" s="90">
        <v>1</v>
      </c>
      <c r="D60" s="107" t="s">
        <v>114</v>
      </c>
      <c r="E60" s="90">
        <v>1</v>
      </c>
    </row>
    <row r="61" spans="1:5">
      <c r="A61" s="89" t="s">
        <v>131</v>
      </c>
      <c r="B61" s="90">
        <v>2</v>
      </c>
      <c r="D61" s="106" t="s">
        <v>336</v>
      </c>
      <c r="E61" s="90">
        <v>1</v>
      </c>
    </row>
    <row r="62" spans="1:5">
      <c r="A62" s="89" t="s">
        <v>218</v>
      </c>
      <c r="B62" s="90">
        <v>1</v>
      </c>
      <c r="D62" s="107" t="s">
        <v>116</v>
      </c>
      <c r="E62" s="90">
        <v>1</v>
      </c>
    </row>
    <row r="63" spans="1:5">
      <c r="A63" s="89" t="s">
        <v>317</v>
      </c>
      <c r="B63" s="90">
        <v>1</v>
      </c>
      <c r="D63" s="105" t="s">
        <v>118</v>
      </c>
      <c r="E63" s="90">
        <v>4</v>
      </c>
    </row>
    <row r="64" spans="1:5">
      <c r="A64" s="89" t="s">
        <v>293</v>
      </c>
      <c r="B64" s="90">
        <v>4</v>
      </c>
      <c r="D64" s="106" t="s">
        <v>119</v>
      </c>
      <c r="E64" s="90">
        <v>1</v>
      </c>
    </row>
    <row r="65" spans="1:5">
      <c r="A65" s="89" t="s">
        <v>61</v>
      </c>
      <c r="B65" s="90">
        <v>3</v>
      </c>
      <c r="D65" s="107" t="s">
        <v>120</v>
      </c>
      <c r="E65" s="90">
        <v>1</v>
      </c>
    </row>
    <row r="66" spans="1:5">
      <c r="A66" s="89" t="s">
        <v>327</v>
      </c>
      <c r="B66" s="90">
        <v>99</v>
      </c>
      <c r="D66" s="106" t="s">
        <v>124</v>
      </c>
      <c r="E66" s="90">
        <v>1</v>
      </c>
    </row>
    <row r="67" spans="1:5">
      <c r="D67" s="107" t="s">
        <v>125</v>
      </c>
      <c r="E67" s="90">
        <v>1</v>
      </c>
    </row>
    <row r="68" spans="1:5">
      <c r="D68" s="106" t="s">
        <v>127</v>
      </c>
      <c r="E68" s="90">
        <v>2</v>
      </c>
    </row>
    <row r="69" spans="1:5">
      <c r="D69" s="107" t="s">
        <v>128</v>
      </c>
      <c r="E69" s="90">
        <v>2</v>
      </c>
    </row>
    <row r="70" spans="1:5">
      <c r="D70" s="105" t="s">
        <v>132</v>
      </c>
      <c r="E70" s="90">
        <v>3</v>
      </c>
    </row>
    <row r="71" spans="1:5">
      <c r="D71" s="106" t="s">
        <v>133</v>
      </c>
      <c r="E71" s="90">
        <v>2</v>
      </c>
    </row>
    <row r="72" spans="1:5">
      <c r="D72" s="107" t="s">
        <v>134</v>
      </c>
      <c r="E72" s="90">
        <v>1</v>
      </c>
    </row>
    <row r="73" spans="1:5">
      <c r="D73" s="107" t="s">
        <v>137</v>
      </c>
      <c r="E73" s="90">
        <v>1</v>
      </c>
    </row>
    <row r="74" spans="1:5">
      <c r="D74" s="106" t="s">
        <v>139</v>
      </c>
      <c r="E74" s="90">
        <v>1</v>
      </c>
    </row>
    <row r="75" spans="1:5">
      <c r="D75" s="107" t="s">
        <v>140</v>
      </c>
      <c r="E75" s="90">
        <v>1</v>
      </c>
    </row>
    <row r="76" spans="1:5">
      <c r="D76" s="105" t="s">
        <v>142</v>
      </c>
      <c r="E76" s="90">
        <v>2</v>
      </c>
    </row>
    <row r="77" spans="1:5">
      <c r="D77" s="106" t="s">
        <v>143</v>
      </c>
      <c r="E77" s="90">
        <v>2</v>
      </c>
    </row>
    <row r="78" spans="1:5">
      <c r="D78" s="107" t="s">
        <v>144</v>
      </c>
      <c r="E78" s="90">
        <v>1</v>
      </c>
    </row>
    <row r="79" spans="1:5">
      <c r="D79" s="107" t="s">
        <v>146</v>
      </c>
      <c r="E79" s="90">
        <v>1</v>
      </c>
    </row>
    <row r="80" spans="1:5">
      <c r="D80" s="89" t="s">
        <v>149</v>
      </c>
      <c r="E80" s="90">
        <v>21</v>
      </c>
    </row>
    <row r="81" spans="4:5">
      <c r="D81" s="91" t="s">
        <v>150</v>
      </c>
      <c r="E81" s="90">
        <v>21</v>
      </c>
    </row>
    <row r="82" spans="4:5">
      <c r="D82" s="105" t="s">
        <v>151</v>
      </c>
      <c r="E82" s="90">
        <v>1</v>
      </c>
    </row>
    <row r="83" spans="4:5">
      <c r="D83" s="106" t="s">
        <v>152</v>
      </c>
      <c r="E83" s="90">
        <v>1</v>
      </c>
    </row>
    <row r="84" spans="4:5">
      <c r="D84" s="107" t="s">
        <v>153</v>
      </c>
      <c r="E84" s="90">
        <v>1</v>
      </c>
    </row>
    <row r="85" spans="4:5">
      <c r="D85" s="105" t="s">
        <v>157</v>
      </c>
      <c r="E85" s="90">
        <v>2</v>
      </c>
    </row>
    <row r="86" spans="4:5">
      <c r="D86" s="106" t="s">
        <v>158</v>
      </c>
      <c r="E86" s="90">
        <v>1</v>
      </c>
    </row>
    <row r="87" spans="4:5">
      <c r="D87" s="107" t="s">
        <v>159</v>
      </c>
      <c r="E87" s="90">
        <v>1</v>
      </c>
    </row>
    <row r="88" spans="4:5">
      <c r="D88" s="106" t="s">
        <v>161</v>
      </c>
      <c r="E88" s="90">
        <v>1</v>
      </c>
    </row>
    <row r="89" spans="4:5">
      <c r="D89" s="107" t="s">
        <v>162</v>
      </c>
      <c r="E89" s="90">
        <v>1</v>
      </c>
    </row>
    <row r="90" spans="4:5">
      <c r="D90" s="105" t="s">
        <v>164</v>
      </c>
      <c r="E90" s="90">
        <v>3</v>
      </c>
    </row>
    <row r="91" spans="4:5">
      <c r="D91" s="106" t="s">
        <v>165</v>
      </c>
      <c r="E91" s="90">
        <v>1</v>
      </c>
    </row>
    <row r="92" spans="4:5">
      <c r="D92" s="107" t="s">
        <v>166</v>
      </c>
      <c r="E92" s="90">
        <v>1</v>
      </c>
    </row>
    <row r="93" spans="4:5">
      <c r="D93" s="106" t="s">
        <v>168</v>
      </c>
      <c r="E93" s="90">
        <v>2</v>
      </c>
    </row>
    <row r="94" spans="4:5">
      <c r="D94" s="107" t="s">
        <v>169</v>
      </c>
      <c r="E94" s="90">
        <v>1</v>
      </c>
    </row>
    <row r="95" spans="4:5">
      <c r="D95" s="107" t="s">
        <v>171</v>
      </c>
      <c r="E95" s="90">
        <v>1</v>
      </c>
    </row>
    <row r="96" spans="4:5">
      <c r="D96" s="105" t="s">
        <v>173</v>
      </c>
      <c r="E96" s="90">
        <v>3</v>
      </c>
    </row>
    <row r="97" spans="4:5">
      <c r="D97" s="106" t="s">
        <v>347</v>
      </c>
      <c r="E97" s="90">
        <v>1</v>
      </c>
    </row>
    <row r="98" spans="4:5">
      <c r="D98" s="107" t="s">
        <v>346</v>
      </c>
      <c r="E98" s="90">
        <v>1</v>
      </c>
    </row>
    <row r="99" spans="4:5">
      <c r="D99" s="106" t="s">
        <v>176</v>
      </c>
      <c r="E99" s="90">
        <v>2</v>
      </c>
    </row>
    <row r="100" spans="4:5">
      <c r="D100" s="107" t="s">
        <v>177</v>
      </c>
      <c r="E100" s="90">
        <v>1</v>
      </c>
    </row>
    <row r="101" spans="4:5">
      <c r="D101" s="107" t="s">
        <v>179</v>
      </c>
      <c r="E101" s="90">
        <v>1</v>
      </c>
    </row>
    <row r="102" spans="4:5">
      <c r="D102" s="105" t="s">
        <v>181</v>
      </c>
      <c r="E102" s="90">
        <v>6</v>
      </c>
    </row>
    <row r="103" spans="4:5">
      <c r="D103" s="106" t="s">
        <v>182</v>
      </c>
      <c r="E103" s="90">
        <v>1</v>
      </c>
    </row>
    <row r="104" spans="4:5">
      <c r="D104" s="107" t="s">
        <v>183</v>
      </c>
      <c r="E104" s="90">
        <v>1</v>
      </c>
    </row>
    <row r="105" spans="4:5">
      <c r="D105" s="106" t="s">
        <v>185</v>
      </c>
      <c r="E105" s="90">
        <v>2</v>
      </c>
    </row>
    <row r="106" spans="4:5">
      <c r="D106" s="107" t="s">
        <v>186</v>
      </c>
      <c r="E106" s="90">
        <v>2</v>
      </c>
    </row>
    <row r="107" spans="4:5">
      <c r="D107" s="106" t="s">
        <v>188</v>
      </c>
      <c r="E107" s="90">
        <v>1</v>
      </c>
    </row>
    <row r="108" spans="4:5">
      <c r="D108" s="107" t="s">
        <v>189</v>
      </c>
      <c r="E108" s="90">
        <v>1</v>
      </c>
    </row>
    <row r="109" spans="4:5">
      <c r="D109" s="106" t="s">
        <v>344</v>
      </c>
      <c r="E109" s="90">
        <v>1</v>
      </c>
    </row>
    <row r="110" spans="4:5">
      <c r="D110" s="107" t="s">
        <v>190</v>
      </c>
      <c r="E110" s="90">
        <v>1</v>
      </c>
    </row>
    <row r="111" spans="4:5">
      <c r="D111" s="106" t="s">
        <v>192</v>
      </c>
      <c r="E111" s="90">
        <v>1</v>
      </c>
    </row>
    <row r="112" spans="4:5">
      <c r="D112" s="107" t="s">
        <v>193</v>
      </c>
      <c r="E112" s="90">
        <v>1</v>
      </c>
    </row>
    <row r="113" spans="4:5">
      <c r="D113" s="105" t="s">
        <v>195</v>
      </c>
      <c r="E113" s="90">
        <v>6</v>
      </c>
    </row>
    <row r="114" spans="4:5">
      <c r="D114" s="106" t="s">
        <v>196</v>
      </c>
      <c r="E114" s="90">
        <v>2</v>
      </c>
    </row>
    <row r="115" spans="4:5">
      <c r="D115" s="107" t="s">
        <v>197</v>
      </c>
      <c r="E115" s="90">
        <v>2</v>
      </c>
    </row>
    <row r="116" spans="4:5">
      <c r="D116" s="106" t="s">
        <v>199</v>
      </c>
      <c r="E116" s="90">
        <v>2</v>
      </c>
    </row>
    <row r="117" spans="4:5">
      <c r="D117" s="107" t="s">
        <v>200</v>
      </c>
      <c r="E117" s="90">
        <v>2</v>
      </c>
    </row>
    <row r="118" spans="4:5">
      <c r="D118" s="106" t="s">
        <v>202</v>
      </c>
      <c r="E118" s="90">
        <v>2</v>
      </c>
    </row>
    <row r="119" spans="4:5">
      <c r="D119" s="107" t="s">
        <v>203</v>
      </c>
      <c r="E119" s="90">
        <v>2</v>
      </c>
    </row>
    <row r="120" spans="4:5">
      <c r="D120" s="89" t="s">
        <v>206</v>
      </c>
      <c r="E120" s="90">
        <v>22</v>
      </c>
    </row>
    <row r="121" spans="4:5">
      <c r="D121" s="91" t="s">
        <v>207</v>
      </c>
      <c r="E121" s="90">
        <v>22</v>
      </c>
    </row>
    <row r="122" spans="4:5">
      <c r="D122" s="105" t="s">
        <v>230</v>
      </c>
      <c r="E122" s="90">
        <v>6</v>
      </c>
    </row>
    <row r="123" spans="4:5">
      <c r="D123" s="106" t="s">
        <v>246</v>
      </c>
      <c r="E123" s="90">
        <v>1</v>
      </c>
    </row>
    <row r="124" spans="4:5">
      <c r="D124" s="107" t="s">
        <v>247</v>
      </c>
      <c r="E124" s="90">
        <v>1</v>
      </c>
    </row>
    <row r="125" spans="4:5">
      <c r="D125" s="106" t="s">
        <v>231</v>
      </c>
      <c r="E125" s="90">
        <v>3</v>
      </c>
    </row>
    <row r="126" spans="4:5">
      <c r="D126" s="107" t="s">
        <v>232</v>
      </c>
      <c r="E126" s="90">
        <v>2</v>
      </c>
    </row>
    <row r="127" spans="4:5">
      <c r="D127" s="107" t="s">
        <v>236</v>
      </c>
      <c r="E127" s="90">
        <v>1</v>
      </c>
    </row>
    <row r="128" spans="4:5">
      <c r="D128" s="106" t="s">
        <v>238</v>
      </c>
      <c r="E128" s="90">
        <v>1</v>
      </c>
    </row>
    <row r="129" spans="4:5">
      <c r="D129" s="107" t="s">
        <v>239</v>
      </c>
      <c r="E129" s="90">
        <v>1</v>
      </c>
    </row>
    <row r="130" spans="4:5">
      <c r="D130" s="106" t="s">
        <v>241</v>
      </c>
      <c r="E130" s="90">
        <v>1</v>
      </c>
    </row>
    <row r="131" spans="4:5">
      <c r="D131" s="107" t="s">
        <v>242</v>
      </c>
      <c r="E131" s="90">
        <v>1</v>
      </c>
    </row>
    <row r="132" spans="4:5">
      <c r="D132" s="105" t="s">
        <v>249</v>
      </c>
      <c r="E132" s="90">
        <v>2</v>
      </c>
    </row>
    <row r="133" spans="4:5">
      <c r="D133" s="106" t="s">
        <v>250</v>
      </c>
      <c r="E133" s="90">
        <v>2</v>
      </c>
    </row>
    <row r="134" spans="4:5">
      <c r="D134" s="107" t="s">
        <v>251</v>
      </c>
      <c r="E134" s="90">
        <v>1</v>
      </c>
    </row>
    <row r="135" spans="4:5">
      <c r="D135" s="107" t="s">
        <v>253</v>
      </c>
      <c r="E135" s="90">
        <v>1</v>
      </c>
    </row>
    <row r="136" spans="4:5">
      <c r="D136" s="105" t="s">
        <v>208</v>
      </c>
      <c r="E136" s="90">
        <v>11</v>
      </c>
    </row>
    <row r="137" spans="4:5">
      <c r="D137" s="106" t="s">
        <v>209</v>
      </c>
      <c r="E137" s="90">
        <v>3</v>
      </c>
    </row>
    <row r="138" spans="4:5">
      <c r="D138" s="107" t="s">
        <v>210</v>
      </c>
      <c r="E138" s="90">
        <v>3</v>
      </c>
    </row>
    <row r="139" spans="4:5">
      <c r="D139" s="106" t="s">
        <v>214</v>
      </c>
      <c r="E139" s="90">
        <v>8</v>
      </c>
    </row>
    <row r="140" spans="4:5">
      <c r="D140" s="107" t="s">
        <v>215</v>
      </c>
      <c r="E140" s="90">
        <v>4</v>
      </c>
    </row>
    <row r="141" spans="4:5">
      <c r="D141" s="107" t="s">
        <v>220</v>
      </c>
      <c r="E141" s="90">
        <v>4</v>
      </c>
    </row>
    <row r="142" spans="4:5">
      <c r="D142" s="105" t="s">
        <v>223</v>
      </c>
      <c r="E142" s="90">
        <v>2</v>
      </c>
    </row>
    <row r="143" spans="4:5">
      <c r="D143" s="106" t="s">
        <v>224</v>
      </c>
      <c r="E143" s="90">
        <v>2</v>
      </c>
    </row>
    <row r="144" spans="4:5">
      <c r="D144" s="107" t="s">
        <v>225</v>
      </c>
      <c r="E144" s="90">
        <v>1</v>
      </c>
    </row>
    <row r="145" spans="4:5">
      <c r="D145" s="107" t="s">
        <v>227</v>
      </c>
      <c r="E145" s="90">
        <v>1</v>
      </c>
    </row>
    <row r="146" spans="4:5">
      <c r="D146" s="105" t="s">
        <v>256</v>
      </c>
      <c r="E146" s="90">
        <v>1</v>
      </c>
    </row>
    <row r="147" spans="4:5">
      <c r="D147" s="106" t="s">
        <v>257</v>
      </c>
      <c r="E147" s="90">
        <v>1</v>
      </c>
    </row>
    <row r="148" spans="4:5">
      <c r="D148" s="107" t="s">
        <v>258</v>
      </c>
      <c r="E148" s="90">
        <v>1</v>
      </c>
    </row>
    <row r="149" spans="4:5">
      <c r="D149" s="89" t="s">
        <v>261</v>
      </c>
      <c r="E149" s="90">
        <v>14</v>
      </c>
    </row>
    <row r="150" spans="4:5">
      <c r="D150" s="91" t="s">
        <v>262</v>
      </c>
      <c r="E150" s="90">
        <v>14</v>
      </c>
    </row>
    <row r="151" spans="4:5">
      <c r="D151" s="105" t="s">
        <v>263</v>
      </c>
      <c r="E151" s="90">
        <v>3</v>
      </c>
    </row>
    <row r="152" spans="4:5">
      <c r="D152" s="106" t="s">
        <v>264</v>
      </c>
      <c r="E152" s="90">
        <v>1</v>
      </c>
    </row>
    <row r="153" spans="4:5">
      <c r="D153" s="107" t="s">
        <v>265</v>
      </c>
      <c r="E153" s="90">
        <v>1</v>
      </c>
    </row>
    <row r="154" spans="4:5">
      <c r="D154" s="106" t="s">
        <v>267</v>
      </c>
      <c r="E154" s="90">
        <v>2</v>
      </c>
    </row>
    <row r="155" spans="4:5">
      <c r="D155" s="107" t="s">
        <v>268</v>
      </c>
      <c r="E155" s="90">
        <v>1</v>
      </c>
    </row>
    <row r="156" spans="4:5">
      <c r="D156" s="107" t="s">
        <v>272</v>
      </c>
      <c r="E156" s="90">
        <v>1</v>
      </c>
    </row>
    <row r="157" spans="4:5">
      <c r="D157" s="105" t="s">
        <v>277</v>
      </c>
      <c r="E157" s="90">
        <v>2</v>
      </c>
    </row>
    <row r="158" spans="4:5">
      <c r="D158" s="106" t="s">
        <v>278</v>
      </c>
      <c r="E158" s="90">
        <v>1</v>
      </c>
    </row>
    <row r="159" spans="4:5">
      <c r="D159" s="107" t="s">
        <v>279</v>
      </c>
      <c r="E159" s="90">
        <v>1</v>
      </c>
    </row>
    <row r="160" spans="4:5">
      <c r="D160" s="106" t="s">
        <v>281</v>
      </c>
      <c r="E160" s="90">
        <v>1</v>
      </c>
    </row>
    <row r="161" spans="4:5">
      <c r="D161" s="107" t="s">
        <v>282</v>
      </c>
      <c r="E161" s="90">
        <v>1</v>
      </c>
    </row>
    <row r="162" spans="4:5">
      <c r="D162" s="105" t="s">
        <v>284</v>
      </c>
      <c r="E162" s="90">
        <v>2</v>
      </c>
    </row>
    <row r="163" spans="4:5">
      <c r="D163" s="106" t="s">
        <v>285</v>
      </c>
      <c r="E163" s="90">
        <v>1</v>
      </c>
    </row>
    <row r="164" spans="4:5">
      <c r="D164" s="107" t="s">
        <v>286</v>
      </c>
      <c r="E164" s="90">
        <v>1</v>
      </c>
    </row>
    <row r="165" spans="4:5">
      <c r="D165" s="106" t="s">
        <v>288</v>
      </c>
      <c r="E165" s="90">
        <v>1</v>
      </c>
    </row>
    <row r="166" spans="4:5">
      <c r="D166" s="107" t="s">
        <v>289</v>
      </c>
      <c r="E166" s="90">
        <v>1</v>
      </c>
    </row>
    <row r="167" spans="4:5">
      <c r="D167" s="105" t="s">
        <v>291</v>
      </c>
      <c r="E167" s="90">
        <v>3</v>
      </c>
    </row>
    <row r="168" spans="4:5">
      <c r="D168" s="106" t="s">
        <v>335</v>
      </c>
      <c r="E168" s="90">
        <v>2</v>
      </c>
    </row>
    <row r="169" spans="4:5">
      <c r="D169" s="107" t="s">
        <v>334</v>
      </c>
      <c r="E169" s="90">
        <v>1</v>
      </c>
    </row>
    <row r="170" spans="4:5">
      <c r="D170" s="107" t="s">
        <v>294</v>
      </c>
      <c r="E170" s="90">
        <v>1</v>
      </c>
    </row>
    <row r="171" spans="4:5">
      <c r="D171" s="106" t="s">
        <v>296</v>
      </c>
      <c r="E171" s="90">
        <v>1</v>
      </c>
    </row>
    <row r="172" spans="4:5">
      <c r="D172" s="107" t="s">
        <v>297</v>
      </c>
      <c r="E172" s="90">
        <v>1</v>
      </c>
    </row>
    <row r="173" spans="4:5">
      <c r="D173" s="105" t="s">
        <v>299</v>
      </c>
      <c r="E173" s="90">
        <v>1</v>
      </c>
    </row>
    <row r="174" spans="4:5">
      <c r="D174" s="106" t="s">
        <v>300</v>
      </c>
      <c r="E174" s="90">
        <v>1</v>
      </c>
    </row>
    <row r="175" spans="4:5">
      <c r="D175" s="107" t="s">
        <v>301</v>
      </c>
      <c r="E175" s="90">
        <v>1</v>
      </c>
    </row>
    <row r="176" spans="4:5">
      <c r="D176" s="105" t="s">
        <v>308</v>
      </c>
      <c r="E176" s="90">
        <v>2</v>
      </c>
    </row>
    <row r="177" spans="4:5">
      <c r="D177" s="106" t="s">
        <v>309</v>
      </c>
      <c r="E177" s="90">
        <v>1</v>
      </c>
    </row>
    <row r="178" spans="4:5">
      <c r="D178" s="107" t="s">
        <v>310</v>
      </c>
      <c r="E178" s="90">
        <v>1</v>
      </c>
    </row>
    <row r="179" spans="4:5">
      <c r="D179" s="106" t="s">
        <v>314</v>
      </c>
      <c r="E179" s="90">
        <v>1</v>
      </c>
    </row>
    <row r="180" spans="4:5">
      <c r="D180" s="107" t="s">
        <v>315</v>
      </c>
      <c r="E180" s="90">
        <v>1</v>
      </c>
    </row>
    <row r="181" spans="4:5">
      <c r="D181" s="105" t="s">
        <v>318</v>
      </c>
      <c r="E181" s="90">
        <v>1</v>
      </c>
    </row>
    <row r="182" spans="4:5">
      <c r="D182" s="106" t="s">
        <v>319</v>
      </c>
      <c r="E182" s="90">
        <v>1</v>
      </c>
    </row>
    <row r="183" spans="4:5">
      <c r="D183" s="107" t="s">
        <v>320</v>
      </c>
      <c r="E183" s="90">
        <v>1</v>
      </c>
    </row>
    <row r="184" spans="4:5">
      <c r="D184" s="89" t="s">
        <v>327</v>
      </c>
      <c r="E184" s="90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PC_CI</vt:lpstr>
      <vt:lpstr>สรุป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2019-11-13T09:27:02Z</dcterms:created>
  <dcterms:modified xsi:type="dcterms:W3CDTF">2020-05-13T09:51:11Z</dcterms:modified>
</cp:coreProperties>
</file>