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4F764A48-C357-4191-8FE9-7DEB76B667D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ข้อมูล  PC_CI (2)" sheetId="3" state="hidden" r:id="rId2"/>
    <sheet name="สรุป" sheetId="2" state="hidden" r:id="rId3"/>
    <sheet name="สรุป 1_2563" sheetId="4" r:id="rId4"/>
  </sheets>
  <definedNames>
    <definedName name="_xlnm._FilterDatabase" localSheetId="0" hidden="1">'ข้อมูล  PC_CI'!$A$5:$P$340</definedName>
    <definedName name="_xlnm._FilterDatabase" localSheetId="1" hidden="1">'ข้อมูล  PC_CI (2)'!$A$5:$P$5</definedName>
    <definedName name="_xlnm._FilterDatabase" localSheetId="2" hidden="1">สรุป!$A$2:$B$380</definedName>
    <definedName name="_xlnm.Print_Area" localSheetId="0">'ข้อมูล  PC_CI'!$A$1:$O$180</definedName>
    <definedName name="_xlnm.Print_Area" localSheetId="1">'ข้อมูล  PC_CI (2)'!$A$1:$O$164</definedName>
    <definedName name="_xlnm.Print_Titles" localSheetId="0">'ข้อมูล  PC_CI'!$1:$5</definedName>
    <definedName name="_xlnm.Print_Titles" localSheetId="1">'ข้อมูล  PC_CI (2)'!$1:$5</definedName>
  </definedNames>
  <calcPr calcId="181029"/>
  <pivotCaches>
    <pivotCache cacheId="566" r:id="rId5"/>
    <pivotCache cacheId="575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02" i="3" l="1"/>
  <c r="K302" i="3"/>
  <c r="J302" i="3"/>
  <c r="I302" i="3"/>
  <c r="L318" i="1" l="1"/>
  <c r="K318" i="1"/>
  <c r="J318" i="1"/>
  <c r="I318" i="1"/>
</calcChain>
</file>

<file path=xl/sharedStrings.xml><?xml version="1.0" encoding="utf-8"?>
<sst xmlns="http://schemas.openxmlformats.org/spreadsheetml/2006/main" count="5912" uniqueCount="905">
  <si>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</si>
  <si>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</si>
  <si>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</si>
  <si>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</si>
  <si>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ปัจจัยความสำเร็จ (CSFs) </t>
  </si>
  <si>
    <t>ตัวชี้วัด (KPI)</t>
  </si>
  <si>
    <t>รายการสถิติทางการ</t>
  </si>
  <si>
    <t>หน่วยวัด</t>
  </si>
  <si>
    <t>ข้อมูล</t>
  </si>
  <si>
    <t>หน่วยงาน
ผู้รับผิดชอบ</t>
  </si>
  <si>
    <t>หมายเหตุ</t>
  </si>
  <si>
    <t>ยุทธศาสตร์ที่ 1 ศูนย์กลางการบริการการค้าโลจิสติกส์และการขนส่ง</t>
  </si>
  <si>
    <t>PC1 ส่งเสริมขีดความสามารถในการเป็นศูนย์กลางการบริการการค้าและ โลจิสติกส์ ของภาค เหนือตอนล่าง</t>
  </si>
  <si>
    <t>VC1 : พัฒนาโครงสร้างพื้นฐาน/เตรียมความพร้อมด้านแรงงาน</t>
  </si>
  <si>
    <t>CSF1.1 การพัฒนา/ปรับปรุงเส้นทางสายหลัก</t>
  </si>
  <si>
    <t>KPI1.1.1 เส้นทางสายหลักได้รับการพัฒนา/ปรับปรุง</t>
  </si>
  <si>
    <t>DATA1.1.1.1 จำนวนเส้นทางสายหลักได้รับการพัฒนา/ปรับปรุง</t>
  </si>
  <si>
    <t>กิโลเมตร</t>
  </si>
  <si>
    <t>แขวงทางหลวงพิษณุโลกที่ 1</t>
  </si>
  <si>
    <t>CSF1.2 การพัฒนา/ปรับปรุงเส้นทางสายรอง</t>
  </si>
  <si>
    <t>KPI1.2.1 เส้นทางสายรองได้รับการพัฒนา/ปรับปรุง</t>
  </si>
  <si>
    <t>DATA1.2.1.1 จำนวนเส้นทางสายรองได้รับการพัฒนา/ปรับปรุง</t>
  </si>
  <si>
    <t xml:space="preserve">CSF1.3 การพัฒนา/ปรับปรุงการขนส่งทางราง </t>
  </si>
  <si>
    <t>KPI1.3.1 การขนส่งทางรางได้รับการพัฒนา/ปรับปรุง</t>
  </si>
  <si>
    <t>DATA1.3.1.1 ความยาวรางรถไฟได้รับการพัฒนา/ปรับปรุง</t>
  </si>
  <si>
    <t>สถานีรถไฟพิษณุโลก</t>
  </si>
  <si>
    <t>DATA1.3.1.2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</t>
  </si>
  <si>
    <t>ร้อยละ</t>
  </si>
  <si>
    <t>CSF1.4 การพัฒนาโครงสร้างพื้นฐานด้านคมนาคมขนส่งอื่นๆ ของจังหวัด</t>
  </si>
  <si>
    <t>KPI1.4.1 การขนส่งทางอากาศได้รับการพัฒนา/ปรับปรุง</t>
  </si>
  <si>
    <t>DATA1.4.1.1 สนามบินได้รับการพัฒนา/ปรับปรุง</t>
  </si>
  <si>
    <t>ครั้ง</t>
  </si>
  <si>
    <t>ท่าอากาศยานพิษณุโลก</t>
  </si>
  <si>
    <t>DATA1.4.1.2 งบประมาณการพัฒนา/ปรับปรุงการขนส่งทางอากาศต่องบประมาณด้านโครงสร้างพื้นฐานทั้งหมดของจังหวัด</t>
  </si>
  <si>
    <t>บาท</t>
  </si>
  <si>
    <t>CSF1.5 พัฒนาฝีมือแรงงานและยกระดับมาตรฐานแรงงานด้วยมาตรฐานฝีมือแรงงานแห่งชาติ</t>
  </si>
  <si>
    <t>KPI1.5.1 การเพิ่มประสิทธิภาพของแรงงานรองรับประชาคมอาเซียน</t>
  </si>
  <si>
    <t>DATA1.5.1.1 จำนวนแรงงานที่ผ่านการฝึกอบรมโครงการเพิ่มประสิทธิภาพของแรงงานรองรับประชาคมอาเซียน</t>
  </si>
  <si>
    <t>ราย</t>
  </si>
  <si>
    <t>สถาบันพัฒนาฝีมือแรงงานภาค 9</t>
  </si>
  <si>
    <t>Data 1.5.1.2 ร้อยละจำนวนแรงงานที่ผ่านมาตรฐานฝีมือแรงงานแห่งชาติของจำนวนแรงงานทั้งหมดในจังหวัด</t>
  </si>
  <si>
    <t>ปีงบประมาณ 2557 ข้อมูลถึงวันที่ 20 สิงหาคม 2557</t>
  </si>
  <si>
    <t>DATA 1.5.1.3 จำนวนผู้ปฏิบัติงานด้านฝีมือแรงงาน</t>
  </si>
  <si>
    <t>VC2 : ขยาย/ปรับปรุงระบบสาธารณูปโภค</t>
  </si>
  <si>
    <t>CSF2.1 การขยาย/ปรับปรุงระบบน้ำประปา</t>
  </si>
  <si>
    <t>KPI2.1.1 การขยาย/ปรับปรุงระบบน้ำประปา</t>
  </si>
  <si>
    <t>DATA2.1.1.1จำนวนสถานีน้ำประชาชุมชน</t>
  </si>
  <si>
    <t>แห่ง</t>
  </si>
  <si>
    <t>การประปาส่วนภูมิภาค สาขาพิษณุโลก</t>
  </si>
  <si>
    <t>DATA2.1.1.2 สัดส่วนของพื้นที่ที่ได้รับการปรับปรุงระบบน้ำประปา ต่อพื้นที่ทั้งหมด</t>
  </si>
  <si>
    <r>
      <t>การประปาส่วนภูมิภาค สาขาพิษณุโลก</t>
    </r>
    <r>
      <rPr>
        <sz val="16"/>
        <color rgb="FF000000"/>
        <rFont val="TH SarabunPSK"/>
        <family val="2"/>
      </rPr>
      <t/>
    </r>
  </si>
  <si>
    <t>CSF2.2  การขยาย/ปรับปรุงระบบไฟฟ้า</t>
  </si>
  <si>
    <t xml:space="preserve">KPI2.2.1 การขยาย/ปรับปรุงระบบไฟฟ้า </t>
  </si>
  <si>
    <t xml:space="preserve">DATA2.2.1.1 พื้นที่การให้บริการไฟฟ้า (กฟภ.) </t>
  </si>
  <si>
    <t>ตร.กม.</t>
  </si>
  <si>
    <t>การไฟฟ้าส่วนภูมิภาคจังหวัดพิษณุโลก</t>
  </si>
  <si>
    <t xml:space="preserve">DATA2.2.1.2 สัดส่วนของพื้นที่ที่ได้รับบริการไฟฟ้า ต่อพื้นที่ทั้งหมด </t>
  </si>
  <si>
    <t>CSF2.3 การขยาย/ปรับปรุงระบบโทรศัพท์</t>
  </si>
  <si>
    <t>KPI2.3.1 การขยาย/ปรับปรุงระบบโทรศัพท์</t>
  </si>
  <si>
    <t>DATA2.3.1.1 พื้นที่การให้บริการโทรศัพท์</t>
  </si>
  <si>
    <t>อำเภอ</t>
  </si>
  <si>
    <t>กสทช.เขต10</t>
  </si>
  <si>
    <t>DATA2.3.1.2 สัดส่วนของพื้นที่ให้บริการโทรศัพท์ ต่อพื้นที่ทั้งหมด</t>
  </si>
  <si>
    <t>VC3 : พัฒนาระบบเทคโนโลยีสารสนเทศ</t>
  </si>
  <si>
    <t>CSF3.1 การปรับปรุงระบบเทคโนโลยีสารสนเทศให้มีประสิทธิภาพ</t>
  </si>
  <si>
    <t>KPI3.1.1 ระบบเทคโนโลยีสารสนเทศได้รับการปรับปรุงให้มีประสิทธิภาพมากขึ้น</t>
  </si>
  <si>
    <t>DATA 3.1.1.1 จำนวนโครงการพัฒนาประสิทธิภาพระบบเทคโนโลยีสารสนเทศ จำแนกตามหน่วยงานรัฐ/เอกชน</t>
  </si>
  <si>
    <t>โครงการ</t>
  </si>
  <si>
    <t>DATA3.1.1.2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</t>
  </si>
  <si>
    <t>CSF3.2 ขยายพื้นที่ให้บริการเทคโนโลยีสารสนเทศ</t>
  </si>
  <si>
    <t>KPI3.2.1 พื้นที่ให้บริการเทคโนโลยีสารสนเทศมากขึ้น</t>
  </si>
  <si>
    <t>DATA3.2.1.1 จำนวนพื้นที่ที่ได้รับการพัฒนาการให้บริการด้านเทคโนโลยีสารสนเทศ (อินเทอร์เน็ต)</t>
  </si>
  <si>
    <t>DATA3.2.1.2 สัดส่วนจำนวนพื้นที่ที่ได้รับการพัฒนาการให้บริการด้านเทคโนโลยีสารสนเทศ (อินเทอร์เน็ต) ต่อพื้นที่จังหวัดทั้งหมด</t>
  </si>
  <si>
    <t>DATA3.2.1.3 ปริมาณการเชื่อมต่อสัญญาณอินเทอร์เน็ต จำแนกตามเขตการปกครอง</t>
  </si>
  <si>
    <t>CSF3.3 ส่งเสริมให้ประชาชนมีโอกาสเข้าถึงเทคโนโลยีสารสนเทศ</t>
  </si>
  <si>
    <t>KPI3.3.1 ประชาชนมีโอกาสเข้าถึงเทคโนโลยีสารสนเทศมากขึ้น</t>
  </si>
  <si>
    <t>DATA3.3.1.1 จำนวนศูนย์การเรียนรู้ ICT ชุมชน</t>
  </si>
  <si>
    <t>ศูนย์</t>
  </si>
  <si>
    <t xml:space="preserve">สนง.สถิติจังหวัด </t>
  </si>
  <si>
    <t>DATA3.3.1.2 จำนวนประชากรอายุ 6 ปีขึ้นไป จำแนกตามการมีการใช้เครื่องมือ/อุปกรณ์เทคโนโลยีสารสนเทศและการสื่อสาร</t>
  </si>
  <si>
    <t>สนง.สถิติจังหวัด</t>
  </si>
  <si>
    <t>ครัวเรือน</t>
  </si>
  <si>
    <t>VC4 : การพัฒนาผู้ประกอบการและส่งเสริมธุรกิจ</t>
  </si>
  <si>
    <t>CSF4.1  พัฒนาผู้ประกอบการให้มีขีดความสามารถในการแข่งขันรองรับการค้าการลงทุน</t>
  </si>
  <si>
    <t xml:space="preserve">KPI4.1.1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</t>
  </si>
  <si>
    <t xml:space="preserve">DATA4.1.1.1 จำนวนผู้ประกอบการที่ได้รับการพัฒนาให้มีขีดความสามารถในการแข่งขันด้านการค้าการลงทุน </t>
  </si>
  <si>
    <t>ศูนย์ส่งเสริมอุตสาหกรรมภาค 2/สนง.อุตสาหกรรมจังหวัด</t>
  </si>
  <si>
    <t xml:space="preserve">DATA4.1.1.2 จำนวนผู้ประกอบการที่ได้รับการส่งเสริมการลงทุน </t>
  </si>
  <si>
    <t>CSF4.2 พัฒนาบุคลากรที่เกี่ยวข้องให้มีความรู้ในธุรกิจ
โลจิสติกส์ เพื่อยกระดับธุรกิจสู่เกณฑ์มาตรฐาน</t>
  </si>
  <si>
    <t>KPI4.2.1 จำนวนค่าเป้าหมายของนักศึกษาที่จบจากภาควิชาที่เกี่ยวข้องกับธุรกิจโลจิสติกส์</t>
  </si>
  <si>
    <t>DATA 4.2.1.1 จำนวนนักศึกษาที่จบจากภาควิชาที่เกี่ยวข้องกับธุรกิจโลจิสติกส์ต่อปีการศึกษา</t>
  </si>
  <si>
    <t>วิทยาลัยโลจิสติกส์ฯ/ ม.ราชภัฏฯ</t>
  </si>
  <si>
    <t>วิทยาลัยโลจิสติกส์ฯ เปิดสอนระดับ ป.เอก-ป.โท เริ่ม ปี 2555 ยังไม่มีนักศึกษาจบ/ ม.ราชภัฏ ปี 52 มี 15 คน ปี 53 มี 13 คน</t>
  </si>
  <si>
    <t>KPI4.2.2 จำนวนค่าเป้าหมายของกิจกรรมสร้างความรู้ในธุรกิจโลจิสติกส์ จำแนกตามหน่วยงานผู้จัด (เอกชน/รัฐ/รัฐวิสาหกิจ)</t>
  </si>
  <si>
    <t>DATA 4.2.2.1 จำนวนกิจกรรมสร้างความรู้ในธุรกิจโลจิสติกส์ จำแนกตามหน่วยงานผู้จัด (เอกชน/รัฐ/รัฐวิสาหกิจ)</t>
  </si>
  <si>
    <t>กิจกรรม</t>
  </si>
  <si>
    <t>วิทยาลัยโลจิสติกส์และโซ่อุปทาน</t>
  </si>
  <si>
    <t>DATA 4.2.2.2 จำนวนผู้เข้าร่วมกิจกรรมสร้างความรู้ในธุรกิจโลจิสติกส์ จำแนกตามหน่วยงานผู้จัด (เอกชน/รัฐ/รัฐวิสาหกิจ)</t>
  </si>
  <si>
    <t>CSF4.3  ส่งเสริม พัฒนาการรวมกลุ่มผู้ประกอบการค้า</t>
  </si>
  <si>
    <t>KPI4.3.1 จำนวนค่าเป้าหมายของการรวมกลุ่มผู้ประกอบการค้าที่เพิ่มขึ้น</t>
  </si>
  <si>
    <t>DATA4.3.1.1 จำนวนกลุ่มผู้ประกอบการค้าในปีปัจจุบันและปีที่ผ่านมา</t>
  </si>
  <si>
    <t xml:space="preserve">สนง.พาณิชย์จังหวัด </t>
  </si>
  <si>
    <t>DATA4.3.1.2 ประเภทของกลุ่มธุรกิจในจังหวัด</t>
  </si>
  <si>
    <t>ประเภท</t>
  </si>
  <si>
    <t>CSF4.4 สร้างและขยายเครือข่ายการค้า การลงทุนทั้งในและต่างประเทศ</t>
  </si>
  <si>
    <t xml:space="preserve">KPI4.4.1 จำนวนเครือข่ายการค้า การลงทุนทั้งในและต่างประเทศที่เพิ่มขึ้น </t>
  </si>
  <si>
    <t>DATA4.4.1.1 จำนวนเครือข่ายการค้า การลงทุนทั้งในและต่างประเทศในปีปัจจุบันและปีที่ผ่านมา</t>
  </si>
  <si>
    <t>แหล่ง</t>
  </si>
  <si>
    <t>CSF4.5 การยกระดับความพร้อมด้านเทคโนโลยี (Technology Readiness)</t>
  </si>
  <si>
    <t>KPI4.5.1 ระดับความพร้อมด้านเทคโนโลยี ที่ผู้ประกอบการและคู่ค้าสามารถเข้าถึงได้ง่ายมากขึ้น (เช่น โทรศัพท์ โทรสาร Internet ระบบพาณิชย์ อิเล็กโทรนิกส์ (E-Commerce) เป็นต้น)</t>
  </si>
  <si>
    <t>DATA4.5.1.1 ระดับความพร้อมด้านเทคโนโลยี (Technology Readiness) ที่ผู้ประกอบการและคู่ค้าสามารถเข้าถึงได้ง่าย</t>
  </si>
  <si>
    <t>ระดับ</t>
  </si>
  <si>
    <t xml:space="preserve">CSF4.6 พัฒนาแรงงานให้มีฝีมือเพื่อรองรับการเป็นศูนย์กลางโลจิสติกส์ </t>
  </si>
  <si>
    <t>KPI4.6.1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</t>
  </si>
  <si>
    <t>DATA4.6.1.1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การลงทุน โลจิสติกส์</t>
  </si>
  <si>
    <t>DATA4.6.1.2 จำนวนผู้จบการศึกษาจากสถาบันการศึกษาในพิษณุโลกที่มีความรู้ความสามารถตามความต้องการของผู้ประกอบการด้านการค้าการลงทุน</t>
  </si>
  <si>
    <t>KPI4.6.2 การสำรวจความต้องการของผู้ประกอบการเกี่ยวกับแรงงานในธุรกิจการค้าการลงทุน</t>
  </si>
  <si>
    <t>DATA4.6.2.1 รายงานการสำรวจความต้องการของผู้ประกอบการเกี่ยวกับแรงงานในธุรกิจการค้าการลงทุน 
1) ความต้องการแรงงาน
    - แรงงานไร้ฝีมือ
    - แรงงานกึ่งฝีมือ
    - แรงงานฝีมือ
    - ผู้เชี่ยวชาญ/ผู้บริหาร</t>
  </si>
  <si>
    <t xml:space="preserve">
2,387
969
1,013
405</t>
  </si>
  <si>
    <t xml:space="preserve">
228
54
166
8</t>
  </si>
  <si>
    <t xml:space="preserve">
228</t>
  </si>
  <si>
    <t xml:space="preserve">
480
</t>
  </si>
  <si>
    <t>สนง.แรงงานจังหวัด</t>
  </si>
  <si>
    <t>การสำรวจความต้องการและการขาดแคลน ของปี 2559 สำรวจฯ เฉพาะสถานประกอบการที่มีลูกจ้าง 200 คนขึ้นไป มีจำนวน 21 แห่ง</t>
  </si>
  <si>
    <t>2) ความต้องการของประกอบการเกี่ยวกับ
  2.1) ด้านความรู้
        - กฎหมายและกฎระเบียบในวิชาชีพ
        - วิทยาศาสตร์และเทคโนโลยีใหม่
        - ธุรกิจ
        - ความเข้าใจเกี่ยวกับองค์กร
        - ความเข้าใจในสาขาวิชาชีพ</t>
  </si>
  <si>
    <t xml:space="preserve">
2.92
2.98
3.13
3.22
3.27</t>
  </si>
  <si>
    <t xml:space="preserve">
3.59
3.61
3.74
3.81
3.86</t>
  </si>
  <si>
    <t xml:space="preserve">
2.02
2.03
2.04
2.08
2.07</t>
  </si>
  <si>
    <t xml:space="preserve">  2.2) ด้านทักษะ
        - การใช้ภาษาต่างประเทศ
        - การใช้คอมพิวเตอร์
        - การใช้คณิตศาสตร์และการคำนวณ
        - การสื่อสาร
        - การบริหารจัดการ
        - ความสามารถเฉพาะ</t>
  </si>
  <si>
    <t xml:space="preserve">
2.94
3.16
3.38
3.47
3.43
3.57</t>
  </si>
  <si>
    <t xml:space="preserve">
3.36
3.71
3.82
3.67
3.86
3.99</t>
  </si>
  <si>
    <t xml:space="preserve">
2.20
2.26
2.28
2.33
2.31
2.33</t>
  </si>
  <si>
    <t xml:space="preserve">  2.3) ด้านคุณลักษณะ
        - ความซื่อสัตย์ สุจริต
        - ความอดทน
        - ความขยันหมั่นเพียร
        - การตรงต่อเวลา
        - ความรับผิดชอบต่อหน้าที่
        - ความมีระเบียบวินัย</t>
  </si>
  <si>
    <t xml:space="preserve">
4.48
4.48
4.48
4.45
4.49
4.43</t>
  </si>
  <si>
    <t xml:space="preserve">
4.63
4.60
4.61
4.61
4.62
4.61</t>
  </si>
  <si>
    <t xml:space="preserve">
3.11
3.08
3.09
3.09
3.05
3.02</t>
  </si>
  <si>
    <t>VC5 : พัฒนาการเป็นศูนย์กลางโลจิสติกส์ให้บริการธุรกิจการค้า</t>
  </si>
  <si>
    <t>CSF5.1 การจัดตั้งศูนย์กระจายสินค้า</t>
  </si>
  <si>
    <t>KPI5.1.1 จำนวนค่าเป้าหมายของศูนย์กระจายสินค้า</t>
  </si>
  <si>
    <t>DATA5.1.1.1 จำนวนศูนย์กระจายสินค้า (พิษณุโลก มีศูนย์ขนาดเล็ก)</t>
  </si>
  <si>
    <t>DATA5.1.1.2 ระยะห่างโดยเฉลี่ยระหว่างศูนย์กระจายสินค้ากับด่าน</t>
  </si>
  <si>
    <t>CSF5.2 การพัฒนาประสิทธิภาพและลดต้นทุนการขนส่งและกระจายสินค้า</t>
  </si>
  <si>
    <t>KPI5.2.1 อัตราส่วนค่าใช้จ่ายในการขนส่งต่อปริมาณสินค้าต่อเที่ยว</t>
  </si>
  <si>
    <t>DATA5.2.1.1 ค่าใช้จ่ายในการขนส่งสินค้าต่อเที่ยวแยกตามวิธีการขนส่ง</t>
  </si>
  <si>
    <t>DATA5.2.1.2 ปริมาณการส่งสินค้าทั้งหมด</t>
  </si>
  <si>
    <t>กิโลกรัม</t>
  </si>
  <si>
    <t>CSF5.3 การลดอัตราการสูญเสียระหว่างขนส่ง</t>
  </si>
  <si>
    <t>KPI5.3.1 อัตราค่าเป้าหมายของการสูญเสียระหว่างขนส่งที่ลดลง</t>
  </si>
  <si>
    <t>DATA5.3.1.1 อัตราการสูญเสียระหว่างขนส่งสินค้าโดยเฉลี่ยต่อเที่ยว</t>
  </si>
  <si>
    <t>CSF5.4 การลดต้นทุนในการบริหารจัดการและเก็บรักษาสินค้าคงคลัง</t>
  </si>
  <si>
    <t>KPI5.4.1 ค่าใช้จ่ายในการบริหารจัดการและเก็บรักษาสินค้าคงคลังที่ลดลง</t>
  </si>
  <si>
    <t>DATA5.4.1.1 ค่าใช้จ่ายในการบริหารจัดการและเก็บรักษาสินค้าคงคลังใน
ปีปัจจุบันและปีที่ผ่านมา</t>
  </si>
  <si>
    <t>CSF5.5 การจัดการงานด้านศุลกากร (ส่งออก/นำเข้า)</t>
  </si>
  <si>
    <t xml:space="preserve">KPI5.5.1 มูลค่าการค้าชายแดนเพิ่มขึ้น </t>
  </si>
  <si>
    <t>DATA5.5.1.1 มูลค่าการค้าชายแดนในปีปัจจุบันและปีที่ผ่านมา</t>
  </si>
  <si>
    <t>CSF5.6 เชื่อมโยงเครือข่ายธุรกิจโลจิสติกส์ของภาคเหนือตอนล่าง</t>
  </si>
  <si>
    <t>KPI5.6.1 เครือข่ายธุรกิจโลจิสติกส์ทั้งในและต่างประเทศเชื่อมโยงมากขึ้น</t>
  </si>
  <si>
    <t>DATA5.6.1.1 จำนวนผู้ประกอบการขนส่งไม่ประจำทางด้านการบรรทุก</t>
  </si>
  <si>
    <t xml:space="preserve">สนง.ขนส่งจังหวัด </t>
  </si>
  <si>
    <t>DATA5.6.1.2 จำนวนผู้ประกอบการขนส่งไม่ประจำทางระหว่างประเทศ (เขมร-ลาว)</t>
  </si>
  <si>
    <t>สนง.ขนส่งจังหวัด</t>
  </si>
  <si>
    <t xml:space="preserve">CSF5.7 เตรียมชุมชนให้มีความพร้อมเข้าสู่ศูนย์กลางโลจิสติกส์ </t>
  </si>
  <si>
    <t xml:space="preserve">KPI5.7.1 ค่าเป้าหมายจำนวนชุมชนที่ได้รับการพัฒนา/ปรับปรุงโครงสร้างพื้นฐาน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 </t>
  </si>
  <si>
    <t>DATA5.7.1.1 จำนวนชุมชนที่ได้รับการพัฒนา/ปรับปรุงโครงสร้างพื้นฐาน
เพื่อรองรับการเป็นศูนย์กลางการค้า การลงทุน และโลจิสติกส์</t>
  </si>
  <si>
    <t>VC6 : พัฒนาด้านการตลาดและการบริการ</t>
  </si>
  <si>
    <t>CSF6.1 การทำการตลาดและประชาสัมพันธ์ผ่านช่องทางการสื่อสารต่าง ๆ</t>
  </si>
  <si>
    <t>KPI6.1.1 จำนวนครั้งของการโฆษณาและประชาสัมพันธ์ผ่านสื่อต่างๆ</t>
  </si>
  <si>
    <t>DATA6.1.1.1 จำนวนครั้งของการโฆษณาและประชาสัมพันธ์ผ่านสื่อต่างๆ
(ด้านขนส่ง/โลจิสติกส์)</t>
  </si>
  <si>
    <t>CSF6.2 การจัดกิจกรรมส่งเสริมเครือข่ายธุรกิจโลจิสติกส์ เช่นการรับแจ้งปัญหา เกี่ยวกับการขนส่งสินค้า เป็นต้น</t>
  </si>
  <si>
    <t>KPI6.2.1 จำนวนการจัดกิจกรรมส่งเสริมเครือข่ายธุรกิจโลจิสติกส์</t>
  </si>
  <si>
    <t>DATA6.2.1.1 จำนวนการจัดกิจกรรมส่งเสริมเครือข่ายธุรกิจโลจิสติกส์</t>
  </si>
  <si>
    <t>ยุทธศาสตร์ที่ 2 พัฒนากระบวนการผลิต การตลาด และการบริหารจัดการ สินค้าเกษตรเชิงคุณภาพ</t>
  </si>
  <si>
    <t xml:space="preserve">VC 1 : วิจัยและพัฒนา(R&amp;D) </t>
  </si>
  <si>
    <t>CSF 1.1 การวิจัยและพัฒนาพันธุ์ข้าวที่ดี ทนต่อโรค และเหมาะสมกับพื้นที่</t>
  </si>
  <si>
    <t>KPI 1.1.1 การรวบรวมจำนวนพันธุ์ข้าวคุณภาพดีที่เหมาะกับพื้นที่</t>
  </si>
  <si>
    <t>เรื่อง</t>
  </si>
  <si>
    <t>ศูนย์วิจัยข้าวพิษณุโลก</t>
  </si>
  <si>
    <t xml:space="preserve">KPI 1.1.2 ร้อยละที่เพิ่มขึ้นของจำนวนบุคลากรและการสนับสนุนงานวิจัยที่เกี่ยวกับข้าว </t>
  </si>
  <si>
    <t xml:space="preserve">Data 1.1.2.1 จำนวนบุคลากรวิจัยที่เกี่ยวกับข้าว </t>
  </si>
  <si>
    <t>Data 1.1.2.2 จำนวนโครงการและงบประมาณสนับสนุนงานวิจัยที่เกี่ยวกับข้าว</t>
  </si>
  <si>
    <t>ศูนย์วิจัยข้าวพิษณุโลก/ม.นเรศวร/ราขชภัฏ</t>
  </si>
  <si>
    <t>CSF 1.2 การจัดทำข้อมูลต้นทุนการผลิต</t>
  </si>
  <si>
    <t>KPI 1.2.1 ข้อมูลต้นทุนการผลิตข้าว จำแนกตามเขตพื้นที่ปลูกข้าวของจังหวัด</t>
  </si>
  <si>
    <t>CSF 1.3 การวิจัย/โครงการวิจัยเทคโนโลยีและนวัตกรรมเพื่อเพิ่มผลผลิต</t>
  </si>
  <si>
    <t xml:space="preserve">KPI 1.3.1 ร้อยละที่เพิ่มขึ้นของงานวิจัยเทคโนโลยีและนวัตกรรมเพื่อเพิ่มผลผลิตข้าว </t>
  </si>
  <si>
    <t>Data 1.3.1.1 จำนวนงานวิจัย/โครงการวิจัยที่เกี่ยวกับเทคโนโลยีเพื่อเพิ่มผลผลิตข้าว/ไร่</t>
  </si>
  <si>
    <t>ม.เทคโนโลยีราชมงคลล้านนาพิษณุโลก</t>
  </si>
  <si>
    <t xml:space="preserve">Data 1.3.1.2 จำนวนนวัตกรรมเพื่อเพิ่มผลผลิตข้าว </t>
  </si>
  <si>
    <t>ไร่</t>
  </si>
  <si>
    <t>สนง.เศรษฐกิจการเกษตรเขต 2</t>
  </si>
  <si>
    <t>CSF 1.4 การวิเคราะห์ความต้องการของตลาดและแนวโน้มสถานการณ์ข้าวทั้งในและต่างประเทศ</t>
  </si>
  <si>
    <t xml:space="preserve">KPI 1.4.1 ร้อยละที่เพิ่มขึ้นของปัจจัยที่บ่งบอกความต้องการของตลาดและแนวโน้มสถานการณ์ข้าว </t>
  </si>
  <si>
    <t>Data 1.4.1.1 พื้นที่ปลูก ปริมาณการผลิต ราคา มูลค่าการส่งออก-นำเข้า</t>
  </si>
  <si>
    <t>สนง.พาณิชย์จังหวัด/สนง.เกษตรจังหวัด</t>
  </si>
  <si>
    <t>สนง.เกษตรจังหวัดมีข้อมูลพื้นที่ปลูกและปริมาณการผลิต</t>
  </si>
  <si>
    <t>Data 1.4.1.2 จำนวนแหล่งรับซื้อ</t>
  </si>
  <si>
    <t>CSF 1.5 วิจัยและพัฒนาระบบมาตรฐานการปลูกข้าวที่เทียบเท่ามาตรฐาน GAP</t>
  </si>
  <si>
    <t>KPI 1.5.1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
3 ปี</t>
  </si>
  <si>
    <t>Data 1.5.1.1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 3 ปี</t>
  </si>
  <si>
    <t>ศูนย์เมล็ดพันธุ์ข้าวพิษณุโลก</t>
  </si>
  <si>
    <t>VC 2 : พัฒนาปัจจัยพื้นฐานและพัฒนาเกษตรกร</t>
  </si>
  <si>
    <t>CSF 2.1 การบริหารจัดการน้ำเพื่อการเพาะปลูก</t>
  </si>
  <si>
    <t>KPI 2.1.1 ร้อยละที่เพิ่มขึ้นของพื้นที่ปลูกข้าวภายใต้ระบบบริหารจัดการน้ำ</t>
  </si>
  <si>
    <t>Data 2.1.1.1 พื้นที่ปลูกข้าวภายใต้ระบบบริหารจัดการน้ำ (นาปี/นาปรัง)</t>
  </si>
  <si>
    <t>สนง.เกษตรจังหวัด</t>
  </si>
  <si>
    <t>CSF 2.2 การบริหารจัดการการใช้ที่ดิน (Zoning)</t>
  </si>
  <si>
    <t xml:space="preserve">KPI 2.2.1 ร้อยละที่เพิ่มขึ้นของจำนวนพื้นที่ที่มีการบริหารจัดการปลูกข้าว </t>
  </si>
  <si>
    <t>Data 2.2.1.1 จำนวนพื้นที่ที่มีการบริหารจัดการปลูกข้าว</t>
  </si>
  <si>
    <t>CSF 2.3 การจัดหาและกระจายเมล็ดพันธุ์ดีให้เกษตรกร</t>
  </si>
  <si>
    <t>KPI 2.3.1 ร้อยละของเมล็ดพันธุ์ดีที่จัดสรรให้เกษตรกร</t>
  </si>
  <si>
    <t>Data 2.3.1.1 จำนวนเมล็ดพันธุ์ดีที่จัดสรรให้เกษตรกร</t>
  </si>
  <si>
    <t>KPI 2.3.2 ร้อยละของเกษตรกรที่ได้รับเมล็ดพันธุ์ดี</t>
  </si>
  <si>
    <t>Data 2.3.2.1 จำนวนเกษตรกรที่ได้รับเมล็ดพันธุ์ดี</t>
  </si>
  <si>
    <t>Data 2.3.2.2 จำนวนพื้นที่ที่มีการปลูกข้าวพันธุ์ดี</t>
  </si>
  <si>
    <t>CSF 2.4 การเตรียมพื้นที่เพาะปลูกและการปรับปรุงคุณภาพดิน</t>
  </si>
  <si>
    <t xml:space="preserve">KPI 2.4.1 ร้อยละที่เพิ่มขึ้นของพื้นที่ที่เหมาะสมกับการปลูกข้าว </t>
  </si>
  <si>
    <t xml:space="preserve">Data 2.4.1.1 พื้นที่ที่มีคุณภาพดินและลักษณะพื้นที่มีความเหมาะสมในการเพาะปลูกข้าว </t>
  </si>
  <si>
    <t xml:space="preserve"> ข้อมูลเขตความเหมาะสมสำหรับการปลูกข้าวกรมพัฒนาที่ดิน 2554 (ปรับปรุง ณ วันที่ 5 กรกฎาคม 2556) </t>
  </si>
  <si>
    <t>CSF 2.5 การรวมกลุ่มเกษตรกรและสร้างเครือข่าย</t>
  </si>
  <si>
    <t xml:space="preserve">KPI 2.5.1 ร้อยละที่เพิ่มขึ้นของสหกรณ์ การรวมกลุ่มเกษตรกร และเครือข่าย ที่เกี่ยวข้องกับข้าว </t>
  </si>
  <si>
    <t>Data 2.5.1.1 จำนวนสหกรณ์ การรวมกลุ่มเกษตรกร และเครือข่าย ที่เกี่ยวข้องกับข้าว(จดทะเบียน/ไม่จดทะเบียน)</t>
  </si>
  <si>
    <t>สนง.สหกรณ์จังหวัด / สนง.เกษตรจังหวัด ส่งข้อมูลให้สนง.สหกรณ์จังหวัด</t>
  </si>
  <si>
    <t xml:space="preserve">Data 2.5.1.2 จำนวนสมาชิกสหกรณ์ การรวมกลุ่มเกษตรกร และเครือข่าย ที่เกี่ยวข้องกับข้าว </t>
  </si>
  <si>
    <t xml:space="preserve">KPI 2.5.2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และเครือข่ายที่ได้รับการสนันสนุนและพัฒนาความรู้ด้านการเพิ่มผลผลิตและการเพิ่มมูลค่าให้กับข้าว </t>
  </si>
  <si>
    <t>Data 2.5.2.1 จำนวนกลุ่มสหกรณ์ การรวมกลุ่มเกษตรกร และเครือข่ายที่ได้รับการสนับสนุนและพัฒนาความรู้ด้านการเพิ่มผลผลิตและการเพิ่มมูลค่าให้กับข้าว (การอบรม สาธิต ดูงาน)</t>
  </si>
  <si>
    <t>สนง.สหกรณ์จังหวัด / สนง.เกษตรจังหวัด</t>
  </si>
  <si>
    <t>CSF 2.6 การสร้างองค์ความรู้และขีดความสามารถให้เกษตรกร</t>
  </si>
  <si>
    <t>KPI 2.6.1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</t>
  </si>
  <si>
    <t>Data 2.6.1.1 จำนวนเกษตรกรที่ได้รับการสนับสนุนและพัฒนาความรู้การอบรม สาธิต ดูงาน</t>
  </si>
  <si>
    <t xml:space="preserve"> (ประสานงานกับศูนย์เมล็ดพันธุ์ข้าวพิษณุโลกเพื่อรวมข้อมูล)</t>
  </si>
  <si>
    <t xml:space="preserve">CSF 2.7 มีเครือข่ายสถาบันการเงิน/กองทุนเพื่อช่วยเหลือด้านการเงินให้เกษตรกร </t>
  </si>
  <si>
    <t>KPI 2.7.1 สัดส่วนของสินเชื่อที่ให้เกษตรกร(ข้าว)</t>
  </si>
  <si>
    <t>Data 2.7.1.1 ปริมาณสินเชื่อเพื่อเกษตรกร(ข้าว)</t>
  </si>
  <si>
    <t>ล้านบาท</t>
  </si>
  <si>
    <t>ธ.ก.ส.</t>
  </si>
  <si>
    <t>สนง.สหกรณ์จังหวัดส่งข้อมูลให้ ธ.ก.ส. รวบรวมข้อมูล</t>
  </si>
  <si>
    <t>VC 3 : การเพิ่มผลผลิต พัฒนาคุณภาพ และลดต้นทุน</t>
  </si>
  <si>
    <t>CSF 3.1 ส่งเสริมระบบการผลิตที่ดีและเหมาะสม GAP : Good Agricultural Practice</t>
  </si>
  <si>
    <t>KPI 3.1.1 ร้อยละที่เพิ่มขึ้นของเกษตรกรที่ผ่านมาตรฐาน GAP</t>
  </si>
  <si>
    <t>Data 3.1.1.1 จำนวนเกษตรกรที่ผ่านมาตรฐาน GAP</t>
  </si>
  <si>
    <t>KPI 3.1.2 ร้อยละที่เพิ่มขึ้นของผลผลิตที่ผ่านมาตรฐาน GAP</t>
  </si>
  <si>
    <t>Data 3.1.2.1 ปริมาณผลผลิตที่ผ่านมาตรฐาน GAP</t>
  </si>
  <si>
    <t>ตัน</t>
  </si>
  <si>
    <t>CSF 3.2 การใส่ปุ๋ย การใช้สารเคมี และการกำจัดศัตรูพืช</t>
  </si>
  <si>
    <t>KPI 3.2.1 ร้อยละของการใช้ปุ๋ย สารเคมี และการกำจัดศัตรูพืช</t>
  </si>
  <si>
    <t>Data 3.2.1.1 ปริมาณการใช้ปุ๋ย สารเคมีและการกำจัดศัตรูพืช</t>
  </si>
  <si>
    <t>Data 3.2.1.2 ปริมาณการใช้ปุ๋ยและสารเคมีเฉลี่ยต่อไร่</t>
  </si>
  <si>
    <t>กิโลกรัม/ไร่</t>
  </si>
  <si>
    <t>Data 3.2.1.3 จำนวนร้านขายปุ๋ย สารเคมีและยากำจัดศัตรูพืช</t>
  </si>
  <si>
    <t>สำนักวิจัยและพัฒนาการเกษตรเขตที่ 2</t>
  </si>
  <si>
    <t>CSF 3.3 เกษตรกรมีแผนการผลิตและแผนการเก็บเกี่ยวที่เหมาะสม (Crop Planning)</t>
  </si>
  <si>
    <t>KPI 3.3.1 ร้อยละที่เพิ่มขึ้นของเกษตรกรที่มีแผนการผลิตและแผนการเก็บเกี่ยวที่เหมาะสม (Crop Planning)</t>
  </si>
  <si>
    <t>Data 3.3.1.1 จำนวนเกษตรกรที่มีแผนการผลิตและแผนการเก็บเกี่ยวที่เหมาะสม (Crop Planning)</t>
  </si>
  <si>
    <t>CSF 3.4 การใช้เทคโนโลยีที่ทันสมัยและเหมาะสมกับการผลิตข้าวปลอดภัยทั้งกระบวนการ</t>
  </si>
  <si>
    <t>KPI 3.4.1 จำนวนพื้นที่การใช้เทคโนโลยีที่ทันสมัยและเหมาะสมกับการผลิตข้าวปลอดภัยทั้งกระบวนการ</t>
  </si>
  <si>
    <t>Data 3.4.1.1 จำนวนพื้นที่การใช้เทคโนโลยีที่ทันสมัยและเหมาะสมกับการผลิตข้าวปลอดภัยทั้งกระบวนการ</t>
  </si>
  <si>
    <t xml:space="preserve">ม.ราชภัฏพิบูลสงคราม
</t>
  </si>
  <si>
    <t xml:space="preserve"> เกษตรกรที่ได้รับ GAP มีจำนวนน้อยมาก และยังไม่สามารถนับได้ว่าใช้เทคโนโลยีการผลิตข้าวปลอดภัยครบทั้งกระบวนการ ** * หมายเหตุ เป็นข้อมูลในส่วนขงการทำ Research ของม.ราชภัฏ</t>
  </si>
  <si>
    <t xml:space="preserve">CSF 3.5 การเพิ่มประสิทธิภาพการปลูกข้าว    </t>
  </si>
  <si>
    <t xml:space="preserve">KPI 3.5.1ร้อยละของเกษตรกรที่ผ่านการอบรมการเพิ่มประสิทธิภาพการปลูกข้าว </t>
  </si>
  <si>
    <t>Data 3.5.1.1 จำนวนเกษตรกรที่ผ่านการอบรมการเพิ่มประสิทธิภาพการปลูกข้าว</t>
  </si>
  <si>
    <t xml:space="preserve">KPI 3.5.2 อัตราที่เพิ่มขึ้นของ GPP ภาคการเกษตร (ข้าว)  </t>
  </si>
  <si>
    <t>Data 3.5.2.1 มูลค่าผลผลิตที่เพิ่มขึ้นของ GPP ภาคการเกษตร (ข้าว) ณ ราคาคงที่ (ปีฐาน 2546)</t>
  </si>
  <si>
    <t>สนง.คลังจังหวัด</t>
  </si>
  <si>
    <t>VC 4 : การแปรรูปและสร้างมูลค่าเพิ่ม</t>
  </si>
  <si>
    <t xml:space="preserve">CSF 4.1 การส่งเสริมมาตรฐานการผลิตเกษตรอุตสาหกรรม (GMP:Good Manufacturing Practice) </t>
  </si>
  <si>
    <t>KPI 4.1.1 ร้อยละของสถานประกอบการ(ข้าว)ที่ผ่านมาตรฐาน GMP</t>
  </si>
  <si>
    <t xml:space="preserve">Data 4.1.1.1 จำนวนสถานประกอบการ(ข้าว) ที่ผ่านมาตรฐาน  GMP </t>
  </si>
  <si>
    <t xml:space="preserve"> บริษัท โรงสีเจริญพาณิชย์ จำกัด / หจก.โรงสีโชคสันติ / หจก.ที เอส พี ไรซ์*</t>
  </si>
  <si>
    <t>CSF 4.2 สนับสนุนให้นำระบบเกษตรวัสดุเหลือใช้  (แนวคิดขยะเหลือศูนย์ :Zero Waste) มาปฏิบัติ</t>
  </si>
  <si>
    <t>KPI 4.2.1 จำนวนครั้งที่ให้ความรู้โดยการอบรม หรือสาธิตเกี่ยวกับแนวคิดขยะเหลือศูนย์ (Zero Waste)</t>
  </si>
  <si>
    <t xml:space="preserve">Data 4.2.1.1 จำนวนการอบรมหรือสาธิตให้กับเกษตรกร เกี่ยวกับแนวคิดระบบเกษตรวัสดุเหลือใช้ (Zero Waste) </t>
  </si>
  <si>
    <t>CSF 4.3 ส่งเสริมการแปรรูปเพื่อสร้างมูลค่าเพิ่ม</t>
  </si>
  <si>
    <t>KPI 4.3.1 ร้อยละที่เพิ่มขึ้นของมูลค่าผลิตภัณฑ์ขั้นสูงที่สร้างมูลค่าให้กับข้าว</t>
  </si>
  <si>
    <t>Data 4.3.1.1 ปริมาณผลผลิต ผลิตภัณฑ์ขั้นสูงที่สร้างมูลค่าให้กับข้าว</t>
  </si>
  <si>
    <t>ศูนย์ส่งเสริมอุตสาหกรรมภาค2(ร่วมกับมน.)</t>
  </si>
  <si>
    <t>Data 4.3.1.2 มูลค่าผลิตภัณฑ์ขั้นสูงที่สร้างมูลค่าให้กับข้าว</t>
  </si>
  <si>
    <t xml:space="preserve">CSF 4.4 มีโครงสร้างพื้นฐานเพื่อรองรับการแปรรูปที่เพียงพอและได้มาตรฐาน (เช่น  เครื่องอบลดความชื้น เครื่องบรรจุหีบห่อ) </t>
  </si>
  <si>
    <t xml:space="preserve">KPI 4.4.1 จำนวนโครงสร้างพื้นฐานเพื่อรองรับการแปรรูปที่ได้มาตรฐาน  </t>
  </si>
  <si>
    <t xml:space="preserve">Data 4.4.1.1จำนวนห้องปฏิบัติการตรวจวิเคราะห์ข้าว (LAB) ที่ได้รับการขึ้นทะเบียน </t>
  </si>
  <si>
    <t>ห้อง</t>
  </si>
  <si>
    <t xml:space="preserve">Data 4.4.1.2 จำนวนโรงงานแปรรูปข้าวที่ผ่านการรับรองมาตรฐาน </t>
  </si>
  <si>
    <t>VC 5 : การขนส่งและบริหารจัดการสินค้า (Logistics)</t>
  </si>
  <si>
    <t xml:space="preserve">CSF 5.1 มีระบบการขนส่งและกระจายสินค้าที่ปลอดภัยและมีมาตรฐาน </t>
  </si>
  <si>
    <t xml:space="preserve">KPI 5.1.1 ร้อยละที่เพิ่มขึ้นของจุดรับซื้อ คลังสินค้า และจุดกระจายสินค้า(ข้าว) </t>
  </si>
  <si>
    <t xml:space="preserve">Data 5.1.1.1 จำนวนจุดรับซื้อ คลังสินค้า และจุดกระจายสินค้า (ข้าว) </t>
  </si>
  <si>
    <t xml:space="preserve">KPI 5.1.2 ร้อยละที่เพิ่มขึ้นของจำนวนเส้นทาง ระยะทางและพื้นที่ผิวจราจร ที่ใช้ในการขนส่งและกระจายสินค้า(ข้าว) </t>
  </si>
  <si>
    <t xml:space="preserve">Data 5.1.1.2 จำนวนเส้นทาง ระยะทางและพื้นที่ผิวจราจร ที่ใช้ในการขนส่งและกระจายสินค้า(ข้าว) </t>
  </si>
  <si>
    <t>เส้นทาง</t>
  </si>
  <si>
    <t>แขวงทางหลวงพิษณุโลกที่ 2</t>
  </si>
  <si>
    <t>แขวงทางหลวงพิษณุโลกที่ 3</t>
  </si>
  <si>
    <t xml:space="preserve">CSF 5.2 การเพิ่มประสิทธิภาพและลดต้นทุนการขนส่ง </t>
  </si>
  <si>
    <t xml:space="preserve">KPI 5.2.1 ต้นทุนที่ลดลงในการขนส่ง เก็บรักษาและกระจายสินค้า (ข้าว) </t>
  </si>
  <si>
    <t>Data 5.2.1.1 ค่าใช้จ่ายในการขนส่ง เก็บรักษา และกระจายสินค้า (ข้าว)</t>
  </si>
  <si>
    <t>VC 6 : การพัฒนาระบบการตลาด</t>
  </si>
  <si>
    <t>CSF 6.1 พัฒนาตลาดกลางสินค้าและศูนย์จำหน่ายสินค้า (ข้าว)</t>
  </si>
  <si>
    <t xml:space="preserve">KPI 6.1.1 ร้อยละที่เพิ่มขึ้นของจำนวนผู้ค้าข้าว </t>
  </si>
  <si>
    <t xml:space="preserve">Data 6.1.1.1 จำนวนผู้ขอจดทะเบียนเป็นผู้ค้าข้าว </t>
  </si>
  <si>
    <t>KPI 6.1.2 ร้อยละที่เพิ่มขึ้นของจำนวนผู้ซื้อ ผู้ขาย ปริมาณการซื้อขายและมูลค่าการขายผ่านตลาดกลาง</t>
  </si>
  <si>
    <t>Data 6.1.2.1 จำนวนผู้ซื้อ ผู้ขาย ปริมาณการซื้อขาย ราคาข้าวต่อหน่วยและมูลค่าการขายผ่านตลาดกลาง</t>
  </si>
  <si>
    <t>** เป็นข้อมูลที่มีการซื้อข้าวเปลือกจากเกษตรกร ตั้งแต่เดือนมกราคม - ตุลาคม 2558 เป็นค่าเฉลี่ย **</t>
  </si>
  <si>
    <t>บาท/ตัน</t>
  </si>
  <si>
    <t>CSF 6.2 พัฒนาตลาดซื้อขายล่วงหน้า (Future Market)</t>
  </si>
  <si>
    <t>KPI 6.2.1 มีตลาดซื้อขายล่วงหน้า(ข้าว)</t>
  </si>
  <si>
    <t>Data 6.2.1.1 จำนวนตลาดซื้อขายล่วงหน้า (ข้าว)</t>
  </si>
  <si>
    <t>CSF 6.3 สร้างเครือข่ายความร่วมมือในการส่งเสริมการตลาด</t>
  </si>
  <si>
    <t>KPI 6.3.1 ร้อยละที่เพิ่มขึ้นของเครือข่ายความร่วมมือในการส่งเสริมการตลาด</t>
  </si>
  <si>
    <t>Data 6.3.1.1 จำนวนกิจกรรมการส่งเสริมคู่ค้าทั้งในประเทศและต่างประเทศ (Matching &amp; Partnership)</t>
  </si>
  <si>
    <t>จังหวัดส่งข้อมูลที่มีให้สนง.พาณิชย์จังหวัดเป็นผู้รวบรวมข้อมูล (จำนวนโรงสีที่ทำ MOU กับกลุ่มเกษตรกรนาแปลงใหญ่)</t>
  </si>
  <si>
    <t>CSF 6.4 มีการประชาสัมพันธ์และการส่งเสริมการขายที่เหมาะสม</t>
  </si>
  <si>
    <t xml:space="preserve">KPI 6.4.1 จำนวนครั้งของการโฆษณาประชาสัมพันธ์และการส่งเสริมการขายที่เหมาะสมกับแผนการผลิตและแผนการเก็บเกี่ยว </t>
  </si>
  <si>
    <t xml:space="preserve">Data 6.4.1.1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</t>
  </si>
  <si>
    <t xml:space="preserve">KPI 6.4.2 ปริมาณและมูลค่าการสั่งซื้อข้าวจากการจัดงานแสดงสินค้าและ Road Show </t>
  </si>
  <si>
    <t>Data 6.4.2.1 ปริมาณการสั่งซื้อข้าวจากการจัดงานแสดงสินค้าและ Road Show</t>
  </si>
  <si>
    <t>Data 6.4.2.2 มูลค่าการสั่งซื้อข้าวจากการจัดงานแสดงสินค้าและ Road Show</t>
  </si>
  <si>
    <t>ยุทธศาสตร์ที่ 3 ส่งเสริมการดำเนินงานด้านการท่องเที่ยวศิลปวัฒนธรรม กีฬา และนันทนาการ</t>
  </si>
  <si>
    <t>PC : การส่งเสริมและพัฒนาการท่องเที่ยวเชิงธรรมชาติและวัฒนธรรม</t>
  </si>
  <si>
    <t>VC 1 : วางยุทธศาสตร์ / แผนการท่องเที่ยว</t>
  </si>
  <si>
    <t>CSF 1.1 การวางแผนและกำหนดตำแหน่งเชิงยุทธศาสตร์ (Strategic Positioning)</t>
  </si>
  <si>
    <t xml:space="preserve">KPI 1.1.1  มีการวางแผนและกำหนดตำแหน่งเชิงยุทธศาสตร์ (Strategic Positioning) ด้านการท่องเที่ยวของจังหวัด </t>
  </si>
  <si>
    <t>Data 1.1.1.1 แผนยุทธศาสตร์ด้านการท่องเที่ยวของจังหวัด</t>
  </si>
  <si>
    <t>แผน/ปี</t>
  </si>
  <si>
    <t>สนง.ท่องเที่ยวและกีฬาจังหวัด</t>
  </si>
  <si>
    <t>Data 1.1.1.2 ตำแหน่งเชิงยุทธศาสตร์ (Strategic Positioning) ด้านการท่องเที่ยวของจังหวัด</t>
  </si>
  <si>
    <t>ตำแหน่ง</t>
  </si>
  <si>
    <t>CSF 1.2 การกำหนดนักท่องเที่ยวกลุ่มเป้าหมาย</t>
  </si>
  <si>
    <t>KPI 1.2.1 สัดส่วนการเพิ่มขึ้นของนักท่องเที่ยว</t>
  </si>
  <si>
    <t>Data 1.2.1.1 จำนวนนักทัศนาจรชาวไทย/ชาวต่างชาติ</t>
  </si>
  <si>
    <t>Data 1.2.1.2 จำนวนนักท่องเที่ยวชาวไทย/ชาวต่างชาติ</t>
  </si>
  <si>
    <t>Data 1.2.1.3 จำนวนผู้เยี่ยมเยือน(นักท่องเที่ยว/นักทัศนาจร) ในสถานที่ต่างๆ</t>
  </si>
  <si>
    <t>รายปี</t>
  </si>
  <si>
    <t>CSF 1.3 การรวบรวมและจัดทำข้อมูลสารสนเทศ เพื่อการท่องเที่ยวเชิงธรรมชาติและวัฒนธรรม</t>
  </si>
  <si>
    <t>KPI 1.3.1 ร้อยละที่เพิ่มขึ้นของการจัดทำและเผยแพร่ข้อมูลด้านการท่องเที่ยวในรูปแบบต่างๆ ของจังหวัดที่จัดทำโดยหน่วยงานหลักที่เกี่ยวข้องกับการท่องเที่ยว</t>
  </si>
  <si>
    <t>Data 1.3.1.1ข้อมูลด้านการท่องเที่ยวในรูปแบบต่างๆของจังหวัด ที่จัดทำโดยหน่วยงานหลักที่เกี่ยวข้องกับการท่องเที่ยว (สถานที่ท่องเที่ยว รายชื่อโรงแรม ที่พัก ร้านอาหาร )</t>
  </si>
  <si>
    <t>11,00</t>
  </si>
  <si>
    <t>สนง.ท่องเที่ยวและกีฬาจังหวัด /ททท.พิษณุโลก/สมาคมธุรกิจการท่องเที่ยวจังหวัด</t>
  </si>
  <si>
    <t>CSF 1.4 สร้างความเชื่อมั่นด้านความปลอดภัยในชีวิตและทรัพย์สิน</t>
  </si>
  <si>
    <t>KPI 1.4.1 การรักษาความปลอดภัย</t>
  </si>
  <si>
    <t>Data 1.4.1.1 แผนงาน/โครงการในการป้องกันและรักษาความปลอดภัยให้แก่นักท่องเที่ยว</t>
  </si>
  <si>
    <t xml:space="preserve">1
</t>
  </si>
  <si>
    <t xml:space="preserve">2
</t>
  </si>
  <si>
    <t>ตำรวจภูธรจังหวัด</t>
  </si>
  <si>
    <t>CSF 1.5 การสร้างการมีส่วนร่วมของชุมชน</t>
  </si>
  <si>
    <t xml:space="preserve">KPI 1.5.1 อัตราการเพิ่มของชุมชนที่มีส่วนร่วมในการสืบสานการท่องเที่ยวเชิงธรรมชาติและวัฒนธรรม </t>
  </si>
  <si>
    <t>Data 1.5.1.1 จำนวนชุมชนที่มีส่วนร่วมในการสืบสานการท่องเที่ยวเชิงธรรมชาติและวัฒนธรรม</t>
  </si>
  <si>
    <t>สำนักบริหารพื้นที่อนุรักษ์ที่ 11</t>
  </si>
  <si>
    <t>CSF 1.6 การกำหนดขีดความสามารถในการรองรับนักท่องเที่ยว (Carrying Capacity)</t>
  </si>
  <si>
    <t>KPI 1.6.1 การประเมินแหล่งท่องเที่ยว</t>
  </si>
  <si>
    <t>Data 1.6.1.1 ข้อมูลแหล่งท่องเที่ยวที่สำคัญ</t>
  </si>
  <si>
    <t>Data 1.6.1.2 บันทึกประวัติแหล่งท่องเที่ยวต่างๆ</t>
  </si>
  <si>
    <t>Data 1.6.1.3 ข้อมูลเทศกาลและงานประเพณีต่างๆ</t>
  </si>
  <si>
    <t>สนง.วัฒนธรรมจังหวัด</t>
  </si>
  <si>
    <t>Data 1.6.1.4 ความคิดเห็นของผู้เข้าชมแหล่งท่องเที่ยว</t>
  </si>
  <si>
    <t xml:space="preserve">VC 2 : พัฒนาระบบบริหาร จัดการการท่องเที่ยว </t>
  </si>
  <si>
    <t>CSF 2.1 พัฒนามาตรฐานมัคคุเทศก์ท้องถิ่น/ผู้นำเที่ยว</t>
  </si>
  <si>
    <t>KPI 2.1.1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</t>
  </si>
  <si>
    <t>Data 2.1.1.1 จำนวนมัคคุเทศก์ท้องถิ่น/ผู้นำเที่ยวที่มีการขึ้นทะเบียนมัคคุเทศก์/ผู้นำเที่ยว</t>
  </si>
  <si>
    <t>Data 2.1.1.2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</t>
  </si>
  <si>
    <t>CSF 2.2 พัฒนาศักยภาพแรงงานวิชาชีพและบุคลากรด้าน การท่องเที่ยว</t>
  </si>
  <si>
    <t>KPI 2.2.1 ร้อยละของบุคลากรที่มีศักยภาพด้านการท่องเที่ยว</t>
  </si>
  <si>
    <t>Data 2.2.1.1 จำนวนบุคลากรที่ได้รับการฝึกอบรมด้านการท่องเที่ยว</t>
  </si>
  <si>
    <t>Data 2.2.1.2 จำนวนแผนงานในการฝึกอบรมบุคลากรด้านการท่องเที่ยว</t>
  </si>
  <si>
    <t xml:space="preserve">CSF 2.3 ส่งเสริมการรวมกลุ่มผู้ประกอบการ  ท่องเที่ยวเชิงธรรมชาติและวัฒนธรรม </t>
  </si>
  <si>
    <t xml:space="preserve">KPI 2.3.1 จำนวนกลุ่ม/เครือข่าย ผู้ประกอบการท่องเที่ยวเชิงธรรมชาติและวัฒนธรรม </t>
  </si>
  <si>
    <t>Data 2.3.1.1 จำนวนกลุ่ม/เครือข่าย/สมาคม ผู้ประกอบการท่องเที่ยวธรรมชาติและวัฒนธรรม</t>
  </si>
  <si>
    <t>กลุ่ม</t>
  </si>
  <si>
    <t>สมาคมธุรกิจการท่องเที่ยวจังหวัด</t>
  </si>
  <si>
    <t>Data 2.3.1.2 ความหลากหลายของประเภทผู้ประกอบการด้านท่องเที่ยวและธุรกิจที่เกี่ยวข้องที่มีการรวมกลุ่มกัน</t>
  </si>
  <si>
    <t>ด้าน</t>
  </si>
  <si>
    <t xml:space="preserve">VC3 : พัฒนาปัจจัยพื้นฐานด้านท่องเที่ยว /ทรัพยากร </t>
  </si>
  <si>
    <t>CSF 3.1 พัฒนาทรัพยากรทางการท่องเที่ยว</t>
  </si>
  <si>
    <t>KPI 3.1.1 ร้อยละที่เพิ่มขึ้นของโครงการพัฒนาทรัพยากรทางการท่องเที่ยว</t>
  </si>
  <si>
    <t>Data 3.1.1.1 ร้อยละที่เพิ่มขึ้นของโครงการพัฒนาทรัพยากรทางการท่องเที่ยว</t>
  </si>
  <si>
    <t>KPI 3.1.2 จำนวนแหล่งท่องเที่ยวที่ได้รับการพัฒนา</t>
  </si>
  <si>
    <t xml:space="preserve">Data 3.1.1.2 จำนวนแหล่งท่องเที่ยวที่ได้รับการพัฒนา    </t>
  </si>
  <si>
    <t>CSF 3.2 การจัดการคุณภาพสิ่งแวดล้อม เพื่อการท่องเที่ยวที่ยั่งยืน</t>
  </si>
  <si>
    <t>KPI 3.2.1 จำนวนแหล่งท่องเที่ยวได้รับการปรับปรุงดูแลสภาพแวดล้อม</t>
  </si>
  <si>
    <t>Data 3.2.1.1 จำนวนแหล่งท่องเที่ยวได้รับการปรับปรุงดูแลสภาพแวดล้อม</t>
  </si>
  <si>
    <t>CSF 3.3 พัฒนาโครงสร้างพื้นฐาน ถนน ไฟฟ้า ป้ายบอกทาง</t>
  </si>
  <si>
    <t>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</t>
  </si>
  <si>
    <t>Data 3.3.1.1 จำนวนการก่อสร้างทาง/ถนนเข้าสู่ตัวแหล่งท่องเที่ยว</t>
  </si>
  <si>
    <t>Data 3.3.1.2 จำนวนโครงการสำหรับการพัฒนาโครงสร้างพื้นฐานที่ได้รับการสนับสนุน เพื่อรองรับและส่งเสริมกิจกรรมการท่องเที่ยว</t>
  </si>
  <si>
    <t>CSF 3.4 การจัดการปัญหาจากการท่องเที่ยว เช่น สิ่งปฏิกูล ขยะและมลภาวะ</t>
  </si>
  <si>
    <t>KPI 3.4.1 อัตราการกำจัดขยะ</t>
  </si>
  <si>
    <t>Data 3.4.1.1 ปริมาณขยะที่เกิดขึ้นทั้งหมดต่อเดือน</t>
  </si>
  <si>
    <t>Data 3.4.1.2 ร้อยละของปริมาณขยะที่ได้รับการกำจัดอย่างถูกวิธี/สุขลักษณะต่อปี</t>
  </si>
  <si>
    <t>KPI 3.4.2 ผลการสำรวจความพึงพอใจของนักท่องเที่ยว</t>
  </si>
  <si>
    <t>Data 3.4.2.1 คะแนนผลการสำรวจความพึงพอใจของนักท่องเที่ยว</t>
  </si>
  <si>
    <t>คะแนน</t>
  </si>
  <si>
    <t>CSF 3.5 พัฒนาและปรับปรุงระบบสาธารณูปโภค ไฟฟ้า ประปา โครงข่ายโทรศัพท์ และ Internet</t>
  </si>
  <si>
    <t>KPI 3.5.1 จำนวนแหล่งท่องเที่ยวเชิงธรรมชาติและวัฒนธรรม ที่มีระบบสาธารณูปโภคที่ได้มาตรฐาน</t>
  </si>
  <si>
    <t>Data 3.5.1.3 จำนวนแหล่งท่องเที่ยวทั้งหมดที่มีระบบสาธารณูปโภค</t>
  </si>
  <si>
    <t>Data 3.5.1.4 จำนวนแหล่งท่องเที่ยวที่มีระบบสาธารณูปโภคที่ได้มาตรฐาน</t>
  </si>
  <si>
    <t xml:space="preserve"> VC4 : พัฒนาแหล่งและกิจกรรมท่องเที่ยว </t>
  </si>
  <si>
    <t>CSF 4.1 สร้างสรรค์กิจกรรมท่องเที่ยวใหม่ๆ ให้สอดคล้องกับความสนใจ</t>
  </si>
  <si>
    <t>KPI 4.1.1 จำนวนกิจกรรมด้านการท่องเที่ยวที่เพิ่มขึ้น</t>
  </si>
  <si>
    <t>Data 4.1.1.1 จำนวนกิจกรรมด้านการท่องเที่ยวที่เพิ่มขึ้นในปีปัจจุบันและปีที่ผ่านมาเชิงธรรมชาติและวัฒนธรรม</t>
  </si>
  <si>
    <t>KPI 4.1.2 ร้อยละที่เพิ่มขึ้นของจำนวนนักท่องเที่ยวที่มาจากการจัดกิจกรรมท่องเที่ยวใหม่ๆ</t>
  </si>
  <si>
    <t>Data 4.1.2.1 จำนวนนักท่องเที่ยวที่มาจากการจัดกิจกรรมท่องเที่ยวใหม่ๆ เชิงธรรมชาติและวัฒนธรรม</t>
  </si>
  <si>
    <t>KPI 4.1.3 มาตรฐานของร้านอาหารที่ให้บริการอาหารที่มีคุณภาพ ใช้วัตถุดิบสด ปลอดสารในท้องถิ่น</t>
  </si>
  <si>
    <t>Data 4.1.3.1 มาตรฐานของร้านอาหารที่ให้บริการอาหารที่มีคุณภาพ ใช้วัตถุดิบสด ปลอดสารในท้องถิ่น</t>
  </si>
  <si>
    <t>เทศบาลนครพิษณุโลก</t>
  </si>
  <si>
    <t>CSF 4.2 จัดทำมาตรฐานแหล่งท่องเที่ยว</t>
  </si>
  <si>
    <t>KPI 4.2.1 การเพิ่มขึ้นของสถานที่ท่องเที่ยวที่ผ่านการประเมินมาตรฐาน</t>
  </si>
  <si>
    <t>Data 4.2.1.1 จำนวนแหล่งท่องเที่ยวที่ได้รับรางวัล</t>
  </si>
  <si>
    <t>Data 4.2.1.2 จำนวนแหล่งท่องเที่ยวที่ผ่านการประเมินมาตรฐาน</t>
  </si>
  <si>
    <t>ททท.พิษณุโลก</t>
  </si>
  <si>
    <t>CSF 4.3 ส่งเสริม/อนุรักษ์/ฟื้นฟู/ปรับปรุง/บูรณะ/พัฒนา แหล่งท่องเที่ยว</t>
  </si>
  <si>
    <t>KPI 4.3.1 การเพิ่มขึ้นของจำนวนแหล่งท่องเที่ยวที่ได้รับการส่งเสริม/อนุรักษ์/ฟื้นฟู/ปรับปรุง/บูรณะ/พัฒนา แหล่งท่องเที่ยว</t>
  </si>
  <si>
    <t xml:space="preserve">Data 4.3.1.1 จำนวนแหล่งท่องเที่ยวทางธรรมชาติและวัฒนธรรมที่ได้รับการ ส่งเสริม/อนุรักษ์/ฟื้นฟู/ปรับปรุง/บูรณะ </t>
  </si>
  <si>
    <t>Data 4.3.1.2 จำนวนโครงการส่งเสริม/อนุรักษ์/ฟื้นฟู/ปรับปรุง/บูรณะ/พัฒนา แหล่งท่องเที่ยวทางธรรมชาติและวัฒนธรรม</t>
  </si>
  <si>
    <t>Data 4.3.1.3 จำนวนแหล่งท่องเที่ยวทั้งหมดทางธรรมชาติและวัฒนธรรม</t>
  </si>
  <si>
    <t>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</t>
  </si>
  <si>
    <t>KPI 4.4.1 การปรับปรุงภูมิทัศน์แหล่งท่องเที่ยว</t>
  </si>
  <si>
    <t>Data 4.4.1.1 จำนวนและมูลค่าโครงการที่มีการปรับปรุงภูมิทัศน์แหล่งท่องเที่ยวให้สวยงาม</t>
  </si>
  <si>
    <t>KPI 4.4.2 การปรับปรุงสิ่งอำนวยความสะดวกในสถานที่ท่องเที่ยว</t>
  </si>
  <si>
    <t>Data 4.4.2.1 จำนวนแหล่งท่องเที่ยว ที่มีการ ก่อสร้าง/ปรับปรุง สิ่งอำนวยความสะดวกในสถานที่ท่องเที่ยว</t>
  </si>
  <si>
    <t xml:space="preserve">VC5 : พัฒนาธุรกิจบริการการท่องเที่ยว </t>
  </si>
  <si>
    <t xml:space="preserve">CSF 5.1 การรับรองมาตรฐาน ที่พักและโรงแรม </t>
  </si>
  <si>
    <t>KPI 5.1.1 ร้อยละของธุรกิจที่พัก และโรงแรมได้รับการรับรองมาตรฐาน</t>
  </si>
  <si>
    <t>Data 5.1.1.1 จำนวนธุรกิจที่พัก Guest- house ที่ได้รับการรับรองมาตรฐาน</t>
  </si>
  <si>
    <t>Data 5.1.1.2 จำนวนธุรกิจที่พัก Home stay ที่ได้รับการรับรองมาตรฐาน</t>
  </si>
  <si>
    <t xml:space="preserve">Data 5.1.1.3 จำนวนธุรกิจที่พักโรงแรมที่ได้รับการรับรองมาตรฐาน </t>
  </si>
  <si>
    <t>CSF 5.2 พัฒนามาตรฐานธุรกิจบริการที่เกี่ยวเนื่องกับการท่องเที่ยว อาทิ ร้านอาหาร โชว์พิเศษ และการแสดงทางวัฒนธรรมต่างๆ เป็นต้น</t>
  </si>
  <si>
    <t xml:space="preserve">KPI 5.2.1 ร้อยละของธุรกิจบริการที่เกี่ยวเนื่องกับการท่องเที่ยวเชิงธรรมชาติและวัฒนธรรมได้รับการรับรองมาตรฐาน เช่น ร้านอาหาร การแสดงทางวัฒนธรรม เป็นต้น </t>
  </si>
  <si>
    <t xml:space="preserve">Data 5.2.1.1 จำนวนธุรกิจบริการที่เกี่ยวเนื่องกับการท่องเที่ยวเชิงธรรมชาติและวัฒนธรรมได้รับการรับรองมาตรฐาน </t>
  </si>
  <si>
    <t>Data 5.2.1.2 จำนวนธุรกิจบริการที่เกี่ยวเนื่องกับการท่องเที่ยวเชิงธรรมชาติและวัฒนธรรมทั้งหมดที่ได้รับการสนับสนุนให้ขอรับการตรวจรับรองมาตรฐาน เช่น ร้านอาหาร ร้านค้า OTOP เป็นต้น</t>
  </si>
  <si>
    <t>ศูนย์ส่งเสริมอุตสาหกรรมภาค 2/สนง.สถิติจังหวัดประสานงานกับหน่วยงานที่เกี่ยวข้อง</t>
  </si>
  <si>
    <t>CSF 5.3 พัฒนามาตรฐานสินค้าของฝากและ ของที่ระลึก</t>
  </si>
  <si>
    <t>KPI 5.3.1 จำนวนสินค้าของฝากและของที่ระลึกจังหวัด ได้รับการรับรองมาตรฐานคุณภาพ</t>
  </si>
  <si>
    <t>Data 5.3.1.1 รายได้จากการจำหน่ายสินค้าของฝากและของที่ระลึกจังหวัด จำแนกตามประเภทสินค้า และแหล่งท่องเที่ยว</t>
  </si>
  <si>
    <t>สนง.พัฒนาชุมชนจังหวัด</t>
  </si>
  <si>
    <t>CSF 5.4 พัฒนามาตรฐานธุรกิจนำเที่ยว</t>
  </si>
  <si>
    <t>KPI 5.4.1จำนวนธุรกิจนำเที่ยวที่ได้รับรองมาตรฐาน</t>
  </si>
  <si>
    <t>Data 5.4.1.1 จำนวนธุรกิจนำเที่ยวที่ได้รับรองมาตรฐาน</t>
  </si>
  <si>
    <t xml:space="preserve"> VC6 : พัฒนาการตลาดและประชาสัมพันธ์ </t>
  </si>
  <si>
    <t>CSF 6.1 การทำการตลาดกลุ่มนักท่องเที่ยวคุณภาพ</t>
  </si>
  <si>
    <t>KPI 6.1.1 จำนวนนักท่องเที่ยวและรายได้จากการท่องเที่ยวที่เพิ่มขึ้น</t>
  </si>
  <si>
    <t>Data 6.1.1.1 จำนวนนักท่องเที่ยวที่เพิ่มขึ้น จำแนกตามแหล่งท่องเที่ยว</t>
  </si>
  <si>
    <t>Data 6.1.1.2 รายได้จากการท่องเที่ยวที่เพิ่มขึ้น จำแนกตามแหล่งท่องเที่ยว</t>
  </si>
  <si>
    <t>CSF 6.2 การสร้างเรื่องราวและประชาสัมพันธ์สร้างภาพลักษณ์</t>
  </si>
  <si>
    <t>KPI 6.2.1 จำนวนเรื่องราวเชิงประสบการณ์และประชาสัมพันธ์เอกลักษณ์การท่องเที่ยวเชิงธรรมชาติและวัฒนธรรม</t>
  </si>
  <si>
    <t xml:space="preserve">Data 6.2.1.1 จำนวนเรื่องราวเชิงประสบการณ์และเอกลักษณ์การท่องเที่ยวเชิงธรรมชาติและวัฒนธรรม </t>
  </si>
  <si>
    <t>สนง.ประชาสัมพันธ์จังหวัด</t>
  </si>
  <si>
    <t>Data 6.2.1.2 ร้อยละความสำเร็จจากการโฆษณาผ่านสื่อชนิดต่างๆ</t>
  </si>
  <si>
    <t>กลุ่มงานยุทธศาสตร์จังหวัด</t>
  </si>
  <si>
    <t>CSF 6.3 การตลาดเชิงรุกผ่านสื่อสมัยใหม่ (Social Network)</t>
  </si>
  <si>
    <t>KPI 6.3.1 จำนวนธุรกิจด้านการท่องเที่ยวที่ทำการตลาดเชิงรุกผ่านสื่อสมัยใหม่ (Social Network)</t>
  </si>
  <si>
    <t>Data 6.3.1.1 จำนวนธุรกิจด้านการท่องเที่ยวที่ทำการตลาดเชิงรุกผ่านสื่อสมัยใหม่ (Social Network)</t>
  </si>
  <si>
    <t>Data 6.3.1.2 ร้อยละที่เพิ่มขึ้นของธุรกิจด้านการท่องเที่ยวที่ทำการตลาดเชิงรุกผ่านสื่อสมัยใหม่ (Social Network)</t>
  </si>
  <si>
    <t>** ททท.เริ่มจัดเก็บเป็นระบบปี 2559</t>
  </si>
  <si>
    <t>ยุทธศาสตร์ที่ 4 ศูนย์กลางด้านการศึกษา การบริการทางวิชาการ ด้านสุขภาพและ ICT</t>
  </si>
  <si>
    <t>PC1 เป็นศูนย์กลางด้านการบริหารสาธารณสุขของภาคเหนือตอนล่าง</t>
  </si>
  <si>
    <t>VC 1 : ดูแลรักษาผู้เจ็บป่วย/พิการ</t>
  </si>
  <si>
    <t>CSF 1.1 ดูแลผู้ป่วยให้สามารถเข้าถึงซึ่งบริการสุขภาพได้สะดวก รวดเร็ว</t>
  </si>
  <si>
    <t>KPI1.1.1 ร้อยละของการส่งต่อผู้ป่วยนอกเขตบริการลดลง</t>
  </si>
  <si>
    <t>DATA1.1.1.1 จำนวนของการส่งต่อผู้ป่วยนอกเขตบริการลดลง</t>
  </si>
  <si>
    <t>สนง.สาธารณสุขจังหวัด</t>
  </si>
  <si>
    <t>ปี 59 ปรับวิธีเก็บใหม่เฉพาะ 4 สาขาหลัก (หัวใจ,มะเร็ง,ทารกแรกเกิด,อุบัติเหตุ)</t>
  </si>
  <si>
    <t>DATA1.1.1.2 ร้อยละของการส่งต่อผู้ป่วยนอกเขตบริการลดลง</t>
  </si>
  <si>
    <t>KPI1.1.2 จำนวนสถานบริการสุขภาพที่มีมาตรฐานตามที่กำหนด (เช่น HA,JCI,PCA)</t>
  </si>
  <si>
    <t>DATA1.1.2.1 จำนวนสถานบริการสุขภาพที่มีมาตรฐานตามที่กำหนด (เช่น HA,JCI,PCA)</t>
  </si>
  <si>
    <t>CSF 1.2 การดูแลช่วยเหลือผู้พิการ</t>
  </si>
  <si>
    <t>KPI1.2.1 การดูแลช่วยเหลือผู้พิการ</t>
  </si>
  <si>
    <t>DATA1.2.1.1 จำนวนผู้พิการทั้งหมด</t>
  </si>
  <si>
    <t>DATA1.2.1.2 จำนวนผู้พิการที่ได้รับการดูแลช่วยเหลือ</t>
  </si>
  <si>
    <t>KPI1.2.2 จำนวนสถานบริการเพื่อการดูแลช่วยเหลือผู้พิการ(สิ่งอำนวยความสะดวก)</t>
  </si>
  <si>
    <t>DATA1.2.2.1 จำนวนสถานบริการเพื่อการดูแลช่วยเหลือผู้พิการ(สิ่งอำนวยความสะดวก)</t>
  </si>
  <si>
    <t xml:space="preserve"> - รพ.รัฐ/รพ.เอกชน</t>
  </si>
  <si>
    <t>CSF 1.3 การพัฒนาคุณภาพมาตรฐาน และความเพียงพอของการบริการสาธารณสุข</t>
  </si>
  <si>
    <t>KPI1.3.1 จำนวนหน่วยบริการสาธารณสุขที่ได้รับการพัฒนาคุณภาพ มาตรฐาน</t>
  </si>
  <si>
    <t>DATA1.3.1.1 จำนวนหน่วยบริการสาธารณสุขที่ได้รับการพัฒนาคุณภาพ มาตรฐาน</t>
  </si>
  <si>
    <t xml:space="preserve"> - รพ.รัฐ 12 แห่ง/รพ.เอกชน 6 แห่ง/ - รพ.สต. 149 แห่ง</t>
  </si>
  <si>
    <t>DATA1.3.1.2  อัตราส่วนแพทย์ต่อประชากร</t>
  </si>
  <si>
    <t>DATA1.3.1.3 อัตราส่วนพยาบาลวิชาชีพต่อประชากร</t>
  </si>
  <si>
    <t>* รวมพยาบาลเทคนิค</t>
  </si>
  <si>
    <t>VC2 : ส่งเสริมการพัฒนาสุขภาวะของประชาชนทุกระดับวัย</t>
  </si>
  <si>
    <t>CSF 2.1 การส่งเสริม ความรู้ทักษะการเลี้ยงดูและสุขอนามัยทารก</t>
  </si>
  <si>
    <t>KPI2.1.1 ร้อยละของเด็กที่มีพัฒนาการสมวัย</t>
  </si>
  <si>
    <t>DATA2.1.1.1  ร้อยละของเด็ก (0-5 ปี) ที่มีพัฒนาการสมวัย</t>
  </si>
  <si>
    <t>* ปี 58-59 เปลี่ยนเครื่องมือการตรวจใหม่(DSPM/DAIM)</t>
  </si>
  <si>
    <t>KPI2.1.2 อัตราการตายของทารก (0-1 ปี) ต่อการเกิดมีชีพ</t>
  </si>
  <si>
    <t>DATA2.1.2.1 อัตราการตายของทารก (0-1 ปี)ต่อพันการเกิดมีชีพ</t>
  </si>
  <si>
    <t>KPI2.2.1 ร้อยละของเด็กนักเรียนที่มีโรคอ้วน</t>
  </si>
  <si>
    <t>DATA2.2.1.1 ร้อยละของเด็กนักเรียนที่มีโรคอ้วน(เริ่มอ้วน+อ้วน)</t>
  </si>
  <si>
    <t>CSF 2.3 การป้องกันมิให้ประชาชนป่วยเป็นโรคเบาหวาน และความดันโลหิตสูง</t>
  </si>
  <si>
    <t>KPI2.3.1 ร้อยละของประชาชนอายุ 15 ปีขึ้นไป ได้รับการคัดกรองเบาหวาน</t>
  </si>
  <si>
    <t>DATA2.3.1.1 ร้อยละของประชาชนอายุ 15 ปีขึ้นไป (ที่ไม่ใช่ผู้ป่วย) ได้รับการคัดกรองเบาหวาน</t>
  </si>
  <si>
    <t>KPI2.3.2 ร้อยละของประชาชนอายุ 15 ปีขึ้นไป ได้รับการคัดกรองความดันโลหิตสูง</t>
  </si>
  <si>
    <t>DATA2.3.2.1 ร้อยละของประชาชนอายุ 15 ปีขึ้นไป (ที่ไม่ใช่ผู้ป่วย) ได้รับการคัดกรองความดันโลหิตสูง</t>
  </si>
  <si>
    <t>KPI2.3.3 ร้อยละของผู้ป่วยเบาหวานที่ควบคุมระดับน้ำตาลในเลือดได้ดี</t>
  </si>
  <si>
    <t>DATA2.3.3.1 ร้อยละของผู้ป่วยเบาหวานที่ควบคุมระดับน้ำตาลในเลือดได้ดี</t>
  </si>
  <si>
    <t>เปลี่ยนวิธีเก็บข้อมูลโดยใช้ HDC</t>
  </si>
  <si>
    <t>KPI2.3.4 ร้อยละของผู้ป่วยความดันโลหิตสูงที่ควบคุมระดับความดันได้ดี</t>
  </si>
  <si>
    <t>DATA2.3.4.1 ร้อยละของผู้ป่วยความดันโลหิตสูงที่ควบคุมระดับความดันได้ดี</t>
  </si>
  <si>
    <t xml:space="preserve">CSF 2.4 การดูแลสุขภาวะ และป้องกัน โรคเบาหวาน และความดันโลหิตสูง สำหรับผู้สูงอายุ </t>
  </si>
  <si>
    <t>KPI2.4.1 ร้อยละของผู้สูงอายุ  ได้รับการคัดกรองเบาหวาน / ความดันโลหิตสูง</t>
  </si>
  <si>
    <t>DATA2.4.1.1 ร้อยละของผู้สูงอายุ  ได้รับการคัดกรองเบาหวาน / ความดันโลหิตสูง</t>
  </si>
  <si>
    <t>CSF 2.5 การให้ความรู้สุขอนามัยที่ถูกต้อง เพื่อลดอัตราการเป็นโรคเบาหวาน และความดันโลหิตสูง ของประชาชนทุกระดับวัย</t>
  </si>
  <si>
    <t>KPI2.5.1 ร้อยละของผู้ป่วยโรคเบาหวานรายใหม่ และความดันโลหิตสูง ลดลง</t>
  </si>
  <si>
    <t>DATA2.5.1.1 ร้อยละของผู้ป่วยโรคเบาหวานลดลง</t>
  </si>
  <si>
    <t>DATA2.5.1.2 ร้อยละของผู้ป่วยโรคความดันโลหิตสูงลดลง</t>
  </si>
  <si>
    <t>VC 3 : การเฝ้าระวัง/ป้องกัน/แก้ปัญหา/การจัดการโรคระบาด/ติดต่อ</t>
  </si>
  <si>
    <t>CSF 3.1 เฝ้าระวังโรคติดต่อในพื้นที่</t>
  </si>
  <si>
    <t>KPI3.1.1 สาเหตุการป่วยด้วยโรคที่เฝ้าระวัง 10 อันดับแรก</t>
  </si>
  <si>
    <t xml:space="preserve">DATA3.1.1.1 สาเหตุการป่วยด้วยโรคที่เฝ้าระวัง 10 อันดับแรก </t>
  </si>
  <si>
    <t>สาเหตุ</t>
  </si>
  <si>
    <t>*ตามเอกสารแนบ</t>
  </si>
  <si>
    <t>KPI3.1.2  ร้อยละของการครอบคลุมเด็ก 0-2 ปี ได้รับวัคซีนทุกประเภท</t>
  </si>
  <si>
    <t>DATA3.1.2.1  ร้อยละของการครอบคลุมเด็ก 0-2 ปี ได้รับวัคซีนทุกประเภท</t>
  </si>
  <si>
    <t>* ปี 59 เป็นต้นไปเปลี่ยนวิธีจัดเก็บเป็นแบบ Electronic file (HDC)</t>
  </si>
  <si>
    <t>KPI3.1.3  ร้อยละของการครอบคลุมเด็ก 3-5 ปี ได้รับวัคซีนทุกประเภท</t>
  </si>
  <si>
    <t>DATA3.1.3.1 ร้อยละของการครอบคลุมเด็ก 3-5 ปี ได้รับวัคซีนทุกประเภท</t>
  </si>
  <si>
    <t>CSF 3.2 การป้องกันโรคติดต่อ</t>
  </si>
  <si>
    <t>KPI3.2.1 กิจกรรมให้ความรู้เพื่อการป้องกันโรคติดต่อ</t>
  </si>
  <si>
    <t>DATA3.2.1.1 จำนวนประชาชนที่เข้าร่วมกิจกรรมให้ความรู้เพื่อการป้องกันโรคติดต่อ</t>
  </si>
  <si>
    <t>KPI3.2.2 ร้อยละของหญิงที่ตั้งครรภ์ที่ติดเชื้อ HIV (หญิงที่มาฝากครรภ์ที่สถานพยาบาลรัฐในปีนั้น)</t>
  </si>
  <si>
    <t>DATA3.2.2.1 ร้อยละของหญิงที่ตั้งครรภ์ที่ติดเชื้อ HIV (หญิงที่มาฝากครรภ์ที่สถานพยาบาลรัฐในปีนั้น)</t>
  </si>
  <si>
    <t>KPI3.2.3 อัตราประชากรที่มีการตรวจสุขภาพประจำปี (ร้อยละ)</t>
  </si>
  <si>
    <t>DATA3.2.3.1 อัตราประชากรที่มีการตรวจสุขภาพประจำปี</t>
  </si>
  <si>
    <t>KPI3.2.4 อัตราป่วยที่ลดลงของผู้ป่วยจากโรคไข้เลือดออก(ต่อประชากรแสนคน)</t>
  </si>
  <si>
    <t>DATA3.2.4.1 อัตราป่วยที่ลดลงของผู้ป่วยจากโรคไข้เลือดออก
(ต่อประชากรแสนคน)</t>
  </si>
  <si>
    <t>CSF 3.3 การรับมือ ดูแลรักษา การบริหารจัดการเมื่อมีโรคติดต่อระบาด การสนับสนุนการตรวจคัดกรองโรค  และการติดตามประเมินผลความรุนแรงของโรคในพื้นที่</t>
  </si>
  <si>
    <t>KPI3.3.1 จำนวนอำเภอและจังหวัดมีทีมเฝ้าระวังสอบสวนเคลื่อนที่เร็ว (SRRT) ได้มาตรฐานสอดคล้องกับกฎอนามัยระหว่างประเทศ</t>
  </si>
  <si>
    <t xml:space="preserve"> (แต่ละอำเภอ มี 10 ทีม)</t>
  </si>
  <si>
    <t>CSF 3.4 สร้างความเข้มแข็งของเครือข่ายอาสาสมัครสาธารณสุขประจำหมู่บ้าน</t>
  </si>
  <si>
    <t>KPI3.4.1 จำนวนเครือข่ายอาสาสมัครสาธารณสุขประจำหมู่บ้าน</t>
  </si>
  <si>
    <t>DATA3.4.1.1 จำนวนเครือข่ายอาสาสมัครสาธารณสุขประจำหมู่บ้าน</t>
  </si>
  <si>
    <t>DATA3.4.1.2 จำนวนสมาชิกของเครือข่ายอาสาสมัครสาธารณสุขประจำหมู่บ้าน</t>
  </si>
  <si>
    <t>VC 4 : ส่งเสริมสุขภาพจิต</t>
  </si>
  <si>
    <t>CSF 4.1 ส่งเสริมการพัฒนาความรู้ ในการดูแลสุขภาพจิต</t>
  </si>
  <si>
    <t>KPI4.1.1 ร้อยละของผู้ป่วยซึมเศร้าที่เข้าถึงการบริการ</t>
  </si>
  <si>
    <t>DATA4.1.1.1  ร้อยละของผู้ป่วยซึมเศร้าที่เข้าถึงการบริการ</t>
  </si>
  <si>
    <t>KPI4.1.2 อัตราการเข้าถึงบริการของผู้ป่วยสุขภาพจิต</t>
  </si>
  <si>
    <t>DATA4.1.2.1  อัตราการเข้าถึงบริการของผู้ป่วยสุขภาพจิต</t>
  </si>
  <si>
    <t>CSF 4.2 กิจกรรมส่งเสริม  สุขภาพจิตที่ดีในพื้นที่</t>
  </si>
  <si>
    <t xml:space="preserve">KPI4.2.1 กิจกรรมส่งเสริมสุขภาพจิตที่ดีในพื้นที่ </t>
  </si>
  <si>
    <t xml:space="preserve">DATA4.2.1.1 จำนวนประชาชนที่เข้าร่วมกิจกรรมส่งเสริมสุขภาพจิตที่ดีในพื้นที่ </t>
  </si>
  <si>
    <t>CSF 4.3 ป้องกันไม่ให้เกิดปัญหาด้านสุขภาพจิต</t>
  </si>
  <si>
    <t xml:space="preserve">KPI4.3.1 กิจกรรมให้ความรู้เพื่อการป้องกันไม่ให้เกิดปัญหาด้านสุขภาพจิต </t>
  </si>
  <si>
    <t xml:space="preserve">DATA4.3.1.1 จำนวนประชาชนที่เข้าร่วมกิจกรรมให้ความรู้เพื่อการป้องกันไม่ให้เกิดปัญหาด้านสุขภาพจิต </t>
  </si>
  <si>
    <t>KPI4.3.2 ระดับความสุขของคนไทยในจังหวัด</t>
  </si>
  <si>
    <t>DATA4.3.2.1 ระดับความสุขของคนไทยในจังหวัด</t>
  </si>
  <si>
    <t xml:space="preserve">53.4
</t>
  </si>
  <si>
    <t xml:space="preserve">32.13
</t>
  </si>
  <si>
    <t>*ใช้ข้อมูลจากการสำรวจของสำนักงานสถิติแห่งชาติ สสจ.พล.มีแผนจะจัดเก็บเองในปี 2562</t>
  </si>
  <si>
    <t>CSF 4.4 ช่วยเหลือผู้ที่มีปัญหาด้านสุขภาพจิต</t>
  </si>
  <si>
    <t>KPI4.4.1 อัตราส่วนจิตแพทย์ต่อประชากรแสนคน</t>
  </si>
  <si>
    <t>DATA4.4.1.1 อัตราส่วนจิตแพทย์ต่อประชากรแสนคน</t>
  </si>
  <si>
    <t xml:space="preserve">173,724
</t>
  </si>
  <si>
    <t xml:space="preserve">124,486
</t>
  </si>
  <si>
    <t>สนง.สาธารณสุขจังหวัด/รพ.มน./รพ.ค่ายฯ</t>
  </si>
  <si>
    <t>KPI4.4.2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</si>
  <si>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>DATA4.4.2.1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</si>
  <si>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 xml:space="preserve">31,022
</t>
  </si>
  <si>
    <t xml:space="preserve">28,110
</t>
  </si>
  <si>
    <t>สนง.สาธารณสุขจังหวัด/รพ.มน./รพ.ค่ายฯ/รพ.จิตเวช</t>
  </si>
  <si>
    <t>ยุทธศาสตร์ที่ 5 อนุรักษ์ฟื้นฟูทรัพยากรธรรมชาติสิ่งแวดล้อมและแหล่งน้ำอย่างยั่งยืน</t>
  </si>
  <si>
    <t>PC : พัฒนาแหล่งน้ำและบริหารจัดการน้ำอย่างเป็นระบบ</t>
  </si>
  <si>
    <t>VC 1 : ป้องกันและแก้ไขปัญหา</t>
  </si>
  <si>
    <t>CSF 1.1  การแก้ไขปัญหาอุทกภัย/ภัยแล้ง</t>
  </si>
  <si>
    <t>KPI 1.1.1 จำนวนครั้งของการเกิดอุทกภัยลดลง</t>
  </si>
  <si>
    <t>Data 1.1.1.1 สรุปอุทกภัย (จำนวนครั้งที่เกิด  หมู่บ้านและผู้ประสบภัย)</t>
  </si>
  <si>
    <t>หมู่บ้าน</t>
  </si>
  <si>
    <t>Data 1.1.1.2 จำนวนหมู่บ้านที่อยู่ในพื้นที่เสี่ยงเกิดอุทกภัย จำแนกตามเขตการปกครอง</t>
  </si>
  <si>
    <t>KPI 1.1.2 มูลค่าความเดือดร้อน/ความเสียหายจากการเกิดอุทกภัยลดลง</t>
  </si>
  <si>
    <t>Data 1.1.2.1 มูลค่าความเสียหายจากอุทกภัย จำแนกตามเขตการปกครอง</t>
  </si>
  <si>
    <t>Data 1.1.2.2 มูลค่าการช่วยเหลือผู้ประสบอุทกภัย จำแนกตามเขตการปกครอง</t>
  </si>
  <si>
    <t>Data 1.1.2.3 มูลค่าความเสียหายทางการเกษตร จำแนกตามเขตการปกครอง</t>
  </si>
  <si>
    <t xml:space="preserve">KPI 1.1.3 จำนวนครั้งของการเกิดภัยแล้งลดลง </t>
  </si>
  <si>
    <t>Data 1.1.3.1 สรุปปัญหาภัยแล้ง (จำนวนครั้งที่เกิด  หมู่บ้านและผู้ประสบภัย)</t>
  </si>
  <si>
    <t>Data 1.1.3.2 จำนวนหมู่บ้านที่อยู่ในพื้นที่เสี่ยงภัยแล้ง จำแนกตามเขตการปกครอง</t>
  </si>
  <si>
    <t>KPI 1.1.4 มูลค่าความเดือดร้อน/ความเสียหายจากภัยแล้ง</t>
  </si>
  <si>
    <t>Data 1.1.4.1 มูลค่าความเสียหายจากปัญหาภัยแล้ง จำแนกตามเขตการปกครอง</t>
  </si>
  <si>
    <t>Data 1.1.4.2 มูลค่าการช่วยเหลือผู้ประสบภาวะปัญหาภัยแล้ง จำแนกตามเขตการปกครอง</t>
  </si>
  <si>
    <t>Data 1.1.4.3 มูลค่าความเสียหายทางการเกษตร จำแนกตามเขตการปกครอง</t>
  </si>
  <si>
    <t>* ควรสอบถามเพิ่มเติมจาก สนง.ปภ.จังหวัด **</t>
  </si>
  <si>
    <t>CSF 1.2 การจัดการน้ำเสีย</t>
  </si>
  <si>
    <t>KPI 1.2.1 ร้อยละที่ลดลงของน้ำเสีย (ปนเปื้อนสารเคมี/ยาฆ่าแมลง)</t>
  </si>
  <si>
    <t>Data 1.2.1.1 ปริมาณน้ำเสีย (ปนเปื้อนสารเคมี/ยาฆ่าแมลง)</t>
  </si>
  <si>
    <t>ลูกบาศก์เมตร</t>
  </si>
  <si>
    <t xml:space="preserve">สนง.สิ่งแวดล้อมภาค 3    </t>
  </si>
  <si>
    <t>Data 1.2.1.2 จำนวน อปท.ที่มีระบบบำบัดน้ำเสียรวม/จำนวน อปท.ทั้งหมด</t>
  </si>
  <si>
    <t>KPI 1.2.2 ร้อยละที่เพิ่มขึ้นของน้ำเสีย (ปนเปื้อนสารเคมี/ยาฆ่าแมลง) ได้รับการบำบัด</t>
  </si>
  <si>
    <t>Data 1.2.2.1 จำนวนแหล่งกำเนิดมลพิษที่มีระบบบำบัดน้ำเสีย/จำนวนแหล่งกำเนิดมลพิษทั้งหมด</t>
  </si>
  <si>
    <t>KPI 1.2.3 แหล่งน้ำที่ได้รับการอนุรักษ์ฟื้นฟูเพิ่มขึ้น</t>
  </si>
  <si>
    <t>Data 1.2.3.1 จำนวนโครงการอนุรักษ์ฟื้นฟูแหล่งน้ำ</t>
  </si>
  <si>
    <t>สนง.ทรัพยากรน้ำภาค 9</t>
  </si>
  <si>
    <t>KPI 1.2.4 แหล่งน้ำมีปริมาณน้ำเสียลดลง โดยปริมาณออกซิเจนที่ละลายน้ำ (dissolved oxygen, DO) จะต้องสูง (6 มิลลิกรัมต่อลิตร)</t>
  </si>
  <si>
    <t xml:space="preserve">Data 1.2.4.1 ปริมาณออกซิเจนที่ละลายน้ำ (dissolved oxygen, DO) </t>
  </si>
  <si>
    <t>มิลลิกรัมต่อลิตร</t>
  </si>
  <si>
    <t>Data 1.2.4.2 จำนวนแหล่งน้ำที่มีค่า โดยปริมาณออกซิเจนที่ละลายน้ำ (dissolved oxygen, DO) จะต้องสูง (6 มิลลิกรัมต่อลิตร)</t>
  </si>
  <si>
    <t>CSF 1.3 เสริมสร้างการมีส่วนร่วมและสร้างความเข้าใจของทุกภาคส่วนในการแก้ไขปัญหาน้ำ</t>
  </si>
  <si>
    <t>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</si>
  <si>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Data 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</si>
  <si>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Data 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</si>
  <si>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KPI 1.3.2 การสร้างเครือข่ายความร่วมมือในด้านการจัดการแก้ไขปัญหาน้ำเสีย</t>
  </si>
  <si>
    <t>Data 1.3.2.1 จำนวนเครือข่ายความร่วมมือในด้านการจัดการแก้ไขปัญหาน้ำเสีย</t>
  </si>
  <si>
    <t>เครือข่าย</t>
  </si>
  <si>
    <t>Data 1.3.2.2 จำนวนสมาชิกเครือข่ายความร่วมมือในด้านการจัดการแก้ไขปัญหาน้ำเสีย</t>
  </si>
  <si>
    <t>CSF 1.4  เพิ่มประสิทธิภาพการป้องกัน ดูแลป่าไม้</t>
  </si>
  <si>
    <t>KPI 1.4.1 อัตราการตัดไม้ทำลายป่าและบุกรุกป่าลดลง</t>
  </si>
  <si>
    <t>Data 1.4.1.1 ข้อมูลการตัดไม้ทำลายป่าและบุกรุกป่า</t>
  </si>
  <si>
    <t>สนง.ทรัพยากรธรรมชาติและสิ่งแวดล้อม</t>
  </si>
  <si>
    <t xml:space="preserve"> (ประสานข้อมูลจากหน่วยปฏิบัติ คือ สำนักบริหารพื้นที่อนุรักษ์ที่ 11 และสำนักจัดการทรัพยากรป่าไม้ที่ 4 สาขาพิษณุโลก)</t>
  </si>
  <si>
    <t>CSF 1.5  การป้องกันและแก้ไขปัญหาการตัดไม้ทำลายป่า</t>
  </si>
  <si>
    <t>KPI 1.5.1 อัตราพื้นที่ป่าอนุรักษ์ถูกบุกรุกทำลายลดลง</t>
  </si>
  <si>
    <t>Data 1.5.1.1 ข้อมูลพื้นที่ป่าอนุรักษ์ถูกบุกรุกทำลาย</t>
  </si>
  <si>
    <t>(ประสานข้อมูลจากหน่วยปฏิบัติ คือ สำนักบริหารพื้นที่อนุรักษ์ที่ 11)</t>
  </si>
  <si>
    <t>KPI 1.5.2 แผนการจัดทำแนวเขตป่าอนุรักษ์ที่ชัดเจน</t>
  </si>
  <si>
    <t>Data 1.5.2.1 จำนวนแผนการจัดทำแนวเขตป่าอนุรักษ์ที่ชัดเจน</t>
  </si>
  <si>
    <t>แผน</t>
  </si>
  <si>
    <t>KPI 1.5.3 ร้อยละการเปลี่ยนแปลงพื้นที่ป่าไม้</t>
  </si>
  <si>
    <t>Data 1.5.3.1 การเปลี่ยนแปลงพื้นที่ป่าไม้</t>
  </si>
  <si>
    <t>(จากข้อมูลสถิติกรมป่าไม้)</t>
  </si>
  <si>
    <t>CSF 1.6  จัดทำระบบประเมินผลการดำเนินงานป้องกันและแก้ไขปัญหาในระดับพื้นที่</t>
  </si>
  <si>
    <t>KPI 1.6.1 จัดทำระบบประเมินผลการดำเนินงานป้องกันและแก้ไขปัญหาในระดับพื้นที่</t>
  </si>
  <si>
    <t>Data 1.6.1.1 รายงานการประเมินผลการดำเนินงานป้องกันและแก้ไขปัญหาในระดับพื้นที่</t>
  </si>
  <si>
    <t>สนง.ปภ.จังหวัด/สนง.สิ่งแวดล้อมภาค3</t>
  </si>
  <si>
    <t xml:space="preserve">Data 1.6.1.2 จำนวนสถานีเตือนภัยล่วงหน้าน้ำท่วม-ดินถล่ม ในเขตพื้นที่ลาดชันและพื้นที่ราบเชิงเขา จำแนกตามพื้นที่ และลุ่มน้ำ </t>
  </si>
  <si>
    <t>VC 2 : พัฒนาระบบการบริหารจัดการเพื่อการใช้ประโยชน์</t>
  </si>
  <si>
    <t xml:space="preserve">CSF 2.1 การปรับปรุงแหล่งกักเก็บน้ำ ระบบระบายน้ำ และผันน้ำ </t>
  </si>
  <si>
    <t>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</t>
  </si>
  <si>
    <t>Data 2.1.1.1จำนวนแหล่งน้ำธรรมชาติ แหล่งน้ำที่สร้างขึ้น และปริมาตรการเก็บกัก</t>
  </si>
  <si>
    <t>สนง.ทรัพยากรน้ำภาค 9 /สำนักชลประทานที่ 3</t>
  </si>
  <si>
    <t>Data 2.1.1.2 จำนวนโครงการแหล่งน้ำชลประทาน (ดำเนินการแล้วเสร็จ และอยู่ระหว่างดำเนินการ) ของจังหวัด</t>
  </si>
  <si>
    <t>Data 2.1.1.3 ปริมาณน้ำท่า จำแนกตามลุ่มน้ำ</t>
  </si>
  <si>
    <t>ล้าน ลบ.ม./วินาที</t>
  </si>
  <si>
    <t>Data 2.1.1.4 ปริมาณน้ำในอ่างเก็บน้ำ ของจังหวัด</t>
  </si>
  <si>
    <t>ล้าน. ลบ.ม.</t>
  </si>
  <si>
    <t>** อ่างขนาดเล็ก จำนวน 12 แห่ง **</t>
  </si>
  <si>
    <t>Data 2.1.1.5 จำนวนบ่อบาดาลทั้งหมดของจังหวัด ปริมาณน้ำบาดาลที่ใช้ จำแนกตามวัตถุประสงค์การใช้</t>
  </si>
  <si>
    <t>บ่อ</t>
  </si>
  <si>
    <t xml:space="preserve">CSF 2.2 ปรับปรุงและพัฒนาระบบกระจายน้ำให้กับพื้นที่ที่ยังขาดแคลน </t>
  </si>
  <si>
    <t>KPI 2.2.1 อัตราการลดลงของพื้นที่ที่ประสบปัญหาขาดแคลนน้ำ(ด้านอุปโภคบริโภค)</t>
  </si>
  <si>
    <t>Data 2.2.1.1 พื้นที่ที่ประสบปัญหาขาดแคลนน้ำ(ด้านอุปโภคบริโภค)</t>
  </si>
  <si>
    <t>KPI 2.2.2 อัตราการลดลงของพื้นที่ที่ประสบปัญหาขาดแคลนน้ำ(ด้านการเกษตร)</t>
  </si>
  <si>
    <t xml:space="preserve">Data 2.2.1.2 พื้นที่ที่ประสบปัญหาขาดแคลนน้ำ(ด้านการเกษตร) </t>
  </si>
  <si>
    <t>CSF 2.3 เพิ่มประสิทธิภาพ การใช้น้ำ เพื่ออุปโภคและบริโภค / เกษตรกรรม / อุตสาหกรรม</t>
  </si>
  <si>
    <t>KPI 2.3.1 จำนวนครัวเรือนที่ขาดแคลนน้ำเพื่ออุปโภคและบริโภคลดลง</t>
  </si>
  <si>
    <t>Data 2.3.1.1 จำนวนครัวเรือนที่ขาดแคลนน้ำเพื่ออุปโภคและบริโภค</t>
  </si>
  <si>
    <t xml:space="preserve">KPI 2.3.2 พื้นที่ทำการเกษตรได้รับน้ำอย่างเพียงพอ มีจำนวนเพิ่มขึ้น </t>
  </si>
  <si>
    <t>Data 2.3.2.1 พื้นที่ทำการเกษตรได้รับน้ำเพื่อการเกษตรอย่างเพียงพอ</t>
  </si>
  <si>
    <t>** พื้นที่ในเขตชลประทาน **</t>
  </si>
  <si>
    <t>CSF 2.4 การบริหารจัดการการใช้พื้นที่ (Zoning)</t>
  </si>
  <si>
    <t xml:space="preserve">KPI 2.4.1 ร้อยละที่เพิ่มขึ้นของพื้นที่ได้รับการบริหารจัดการการใช้พื้นที่ (Zoning) </t>
  </si>
  <si>
    <t>Data 2.4.1.1 จำนวนพื้นที่ได้รับการบริหารจัดการการใช้พื้นที่ (Zoning)</t>
  </si>
  <si>
    <t>** การจัดทำZoningได้ประกาศในปี 56-57 อยู่ระหว่างตรวจสอบและอบรมให้ความรู้แก่เกษตรกร ปี 58 บันทึกข้อมูลผู้ปรับเปลี่ยนพื้นที่ปลูก **</t>
  </si>
  <si>
    <t xml:space="preserve">Data 2.4.1.2 ร้อยละของการใช้ที่ดิน จำแนกตามการใช้ประโยชน์ </t>
  </si>
  <si>
    <t>* ข้อมูลลักษณะการใช้ที่ดิน ได้จัดส่งให้ทางสนง.สถิติจังหวัดเป็นรายปี *</t>
  </si>
  <si>
    <t>VC 3 : คุ้มครอง อนุรักษ์ ฟื้นฟู</t>
  </si>
  <si>
    <t>CSF 3.1 สร้างความเข้มแข็งและการมีส่วนร่วมของชุมชน/เครือข่าย ในการอนุรักษ์และดูแลลุ่มน้ำ</t>
  </si>
  <si>
    <t xml:space="preserve">KPI 3.1.1 จำนวนที่เพิ่มขึ้นของเครือข่ายความร่วมมือในการอนุรักษ์และดูแลลุ่มน้ำและรักษาธรรมชาติ </t>
  </si>
  <si>
    <t xml:space="preserve">Data 3.1.1.1 จำนวนเครือข่ายความร่วมมือในการอนุรักษ์และดูแลลุ่มน้ำและรักษาธรรมชาติ </t>
  </si>
  <si>
    <t>(ประสานข้อมูลจากหน่วยปฏิบัติ คือ สำนักบริหารพื้นที่อนุรักษ์ที่ 11 และสำนักจัดการทรัพยากรป่าไม้ที่ 4 สาขาพิษณุโลก)</t>
  </si>
  <si>
    <t>CSF 3.2 การบังคับใช้กฎหมายในการปล่อยน้ำเสียจากแหล่งกำเนิด</t>
  </si>
  <si>
    <t>KPI 3.2.1 ข้อร้องเรียน/คดีเรื่องมลพิษทางน้ำที่เกิดจากครัวเรือนและโรงงานอุตสาหกรรมลดลง</t>
  </si>
  <si>
    <t>Data 3.2.1.1 จำนวนข้อร้องเรียน/คดีเรื่องมลพิษทางน้ำที่เกิดจากครัวเรือนและโรงงานอุตสาหกรรม</t>
  </si>
  <si>
    <t xml:space="preserve">CSF 3.3 บูรณาการการบริหารจัดการลุ่มน้ำร่วมกันกับพื้นที่ใกล้เคียง </t>
  </si>
  <si>
    <t xml:space="preserve">KPI 3.3.1 แผนการบูรณาการการบริหารจัดการน้ำร่วมกันกับพื้นที่ใกล้เคียง </t>
  </si>
  <si>
    <t>KPI 3.3.2 การประชุมหน่วยงานที่เกี่ยวข้อง</t>
  </si>
  <si>
    <t>Data 3.3.2.1 ความถี่ในการประชุมหน่วยงานที่เกี่ยวข้อง</t>
  </si>
  <si>
    <t>CSF 3.4 การอนุรักษ์ฟื้นฟูแหล่งน้ำให้กลับคืนสู่สมดุล</t>
  </si>
  <si>
    <t xml:space="preserve">KPI 3.4.1 จำนวนแหล่งน้ำที่ได้รับการอนุรักษ์ฟื้นฟูให้กลับคืนสู่สมดุลเพิ่มมากขึ้น </t>
  </si>
  <si>
    <t>Data 3.4.1.1 จำนวนแหล่งน้ำที่ได้รับการอนุรักษ์ฟื้นฟูให้กลับคืนสู่สมดุล</t>
  </si>
  <si>
    <t>CSF 3.5 ฟื้นฟูสภาพป่า/ระบบนิเวศน์</t>
  </si>
  <si>
    <t xml:space="preserve">KPI 3.5.1 อัตราที่ลดลงของจำนวนพื้นที่ป่าที่ถูกบุกรุก/ทำลาย </t>
  </si>
  <si>
    <t>Data 3.5.1.1 พื้นที่ป่าไม้ตามภาพถ่ายดาวเทียม จำแนกตามจังหวัด</t>
  </si>
  <si>
    <t>สำนักจัดการทรัพยากรป่าไม้ที่ 4</t>
  </si>
  <si>
    <t xml:space="preserve">KPI 3.5.2 อัตราที่เพิ่มขึ้นของพื้นที่ป่า </t>
  </si>
  <si>
    <t xml:space="preserve">Data 3.5.2.1 พื้นที่ปลูกป่าในเขตพื้นที่อนุรักษ์  </t>
  </si>
  <si>
    <t>ยุทธศาสตร์ที่ 6 ส่งเสริมความเข้มแข็งทางสังคมและความมั่นคงตามหลักการบริหารจัดการบ้านเมืองที่ดี</t>
  </si>
  <si>
    <t>PC : พัฒนาศักยภาพ ดูแล และคุ้มครองพิทักษ์สิทธิผู้ด้อยโอกาส</t>
  </si>
  <si>
    <t>VC 1 : การจัดการแรงงานในพื้นที่</t>
  </si>
  <si>
    <t>CSF 1.1 ลดปัญหาการว่างงาน ในพื้นที่</t>
  </si>
  <si>
    <t>KPI1.1.1 จำนวนคนที่ว่างงาน</t>
  </si>
  <si>
    <t>KPI1.1.2 อัตราการว่างงานจำแนกตามภาค เขตการปกครอง เพศ กลุ่มอายุ และระดับการศึกษาที่สำเร็จ</t>
  </si>
  <si>
    <t xml:space="preserve">CSF 1.2 ลดปัญหาการขาดแคลนแรงงานในพื้นที่
</t>
  </si>
  <si>
    <t>KPI1.2.1 จำนวนกำลังแรงงานรวม จำแนกตาม เพศ กลุ่มอายุ ภาค เขตการปกครอง</t>
  </si>
  <si>
    <t>CSF 1.3 พัฒนาคุณภาพฝีมือแรงงานในสาขาที่จำเป็น</t>
  </si>
  <si>
    <t>KPI1.3.1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</si>
  <si>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CSF 1.4 สุขภาวะของแรงงานในสถานประกอบการ</t>
  </si>
  <si>
    <t>KPI1.4.1จำนวนแรงงานที่ได้รับสวัสดิการการรักษา</t>
  </si>
  <si>
    <t>DATA1.4.1.1  จำนวนแรงงานที่ได้รับสวัสดิการการรักษา</t>
  </si>
  <si>
    <t>สนง.ประกันสังคมจังหวัด</t>
  </si>
  <si>
    <t>KPI1.4.2 อัตราการประสบอันตรายหรือเจ็บป่วยเนื่องจากการทำงานต่อลูกจ้าง 1,000 ราย</t>
  </si>
  <si>
    <t>DATA1.4.2.1 อัตราการประสบอันตรายหรือเจ็บป่วยเนื่องจากการทำงานต่อลูกจ้าง 1,000 ราย</t>
  </si>
  <si>
    <t>CSF 1.5 การลดอุบัติเหตุของแรงงานในสถานประกอบการ</t>
  </si>
  <si>
    <t>KPI1.5.1 ร้อยละของแรงงานในสถานประกอบการได้รับบาดเจ็บหรืออุบัติเหตุจากการทำงานจำแนก เพศ และเขตการปกครอง</t>
  </si>
  <si>
    <t xml:space="preserve">สนง.สวัสดิการและคุ้มครองแรงงานจังหวัด
</t>
  </si>
  <si>
    <t xml:space="preserve"> เป็นฐานข้อมูลของสำนักงานประกันสังคมจังหวัด</t>
  </si>
  <si>
    <t>KPI1.5.2 จำนวนสถานประกอบการที่ปฏิบัติถูกต้องตามกฎหมายคุ้มครองความปลอดภัยในการทำงานของสถานประกอบกิจการ</t>
  </si>
  <si>
    <t>DATA1.5.2.1 จำนวนสถานประกอบการที่ปฏิบัติถูกต้องตามกฎหมายคุ้มครองความปลอดภัยในการทำงานของสถานประกอบกิจการ</t>
  </si>
  <si>
    <t xml:space="preserve"> เป็นข้อมูลจากการสุ่มตรวจจากแผนปฏิบัติงานจากข้อมูลของกองทุนเงินทดแทน สปส.</t>
  </si>
  <si>
    <t>CSF 1.6 ส่งเสริมกิจกรรมเสริมรายได้แรงงาน</t>
  </si>
  <si>
    <t>KPI1.6.1 กิจกรรมเสริมรายได้แรงงาน หรือการฝึกอาชีพเสริม</t>
  </si>
  <si>
    <t>DATA1.6.1.1 จำนวนแรงงานที่เข้าร่วมกิจกรรมเสริมรายได้แรงงาน หรือการฝึกอาชีพเสริม</t>
  </si>
  <si>
    <t>CSF 1.7 พัฒนาระบบฐานข้อมูลผู้ด้อยโอกาสที่เอื้อต่อการทำงานทุกระดับ</t>
  </si>
  <si>
    <t>KPI1.7.1 ระบบฐานข้อมูลผู้ด้อยโอกาสที่เอื้อต่อการทำงานทุกระดับ</t>
  </si>
  <si>
    <t>DATA1.7.1.1 จำนวนฐานข้อมูลผู้ด้อยโอกาสที่เอื้อต่อการทำงานทุกระดับ</t>
  </si>
  <si>
    <t>สนง.พัฒนาสังคมและความมั่นคงของมนุษย์จังหวัด</t>
  </si>
  <si>
    <t>CSF 1.8 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</t>
  </si>
  <si>
    <t>KPI1.8.1 เกิดการ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</t>
  </si>
  <si>
    <t>DATA1.8.1.1 จำนวนกฎหมายที่เอื้อประโยชน์ต่อการพิทักษ์คุ้มครองสิทธิของกลุ่มผู้ด้อยโอกาสได้รับการแก้ไขปรับปรุง</t>
  </si>
  <si>
    <t>VC 2 : ส่งเสริมพัฒนาอาชีพ/รายได้</t>
  </si>
  <si>
    <t>CSF 2.1 ให้ความรู้ ทักษะให้ชุมชนมีอาชีพเสริมเพื่อสร้างรายได้โดยเฉพาะกลุ่มผู้ด้อยโอกาส</t>
  </si>
  <si>
    <t>KPI2.1.1 จัดกิจกรรมให้ความรู้ ทักษะให้ชุมชนมีอาชีพเสริมเพื่อสร้างรายได้</t>
  </si>
  <si>
    <t>DATA 2.1.1.2 จำนวนชุมชนที่เข้าร่วมกิจกรรมให้ความรู้ ทักษะให้ชุมชนมีอาชีพเสริมเพื่อสร้างรายได้</t>
  </si>
  <si>
    <t>ชุมชน</t>
  </si>
  <si>
    <t>CSF 2.2 สร้างอาชีพที่เหมาะสมกับชุมชน</t>
  </si>
  <si>
    <t>KPI2.2.1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</si>
  <si>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 xml:space="preserve">KPI2.2.2 รายได้เฉลี่ยต่อปี ของครัวเรือน จำแนกตามแหล่งที่มาของรายได้และสถานะทางเศรษฐกิจสังคมของครัวเรือน </t>
  </si>
  <si>
    <t>บาท/ปี</t>
  </si>
  <si>
    <t>DATA2.2.2.2 รายได้เฉลี่ยต่อปีของครัวเรือนที่ไม่ผ่านเกณฑ์ จปฐ.</t>
  </si>
  <si>
    <t xml:space="preserve">CSF 2.3 จัดกิจกรรมส่งเสริมการออมในชุมชน
</t>
  </si>
  <si>
    <t>KPI2.3.1 มีกิจกรรมส่งเสริมการออมของประชาชนในชุมชน</t>
  </si>
  <si>
    <t>DATA2.3.1.1 จำนวนกิจกรรมส่งเสริมการออมของประชาชนในชุมชน</t>
  </si>
  <si>
    <t>CSF 2.4 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</t>
  </si>
  <si>
    <t>KPI2.4.1 เกิดการ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</t>
  </si>
  <si>
    <t>DATA2.4.1.1 จำนวนครั้งของกิจกรรม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</t>
  </si>
  <si>
    <t xml:space="preserve">CSF 2.5 สร้างศูนย์การเรียนรู้เพื่อพัฒนาศักยภาพและพิทักษ์สิทธิผู้ด้อยโอกาส </t>
  </si>
  <si>
    <t xml:space="preserve">KPI2.5.1 เกิดศูนย์การเรียนรู้เพื่อพัฒนาศักยภาพและพิทักษ์สิทธิผู้ด้อยโอกาส </t>
  </si>
  <si>
    <t xml:space="preserve">DATA2.5.1.1 จำนวนศูนย์การเรียนรู้เพื่อพัฒนาศักยภาพและพิทักษ์สิทธิผู้ด้อยโอกาส </t>
  </si>
  <si>
    <t>สนง.พัฒนาสังคมและความมั่นคงของมนุษย์จังหวัด/สนง.ท้องถิ่นจังหวัด</t>
  </si>
  <si>
    <t>VC 3 : สร้างความปลอดภัยในชีวิตและทรัพย์สิน</t>
  </si>
  <si>
    <t xml:space="preserve">CSF 3.1 ลดอุบัติเหตุบนท้องถนน </t>
  </si>
  <si>
    <t>KPI3.1.1 จำนวนคดีอุบัติเหตุจราจร</t>
  </si>
  <si>
    <t>DATA3.1.1.1 จำนวนคดีอุบัติเหตุจราจร</t>
  </si>
  <si>
    <t>สนง.ตำรวจภูธรจังหวัด</t>
  </si>
  <si>
    <t>KPI3.1.2 ร้อยละคดีอุบัติเหตุจราจร</t>
  </si>
  <si>
    <t>DATA3.1.2.1 ร้อยละคดีอุบัติเหตุจราจร</t>
  </si>
  <si>
    <t>CSF 3.2 ลดปัญหาอาชญากรรม</t>
  </si>
  <si>
    <t>KPI3.2.1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</si>
  <si>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DATA3.2.1.1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</si>
  <si>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1. ประเภทคดีอาญา</t>
  </si>
  <si>
    <t>2. คดีสำคัญตาม พ.ร.บ.ที่มีโทษทางอาญา</t>
  </si>
  <si>
    <t>KPI3.2.2 จำนวนผู้ถูกจับกุม จำแนกตามเพศ อายุ สถานภาพการศึกษา</t>
  </si>
  <si>
    <t>KPI3.2.3 จำนวนอาสาสมัครป้องกันปราบปรามอาชญากรรมของสำนักงานตำรวจ</t>
  </si>
  <si>
    <t>DATA3.2.3.1 จำนวนอาสาสมัครป้องกันปราบปรามอาชญากรรมของสำนักงานตำรวจ</t>
  </si>
  <si>
    <t>CSF 3.3 ป้องกัน/ป้องปราบ/ปราบปรามยาเสพติด</t>
  </si>
  <si>
    <t>KPI3.3.1 จำนวนการจับกุมคดียาเสพติด จำแนกตามประเภทข้อหา สารเสพติด พื้นที่</t>
  </si>
  <si>
    <t>KPI3.3.2 ร้อยละผู้ผ่านการบำบัดได้รับการติดตามไม่กลับไปเสพซ้ำ</t>
  </si>
  <si>
    <t>DATA3.3.2.1 ร้อยละผู้ผ่านการบำบัดได้รับการติดตามไม่กลับไปเสพซ้ำ</t>
  </si>
  <si>
    <t>KPI3.3.3 จำนวนผู้ผ่านการบำบัดฟื้นฟูจำแนกตามผลการบำบัดฟื้นฟู</t>
  </si>
  <si>
    <t>DATA3.3.3.1 จำนวนผู้ผ่านการบำบัดฟื้นฟูจำแนกตามผลการบำบัดฟื้นฟู</t>
  </si>
  <si>
    <t>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</si>
  <si>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</si>
  <si>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สนง.ป้องกันและบรรเทาสาธารณภัยจังหวัด</t>
  </si>
  <si>
    <t>KPI3.4.2  อัตราการรับแจ้งคดีต่อประชากรแสนคนจำแนกตามประเภทคดีอาญา</t>
  </si>
  <si>
    <t>อัตรา</t>
  </si>
  <si>
    <t xml:space="preserve">CSF 3.5 การป้องกัน รับมือ บริหารจัดการด้านภัยพิบัติหรือกรณีฉุกเฉินต่างๆ ในชุมชน เช่น น้ำท่วม ไฟไหม้ ฯลฯ </t>
  </si>
  <si>
    <t>KPI3.5.1 จำนวนผู้ประสบภัยที่ได้รับความช่วยเหลือ จำแนกตามประเภทภัย และเขตการปกครอง</t>
  </si>
  <si>
    <t>CSF 3.6 พัฒนามาตรการทางสังคมเพื่อป้องกันการแสวงหาผลประ โยชน์จากกลุ่มผู้ด้อยโอกาส</t>
  </si>
  <si>
    <t>KPI3.6.1 พัฒนามาตรการทางสังคมเพื่อป้องกันการแสวงหาผลประ โยชน์จากกลุ่มผู้ด้อยโอกาส</t>
  </si>
  <si>
    <t>DATA3.6.1.1 จำนวนโครงการที่ผ่านตัวชี้วัดของมาตรการทางสังคมเพื่อป้องกันการแสวงหาผลประ โยชน์จากกลุ่มผู้ด้อยโอกาส</t>
  </si>
  <si>
    <t>CSF 3.7 ส่งเสริมให้มีการจัดศูนย์พักพิงในระดับชุมชนให้ครอบคลุมทุกพื้นที่</t>
  </si>
  <si>
    <t>KPI3.7.1 จำนวนศูนย์พักพิงในระดับชุมชน จำแนกตามพื้นที่ในจังหวัด</t>
  </si>
  <si>
    <t xml:space="preserve">CSF 3.8 ส่งเสริมการเข้าถึงบริการและสิทธิตามกฎหมายของผู้ด้อยโอกาส </t>
  </si>
  <si>
    <t>KPI3.8.1 จำนวนช่องทางที่ผู้ด้อยโอกาสสามารถเข้าถึงการรับการบริการและสิทธิตามกฎหมาย</t>
  </si>
  <si>
    <t>DATA3.8.1.1 จำนวนช่องทางที่ผู้ด้อยโอกาสสามารถเข้าถึงการรับการบริการและสิทธิตามกฎหมาย</t>
  </si>
  <si>
    <t>ช่องทาง</t>
  </si>
  <si>
    <t>VC 4 : ส่งเสริมความอบอุ่นในครอบครัว</t>
  </si>
  <si>
    <t>CSF 4.1 ส่งเสริมกิจกรรมสร้างความสัมพันธ์ในครอบครัวโดยเฉพาะกลุ่มผู้ด้อยโอกาส</t>
  </si>
  <si>
    <t>KPI4.1.1 กิจกรรมสร้างความสัมพันธ์ในครอบครัว</t>
  </si>
  <si>
    <t>DATA4.1.1.1 จำนวนกิจกรรมสร้างความสัมพันธ์ในครอบครัว</t>
  </si>
  <si>
    <t>DATA4.1.1.2 จำนวนผู้ที่เข้าร่วมกิจกรรมสร้างความสัมพันธ์ในครอบครัว</t>
  </si>
  <si>
    <t>KPI4.1.2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</si>
  <si>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KPI4.1.3 จำนวนศูนย์พัฒนาครอบครัวในชุมชน จำแนกรายจังหวัด</t>
  </si>
  <si>
    <t>CSF 4.2 ส่งเสริมกิจกรรมสร้างศีลธรรม จริยธรรมในครอบครัว</t>
  </si>
  <si>
    <t>KPI4.2.1 กิจกรรมสร้างศีลธรรมจริยธรรมในครอบครัว</t>
  </si>
  <si>
    <t>DATA4.2.1.1 จำนวนกิจกรรมสร้างศีลธรรมจริยธรรมในครอบครัว</t>
  </si>
  <si>
    <t>DATA4.2.1.2 จำนวนผู้ที่เข้าร่วมกิจกรรมสร้างศีลธรรมจริยธรรมในครอบครัว</t>
  </si>
  <si>
    <t>KPI4.2.2 จำนวนแม่อายุ 15 -19 ปีที่คลอดบุตร</t>
  </si>
  <si>
    <t>DATA4.2.2.1 จำนวนแม่อายุ 15 -19 ปีที่คลอดบุตร</t>
  </si>
  <si>
    <t>DATA4.2.2.2  อัตราแม่อายุ 15 -19 ปีที่คลอดบุตรจากจำนวนแม่ที่คลอดบุตรทั้งหมด</t>
  </si>
  <si>
    <t>* ปี 52-55 ได้จากแม่อายุต่ำกว่า 20 ปี และคิดเป็น ร้อยละ *</t>
  </si>
  <si>
    <t>CSF 4.3 สร้างเสริมความสามัคคีในครอบครัวและชุมชน</t>
  </si>
  <si>
    <t>KPI4.3.1 กิจกรรมสร้างเสริมความสามัคคีในครอบครัวและชุมชน</t>
  </si>
  <si>
    <t>DATA4.3.1.1 จำนวนกิจกรรมสร้างเสริมความสามัคคีในครอบครัวและชุมชน</t>
  </si>
  <si>
    <t>DATA4.3.1.2 จำนวนผู้เข้าร่วมกิจกรรมสร้างเสริมความสามัคคีในครอบครัวและชุมชน(ครัวเรือน)</t>
  </si>
  <si>
    <t>KPI4.3.2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</si>
  <si>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DATA4.3.2.1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</si>
  <si>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CSF 4.4 ปลูกฝังจิตสำนึกและความรับผิดชอบต่อครอบครัวให้คนในชุมชน</t>
  </si>
  <si>
    <t xml:space="preserve">KPI4.4.1 จัดกิจกรรมเพื่อปลูกฝังจิตสำนึกและความรับผิดชอบต่อครอบครัวให้คนในชุมชน </t>
  </si>
  <si>
    <t xml:space="preserve">DATA4.4.1.1 จำนวนกิจกรรมเพื่อปลูกฝังจิตสำนึกและความรับผิดชอบต่อครอบครัวให้คนในชุมชน </t>
  </si>
  <si>
    <t>DATA4.4.1.2 จำนวนผู้เข้าร่วมกิจกรรมเพื่อปลูกฝังจิตสำนึกและความรับผิดชอบต่อครอบครัวให้คนในชุมชน (ครัวเรือน) จำแนกตามกิจกรรม</t>
  </si>
  <si>
    <t>CSF 4.5 ส่งเสริมกลุ่มและเครือข่ายในการจัดการตนเองของผู้ด้อยโอกาส</t>
  </si>
  <si>
    <t>KPI4.5.1 ร้อยละของผู้ด้อยโอกาสที่ได้รับการส่งเสริมให้เข้าร่วมกลุ่มในการจัดการตนเอง</t>
  </si>
  <si>
    <t>DATA4.5.1.1 ร้อยละของผู้ด้อยโอกาสที่ได้รับการส่งเสริมให้เข้าร่วมกลุ่มในการจัดการตนเอง</t>
  </si>
  <si>
    <t>CSF 4.6 สร้างเสริมทัศนคติการอยู่ร่วมกับผู้ด้อยโอกาสในสถานที่ทำงาน ครอบครัวชุมชนและสังคม</t>
  </si>
  <si>
    <t>KPI4.6.1 จำนวนโครงการ/กิจกรรมที่สร้างเสริมทัศนคติการอยู่ร่วมกับผู้ด้อยโอกาส    ในสถานที่ทำงาน ครอบครัว ชุมชนและสังคม</t>
  </si>
  <si>
    <t>DATA4.6.1.1 จำนวนโครงการ/กิจกรรมที่สร้างเสริมทัศนคติการอยู่ร่วมกับผู้ด้อยโอกาส ในสถานที่ทำงาน ครอบครัว ชุมชนและสังคม</t>
  </si>
  <si>
    <t xml:space="preserve">CSF 4.7 ส่งเสริมภาคประชาสังคมมีส่วนร่วมในกิจกรรม/โครงการเพื่อผู้ด้อยโอกาส </t>
  </si>
  <si>
    <t>KPI4.7.1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</t>
  </si>
  <si>
    <t>DATA4.7.1.1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</t>
  </si>
  <si>
    <t xml:space="preserve">CSF 4.8 สร้างเครือข่ายภาคประชาชนร่วมกันผลักดันนโยบายเกี่ยวกับผู้ด้อยโอกาส
</t>
  </si>
  <si>
    <t>KPI4.8.1 จำนวนเครือข่ายภาคประชาชนร่วมกันผลักดันนโยบายเกี่ยวกับผู้ด้อยโอกาสเพิ่มขึ้น</t>
  </si>
  <si>
    <t>DATA4.8.1.1 จำนวนเครือข่ายภาคประชาชนร่วมกันผลักดันนโยบายเกี่ยวกับผู้ด้อยโอกาสเพิ่มขึ้น</t>
  </si>
  <si>
    <t>จำนวนนักทัศนาจรชาวไทย</t>
  </si>
  <si>
    <t>จำนวนนักทัศนาจรชาวต่างชาติ</t>
  </si>
  <si>
    <t>จำนวนนักท่องเที่ยวชาวไทย</t>
  </si>
  <si>
    <t>จำนวนนักท่องเที่ยวชาวต่างชาติ</t>
  </si>
  <si>
    <t xml:space="preserve"> จำนวนผู้เยี่ยมเยือนนักท่องเที่ยว</t>
  </si>
  <si>
    <t xml:space="preserve"> จำนวนผู้เยี่ยมเยือนนักทัศนาจร</t>
  </si>
  <si>
    <t xml:space="preserve">โครงการที่มีการปรับปรุงภูมิทัศน์แหล่งท่องเที่ยวให้สวยงาม - จำนวนโครงการฯ </t>
  </si>
  <si>
    <t xml:space="preserve">โครงการที่มีการปรับปรุงภูมิทัศน์แหล่งท่องเที่ยวให้สวยงาม - จำนวนงบประมาณที่ได้รับ </t>
  </si>
  <si>
    <t>จำนวนนักท่องเที่ยวที่เพิ่มขึ้น จำแนกตามแหล่งท่องเที่ยว - อุทยานแห่งชาติภูหินร่องกล้า</t>
  </si>
  <si>
    <t>จำนวนนักท่องเที่ยวที่เพิ่มขึ้น จำแนกตามแหล่งท่องเที่ยว - อุทยานแห่งชาติทุ่งแสลงหลวง</t>
  </si>
  <si>
    <t>จำนวนนักท่องเที่ยวที่เพิ่มขึ้น จำแนกตามแหล่งท่องเที่ยว - อุทยานแห่งชาติน้ำตกชาติตระการ</t>
  </si>
  <si>
    <t>จำนวนนักท่องเที่ยวที่เพิ่มขึ้น จำแนกตามแหล่งท่องเที่ยว - อุทยานแห่งชาติแควน้อย (เตรียมการ)</t>
  </si>
  <si>
    <t>รายได้จากการท่องเที่ยวที่เพิ่มขึ้น จำแนกตามแหล่งท่องเที่ยว - อุทยานแห่งชาติภูหินร่องกล้า</t>
  </si>
  <si>
    <t>รายได้จากการท่องเที่ยวที่เพิ่มขึ้น จำแนกตามแหล่งท่องเที่ยว - อุทยานแห่งชาติทุ่งแสลงหลวง</t>
  </si>
  <si>
    <t xml:space="preserve"> รายได้จากการท่องเที่ยวที่เพิ่มขึ้น จำแนกตามแหล่งท่องเที่ยว- อุทยานแห่งชาติน้ำตกชาติตระการ</t>
  </si>
  <si>
    <t>รายได้จากการท่องเที่ยวที่เพิ่มขึ้น จำแนกตามแหล่งท่องเที่ยว - อุทยานแห่งชาติแควน้อย (เตรียมการ)</t>
  </si>
  <si>
    <t xml:space="preserve"> สรุปอุทกภัย - จำนวนครั้งที่เกิด</t>
  </si>
  <si>
    <t xml:space="preserve"> สรุปอุทกภัย - จำนวนหมู่บ้าน</t>
  </si>
  <si>
    <t xml:space="preserve"> สรุปอุทกภัย - จำนวนผู้ประสบภัย</t>
  </si>
  <si>
    <t>สรุปปัญหาภัยแล้ง - จำนวนครั้งที่เกิด</t>
  </si>
  <si>
    <t>สรุปปัญหาภัยแล้ง - จำนวนหมู่บ้าน</t>
  </si>
  <si>
    <t>สรุปปัญหาภัยแล้ง - จำนวนผู้ประสบภัย</t>
  </si>
  <si>
    <t xml:space="preserve"> - จำนวนเส้นทาง ที่ใช้ในการขนส่งและกระจายสินค้า(ข้าว) </t>
  </si>
  <si>
    <t xml:space="preserve"> - จำนวนระยะทาง ที่ใช้ในการขนส่งและกระจายสินค้า(ข้าว) </t>
  </si>
  <si>
    <t xml:space="preserve"> - จำนวนผู้ซื้อ ข้าวผ่านตลาดกลาง</t>
  </si>
  <si>
    <t xml:space="preserve"> - จำนวนผู้ขาย ข้าวผ่านตลาดกลาง</t>
  </si>
  <si>
    <t xml:space="preserve"> - ปริมาณการซื้อขาย ข้าวผ่านตลาดกลาง</t>
  </si>
  <si>
    <t xml:space="preserve"> - ราคาต่อหน่วย การขายข้าวผ่านตลาดกลาง</t>
  </si>
  <si>
    <t xml:space="preserve"> - มูลค่าการขายข้าวผ่านตลาดกลาง</t>
  </si>
  <si>
    <t>จำนวนผู้พิการที่ได้รับการดูแลช่วยเหลือ - รับสวัสดิการการแพทย์และรับการฟื้นฟู</t>
  </si>
  <si>
    <t>จำนวนผู้พิการที่ได้รับการดูแลช่วยเหลือ - รับอุปกรณ์</t>
  </si>
  <si>
    <t>Row Labels</t>
  </si>
  <si>
    <t>(blank)</t>
  </si>
  <si>
    <t>Grand Total</t>
  </si>
  <si>
    <t>Count of รายการสถิติทางการ</t>
  </si>
  <si>
    <t>สนง.อุตสาหกรรมจังหวัด สำนักงานคณะกรรมการส่งเสริมการลงทุน(BOI)</t>
  </si>
  <si>
    <t>* ปี 59 เปลี่ยนวิธีเก็บข้อมูลโดยใช้ HDC</t>
  </si>
  <si>
    <t>โครงการชลประทานจังหวัดพิษณุโลก</t>
  </si>
  <si>
    <t xml:space="preserve">สนง.เศรษฐกิจการเกษตรเขต 2 </t>
  </si>
  <si>
    <t>สนง.พัฒนาที่ดินเขต 8</t>
  </si>
  <si>
    <t>สนง.พาณิชย์จังหวัด/ สนง.สหกรณ์</t>
  </si>
  <si>
    <t>สนง.ส่งเสริมการปกครองท้องถิ่นจังหวัดพิษณุโลก</t>
  </si>
  <si>
    <t>สนง.จัดหางานจังหวัด/สถาบันพัฒนาฝีมือแรงงานภาค 9</t>
  </si>
  <si>
    <t>DATA3.3.1.4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การใช้อินเทอร์เน็ต</t>
  </si>
  <si>
    <t>DATA3.3.1.3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การใช้คอมพิวเตอร์</t>
  </si>
  <si>
    <t>DATA3.3.1.5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การใช้โทรศัพท์มือถือ</t>
  </si>
  <si>
    <t>DATA3.3.1.6 จำนวนครัวเรือนที่มีอุปกรณ์/เครื่องมือเทคโนโลยีสารสนเทศและการสื่อสาร</t>
  </si>
  <si>
    <t>Data 1.1.1.1 ข้อมูลงานวิจัยพันธุ์ข้าวคุณภาพดีที่เหมาะกับพื้นที่</t>
  </si>
  <si>
    <t>Data 1.1.2.3 จำนวนงบประมาณ สนับสนุนงานวิจัยที่เกี่ยวกับข้าว</t>
  </si>
  <si>
    <t>DATA2.1.1.1 จำนวนแรงงานที่เข้าร่วมกิจกรรมให้ความรู้ ทักษะให้ชุมชนมีอาชีพเสริมเพื่อสร้างรายได้</t>
  </si>
  <si>
    <t xml:space="preserve">Data 1.2.1.1 ข้อมูลต้นทุนการผลิตข้าว จำแนกตามเขตพื้นที่ปลูกข้าวของจังหวัด </t>
  </si>
  <si>
    <t>(ไม่มีข้อมูลจำแนกตามพื้นที่)
(ราคาปุ๋ยบำรุงต้นข้าว พันธุ์ข้าว พื้นที่ปลูก ค่าจ้างแรงงาน เครื่องมือและอุปกรณ์ เป็นต้น)</t>
  </si>
  <si>
    <t>Data 1.3.1.3 จำนวนพื้นที่เพาะปลูกที่นำนวัตกรรมมาใช้เพื่อเพิ่มผลผลิต</t>
  </si>
  <si>
    <t>Data 3.3.1.1 จำนวนแผนการบูรณาการการบริหารจัดการน้ำร่วมกันกับพื้นที่ใกล้เคียง</t>
  </si>
  <si>
    <t>Data 3.5.1.2 ร้อยละการเปลี่ยนแปลงของพื้นที่ป่าไม้เฉลี่ยต่อปี</t>
  </si>
  <si>
    <t>DATA1.1.1.1 จำนวนผู้ว่างงาน</t>
  </si>
  <si>
    <t xml:space="preserve">DATA1.1.2.1 อัตราการว่างงาน </t>
  </si>
  <si>
    <t>DATA1.2.1.1 จำนวนกำลังแรงงานรวม</t>
  </si>
  <si>
    <t>DATA1.3.1.1 จำนวนแรงงานที่ได้รับการพัฒนาฝีมือแรงงานและได้งานทำ</t>
  </si>
  <si>
    <t>DATA1.3.1.2 ร้อยละที่เพิ่มขึ้นของแรงงานที่ได้รับการพัฒนาฝีมือแรงงานและได้งานทำ</t>
  </si>
  <si>
    <t>DATA1.5.1.1ร้อยละของแรงงานในสถานประกอบการได้รับบาดเจ็บหรืออุบัติเหตุจากการทำงาน</t>
  </si>
  <si>
    <t>DATA2.2.1.1 จำนวนแรงงานที่ได้รับการพัฒนาฝีมือแรงงาน</t>
  </si>
  <si>
    <t xml:space="preserve">DATA2.2.2.1 รายได้เฉลี่ยต่อปีของครัวเรือน </t>
  </si>
  <si>
    <t>DATA3.2.2.1จำนวนผู้ถูกจับกุม</t>
  </si>
  <si>
    <t>DATA3.3.1.1 จำนวนการจับกุมคดียาเสพติด</t>
  </si>
  <si>
    <t>DATA3.4.1.1 จำนวนอาสาสมัครป้องกันปราบปรามอาชญากรรมส่วนท้องที่</t>
  </si>
  <si>
    <t>DATA3.4.2.1 อัตราการรับแจ้งคดีต่อประชากรแสนคน (คดีอาญา)</t>
  </si>
  <si>
    <t>DATA3.7.1.1 จำนวนศูนย์พักพิงในระดับชุมชน</t>
  </si>
  <si>
    <t>DATA4.1.3.1 จำนวนศูนย์พัฒนาครอบครัวในชุมชน</t>
  </si>
  <si>
    <t>DATA3.3.1.1 จำนวนอำเภอที่มีทีมเฝ้าระวังสอบสวนเคลื่อนที่เร็ว (SRRT) ได้มาตรฐานสอดคล้องกับกฎอนามัยระหว่างประเทศ</t>
  </si>
  <si>
    <t>PC2: การเพิ่มประสิทธิภาพการผลิต  ข้าวปลอดภัย และการบริหารจัดการเชิงคุณภาพ</t>
  </si>
  <si>
    <t>PC3 : การส่งเสริมและพัฒนาการท่องเที่ยวเชิงธรรมชาติและวัฒนธรรม</t>
  </si>
  <si>
    <t>-</t>
  </si>
  <si>
    <t>ในส่วนของสนง.เกษตรจังหวัดไม่มี LAB ควรสอบถามจากศูนย์เมล็ดพันธุ์ข้าวหรือศูนย์วิจัยข้าว</t>
  </si>
  <si>
    <t>ไม่มีข้อมูล</t>
  </si>
  <si>
    <t>ควรสอบถามเพิ่มเติมจาก สนง.ปภ.จังหวัด</t>
  </si>
  <si>
    <t>CSF1.3 การพัฒนา/ปรับปรุงการขนส่งทางราง</t>
  </si>
  <si>
    <t>DATA3.5.1.1 จำนวนผู้ประสบภัยจำแนกตามประเภทภัย</t>
  </si>
  <si>
    <t>DATA3.5.1.2 จำนวนผู้ประสบภัยที่ได้รับความช่วยเหลือ จำแนกตามประเภทภัย และเขตการปกครอง</t>
  </si>
  <si>
    <t>DATA4.1.2.1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</si>
  <si>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>DATA3.3.1.7 จำนวนครัวเรือนที่มีอุปกรณ์/เครื่องมือเทคโนโลยีสารสนเทศและการสื่อสารที่เชื่อมต่อผู้ให้บริการอินเทอร์เน็ต</t>
  </si>
  <si>
    <t>Count of หน่วยวัด</t>
  </si>
  <si>
    <t xml:space="preserve">ปัจจัยแห่งความสำเร็จ (CSF) </t>
  </si>
  <si>
    <t>ตัวชี้วัด KPI</t>
  </si>
  <si>
    <t>หน่วยงานเจ้าของข้อมูล</t>
  </si>
  <si>
    <t>DATA4.6.2.1 รายงานการสำรวจความต้องการของผู้ประกอบการเกี่ยวกับแรงงานในธุรกิจการค้าการลงทุน 
1) ความต้องการแรงงาน
      - แรงงานกึ่งฝีมือ</t>
  </si>
  <si>
    <t>DATA4.6.2.1 รายงานการสำรวจความต้องการของผู้ประกอบการเกี่ยวกับแรงงานในธุรกิจการค้าการลงทุน 
1) ความต้องการแรงงาน
    - แรงงานไร้ฝีมือ</t>
  </si>
  <si>
    <t xml:space="preserve">DATA4.6.2.1 รายงานการสำรวจความต้องการของผู้ประกอบการเกี่ยวกับแรงงานในธุรกิจการค้าการลงทุน 
1) ความต้องการแรงงาน
     - แรงงานฝีมือ
</t>
  </si>
  <si>
    <t>DATA4.6.2.1 รายงานการสำรวจความต้องการของผู้ประกอบการเกี่ยวกับแรงงานในธุรกิจการค้าการลงทุน 
1) ความต้องการแรงงาน
      - ผู้เชี่ยวชาญ/ผู้บริหาร</t>
  </si>
  <si>
    <t>2) ความต้องการของผู้ประกอบการเกี่ยวกับ
  2.1) ด้านความรู้
        - กฎหมายและกฎระเบียบในวิชาชีพ</t>
  </si>
  <si>
    <t>2) ความต้องการของผู้ประกอบการเกี่ยวกับ
  2.1) ด้านความรู้
        - วิทยาศาสตร์และเทคโนโลยีใหม่</t>
  </si>
  <si>
    <t>2) ความต้องการของผู้ประกอบการเกี่ยวกับ
  2.1) ด้านความรู้
        - ธุรกิจ</t>
  </si>
  <si>
    <t>2) ความต้องการของผู้ประกอบการเกี่ยวกับ
  2.1) ด้านความรู้
        - ความเข้าใจเกี่ยวกับองค์กร</t>
  </si>
  <si>
    <t>2) ความต้องการของผู้ประกอบการเกี่ยวกับ
  2.1) ด้านความรู้
        - ความเข้าใจในสาขาวิชาชีพ</t>
  </si>
  <si>
    <t>2) ความต้องการของผู้ประกอบการเกี่ยวกับ
  2.2) ด้านทักษะ
        - การใช้ภาษาต่างประเทศ</t>
  </si>
  <si>
    <t>2) ความต้องการของผู้ประกอบการเกี่ยวกับ
  2.2) ด้านทักษะ
        - การใช้คอมพิวเตอร์</t>
  </si>
  <si>
    <t>2) ความต้องการของผู้ประกอบการเกี่ยวกับ
  2.2) ด้านทักษะ
        - การใช้คณิตศาสตร์และการคำนวณ</t>
  </si>
  <si>
    <t>2) ความต้องการของผู้ประกอบการเกี่ยวกับ
  2.2) ด้านทักษะ
        - การสื่อสาร</t>
  </si>
  <si>
    <t>2) ความต้องการของผู้ประกอบการเกี่ยวกับ
  2.2) ด้านทักษะ
        - การบริหารจัดการ</t>
  </si>
  <si>
    <t>2) ความต้องการของผู้ประกอบการเกี่ยวกับ
  2.2) ด้านทักษะ
        - ความสามารถเฉพาะ</t>
  </si>
  <si>
    <t>2) ความต้องการของผู้ประกอบการเกี่ยวกับ
  2.3) ด้านคุณลักษณะ
        - ความซื่อสัตย์ สุจริต</t>
  </si>
  <si>
    <t>2) ความต้องการของผู้ประกอบการเกี่ยวกับ
  2.3) ด้านคุณลักษณะ
        - ความอดทน</t>
  </si>
  <si>
    <t>2) ความต้องการของผู้ประกอบการเกี่ยวกับ
  2.3) ด้านคุณลักษณะ
        - ความขยันหมั่นเพียร</t>
  </si>
  <si>
    <t>2) ความต้องการของผู้ประกอบการเกี่ยวกับ
  2.3) ด้านคุณลักษณะ
        - การตรงต่อเวลา</t>
  </si>
  <si>
    <t>2) ความต้องการของผู้ประกอบการเกี่ยวกับ
  2.3) ด้านคุณลักษณะ
        - ความรับผิดชอบต่อหน้าที่</t>
  </si>
  <si>
    <t>2) ความต้องการของผู้ประกอบการเกี่ยวกับ
  2.3) ด้านคุณลักษณะ
        -ความมีระเบียบวินัย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</si>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</sst>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_-;\-* #,##0.0_-;_-* &quot;-&quot;??_-;_-@_-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4" applyNumberFormat="0" applyAlignment="0" applyProtection="0"/>
    <xf numFmtId="0" fontId="6" fillId="20" borderId="14" applyNumberFormat="0" applyAlignment="0" applyProtection="0"/>
    <xf numFmtId="0" fontId="6" fillId="20" borderId="14" applyNumberFormat="0" applyAlignment="0" applyProtection="0"/>
    <xf numFmtId="0" fontId="6" fillId="20" borderId="14" applyNumberFormat="0" applyAlignment="0" applyProtection="0"/>
    <xf numFmtId="0" fontId="7" fillId="21" borderId="15" applyNumberFormat="0" applyAlignment="0" applyProtection="0"/>
    <xf numFmtId="188" fontId="3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16" applyNumberFormat="0" applyFill="0" applyAlignment="0" applyProtection="0"/>
    <xf numFmtId="0" fontId="14" fillId="0" borderId="17" applyNumberFormat="0" applyFill="0" applyAlignment="0" applyProtection="0"/>
    <xf numFmtId="0" fontId="15" fillId="0" borderId="1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7" borderId="14" applyNumberFormat="0" applyAlignment="0" applyProtection="0"/>
    <xf numFmtId="0" fontId="20" fillId="7" borderId="14" applyNumberFormat="0" applyAlignment="0" applyProtection="0"/>
    <xf numFmtId="0" fontId="20" fillId="7" borderId="14" applyNumberFormat="0" applyAlignment="0" applyProtection="0"/>
    <xf numFmtId="0" fontId="20" fillId="7" borderId="14" applyNumberFormat="0" applyAlignment="0" applyProtection="0"/>
    <xf numFmtId="0" fontId="21" fillId="0" borderId="19" applyNumberFormat="0" applyFill="0" applyAlignment="0" applyProtection="0"/>
    <xf numFmtId="0" fontId="22" fillId="22" borderId="0" applyNumberFormat="0" applyBorder="0" applyAlignment="0" applyProtection="0"/>
    <xf numFmtId="0" fontId="23" fillId="0" borderId="0"/>
    <xf numFmtId="0" fontId="24" fillId="0" borderId="0"/>
    <xf numFmtId="0" fontId="25" fillId="0" borderId="0"/>
    <xf numFmtId="0" fontId="8" fillId="0" borderId="0"/>
    <xf numFmtId="0" fontId="26" fillId="0" borderId="0"/>
    <xf numFmtId="0" fontId="1" fillId="0" borderId="0"/>
    <xf numFmtId="0" fontId="9" fillId="0" borderId="0"/>
    <xf numFmtId="0" fontId="23" fillId="0" borderId="0"/>
    <xf numFmtId="0" fontId="27" fillId="0" borderId="0"/>
    <xf numFmtId="0" fontId="23" fillId="0" borderId="0"/>
    <xf numFmtId="0" fontId="9" fillId="0" borderId="0"/>
    <xf numFmtId="0" fontId="23" fillId="0" borderId="0"/>
    <xf numFmtId="0" fontId="3" fillId="0" borderId="0"/>
    <xf numFmtId="0" fontId="27" fillId="0" borderId="0"/>
    <xf numFmtId="0" fontId="27" fillId="23" borderId="20" applyNumberFormat="0" applyFont="0" applyAlignment="0" applyProtection="0"/>
    <xf numFmtId="0" fontId="27" fillId="23" borderId="20" applyNumberFormat="0" applyFont="0" applyAlignment="0" applyProtection="0"/>
    <xf numFmtId="0" fontId="27" fillId="23" borderId="20" applyNumberFormat="0" applyFont="0" applyAlignment="0" applyProtection="0"/>
    <xf numFmtId="0" fontId="27" fillId="23" borderId="20" applyNumberFormat="0" applyFont="0" applyAlignment="0" applyProtection="0"/>
    <xf numFmtId="0" fontId="28" fillId="20" borderId="21" applyNumberFormat="0" applyAlignment="0" applyProtection="0"/>
    <xf numFmtId="0" fontId="28" fillId="20" borderId="21" applyNumberFormat="0" applyAlignment="0" applyProtection="0"/>
    <xf numFmtId="0" fontId="28" fillId="20" borderId="21" applyNumberFormat="0" applyAlignment="0" applyProtection="0"/>
    <xf numFmtId="0" fontId="28" fillId="20" borderId="21" applyNumberFormat="0" applyAlignment="0" applyProtection="0"/>
    <xf numFmtId="0" fontId="29" fillId="0" borderId="0" applyNumberFormat="0" applyFill="0" applyBorder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6" fillId="0" borderId="0"/>
    <xf numFmtId="0" fontId="37" fillId="0" borderId="0" applyFill="0" applyProtection="0"/>
    <xf numFmtId="0" fontId="3" fillId="0" borderId="0"/>
    <xf numFmtId="0" fontId="1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8" fillId="0" borderId="0"/>
    <xf numFmtId="0" fontId="27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8" fillId="0" borderId="0"/>
    <xf numFmtId="0" fontId="38" fillId="0" borderId="0"/>
    <xf numFmtId="0" fontId="34" fillId="0" borderId="0"/>
    <xf numFmtId="0" fontId="34" fillId="0" borderId="0"/>
    <xf numFmtId="0" fontId="1" fillId="0" borderId="0"/>
    <xf numFmtId="0" fontId="27" fillId="0" borderId="0"/>
    <xf numFmtId="0" fontId="34" fillId="0" borderId="0"/>
    <xf numFmtId="0" fontId="1" fillId="0" borderId="0"/>
    <xf numFmtId="0" fontId="1" fillId="0" borderId="0"/>
    <xf numFmtId="0" fontId="9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5" fillId="0" borderId="0"/>
    <xf numFmtId="0" fontId="27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</cellStyleXfs>
  <cellXfs count="200">
    <xf numFmtId="0" fontId="0" fillId="0" borderId="0" xfId="0"/>
    <xf numFmtId="0" fontId="39" fillId="0" borderId="0" xfId="0" pivotButton="1" applyFont="1"/>
    <xf numFmtId="0" fontId="39" fillId="0" borderId="0" xfId="0" applyFont="1" applyAlignment="1">
      <alignment horizontal="right"/>
    </xf>
    <xf numFmtId="0" fontId="39" fillId="0" borderId="0" xfId="0" applyFont="1" applyAlignment="1">
      <alignment horizontal="left"/>
    </xf>
    <xf numFmtId="0" fontId="39" fillId="0" borderId="0" xfId="0" applyNumberFormat="1" applyFont="1" applyAlignment="1">
      <alignment horizontal="right"/>
    </xf>
    <xf numFmtId="0" fontId="39" fillId="0" borderId="0" xfId="0" applyFont="1" applyAlignment="1">
      <alignment horizontal="left" indent="1"/>
    </xf>
    <xf numFmtId="0" fontId="39" fillId="0" borderId="0" xfId="0" applyFont="1" applyAlignment="1">
      <alignment horizontal="left" indent="2"/>
    </xf>
    <xf numFmtId="0" fontId="39" fillId="0" borderId="0" xfId="0" applyFont="1"/>
    <xf numFmtId="0" fontId="39" fillId="24" borderId="0" xfId="0" applyFont="1" applyFill="1" applyAlignment="1">
      <alignment horizontal="left" indent="1"/>
    </xf>
    <xf numFmtId="0" fontId="39" fillId="24" borderId="0" xfId="0" applyNumberFormat="1" applyFont="1" applyFill="1" applyAlignment="1">
      <alignment horizontal="right"/>
    </xf>
    <xf numFmtId="0" fontId="39" fillId="25" borderId="0" xfId="0" applyFont="1" applyFill="1" applyAlignment="1">
      <alignment horizontal="left"/>
    </xf>
    <xf numFmtId="0" fontId="39" fillId="25" borderId="0" xfId="0" applyNumberFormat="1" applyFont="1" applyFill="1" applyAlignment="1">
      <alignment horizontal="right"/>
    </xf>
    <xf numFmtId="0" fontId="40" fillId="26" borderId="0" xfId="0" applyFont="1" applyFill="1" applyAlignment="1"/>
    <xf numFmtId="0" fontId="40" fillId="26" borderId="0" xfId="0" applyFont="1" applyFill="1" applyAlignment="1">
      <alignment vertical="center"/>
    </xf>
    <xf numFmtId="0" fontId="40" fillId="26" borderId="0" xfId="0" applyFont="1" applyFill="1" applyAlignment="1">
      <alignment horizontal="center" vertical="center"/>
    </xf>
    <xf numFmtId="187" fontId="40" fillId="26" borderId="0" xfId="1" applyNumberFormat="1" applyFont="1" applyFill="1" applyAlignment="1">
      <alignment vertical="center"/>
    </xf>
    <xf numFmtId="0" fontId="40" fillId="26" borderId="0" xfId="0" applyFont="1" applyFill="1" applyAlignment="1">
      <alignment vertical="top"/>
    </xf>
    <xf numFmtId="0" fontId="41" fillId="26" borderId="0" xfId="0" applyFont="1" applyFill="1" applyBorder="1" applyAlignment="1">
      <alignment vertical="top"/>
    </xf>
    <xf numFmtId="0" fontId="41" fillId="26" borderId="0" xfId="0" applyFont="1" applyFill="1" applyAlignment="1">
      <alignment wrapText="1"/>
    </xf>
    <xf numFmtId="0" fontId="41" fillId="26" borderId="0" xfId="0" applyFont="1" applyFill="1" applyAlignment="1"/>
    <xf numFmtId="0" fontId="40" fillId="26" borderId="0" xfId="0" applyFont="1" applyFill="1" applyAlignment="1">
      <alignment vertical="center" wrapText="1"/>
    </xf>
    <xf numFmtId="0" fontId="41" fillId="26" borderId="0" xfId="0" applyFont="1" applyFill="1" applyBorder="1" applyAlignment="1">
      <alignment vertical="top" wrapText="1"/>
    </xf>
    <xf numFmtId="0" fontId="41" fillId="26" borderId="0" xfId="0" applyFont="1" applyFill="1" applyBorder="1" applyAlignment="1">
      <alignment horizontal="center" vertical="top" wrapText="1"/>
    </xf>
    <xf numFmtId="0" fontId="41" fillId="26" borderId="7" xfId="0" applyFont="1" applyFill="1" applyBorder="1" applyAlignment="1">
      <alignment vertical="top" wrapText="1"/>
    </xf>
    <xf numFmtId="0" fontId="41" fillId="26" borderId="8" xfId="0" applyFont="1" applyFill="1" applyBorder="1" applyAlignment="1">
      <alignment vertical="top" wrapText="1"/>
    </xf>
    <xf numFmtId="0" fontId="41" fillId="26" borderId="8" xfId="0" applyFont="1" applyFill="1" applyBorder="1" applyAlignment="1">
      <alignment horizontal="center" vertical="top" wrapText="1"/>
    </xf>
    <xf numFmtId="187" fontId="41" fillId="26" borderId="8" xfId="1" applyNumberFormat="1" applyFont="1" applyFill="1" applyBorder="1" applyAlignment="1">
      <alignment vertical="top" wrapText="1"/>
    </xf>
    <xf numFmtId="0" fontId="41" fillId="26" borderId="9" xfId="0" applyFont="1" applyFill="1" applyBorder="1" applyAlignment="1">
      <alignment vertical="top" wrapText="1"/>
    </xf>
    <xf numFmtId="0" fontId="41" fillId="26" borderId="11" xfId="0" applyFont="1" applyFill="1" applyBorder="1" applyAlignment="1">
      <alignment vertical="top" wrapText="1"/>
    </xf>
    <xf numFmtId="0" fontId="41" fillId="26" borderId="11" xfId="0" applyFont="1" applyFill="1" applyBorder="1" applyAlignment="1">
      <alignment horizontal="center" vertical="top" wrapText="1"/>
    </xf>
    <xf numFmtId="187" fontId="41" fillId="26" borderId="11" xfId="1" applyNumberFormat="1" applyFont="1" applyFill="1" applyBorder="1" applyAlignment="1">
      <alignment vertical="top" wrapText="1"/>
    </xf>
    <xf numFmtId="0" fontId="41" fillId="26" borderId="12" xfId="0" applyFont="1" applyFill="1" applyBorder="1" applyAlignment="1">
      <alignment vertical="top" wrapText="1"/>
    </xf>
    <xf numFmtId="0" fontId="41" fillId="26" borderId="0" xfId="0" applyFont="1" applyFill="1" applyBorder="1" applyAlignment="1">
      <alignment vertical="top" wrapText="1" readingOrder="1"/>
    </xf>
    <xf numFmtId="0" fontId="41" fillId="26" borderId="10" xfId="0" applyFont="1" applyFill="1" applyBorder="1" applyAlignment="1">
      <alignment vertical="top" wrapText="1"/>
    </xf>
    <xf numFmtId="43" fontId="41" fillId="26" borderId="11" xfId="1" applyFont="1" applyFill="1" applyBorder="1" applyAlignment="1">
      <alignment vertical="top" wrapText="1"/>
    </xf>
    <xf numFmtId="43" fontId="41" fillId="26" borderId="11" xfId="1" applyNumberFormat="1" applyFont="1" applyFill="1" applyBorder="1" applyAlignment="1">
      <alignment vertical="top" wrapText="1"/>
    </xf>
    <xf numFmtId="0" fontId="41" fillId="26" borderId="40" xfId="0" applyFont="1" applyFill="1" applyBorder="1" applyAlignment="1">
      <alignment vertical="top" wrapText="1"/>
    </xf>
    <xf numFmtId="0" fontId="41" fillId="26" borderId="26" xfId="0" applyFont="1" applyFill="1" applyBorder="1" applyAlignment="1">
      <alignment vertical="top" wrapText="1"/>
    </xf>
    <xf numFmtId="0" fontId="41" fillId="26" borderId="23" xfId="0" applyFont="1" applyFill="1" applyBorder="1" applyAlignment="1">
      <alignment vertical="top" wrapText="1"/>
    </xf>
    <xf numFmtId="0" fontId="41" fillId="26" borderId="44" xfId="0" applyFont="1" applyFill="1" applyBorder="1" applyAlignment="1">
      <alignment vertical="top" wrapText="1"/>
    </xf>
    <xf numFmtId="0" fontId="41" fillId="26" borderId="44" xfId="0" applyFont="1" applyFill="1" applyBorder="1" applyAlignment="1">
      <alignment horizontal="center" vertical="top" wrapText="1"/>
    </xf>
    <xf numFmtId="187" fontId="41" fillId="26" borderId="27" xfId="1" applyNumberFormat="1" applyFont="1" applyFill="1" applyBorder="1" applyAlignment="1">
      <alignment vertical="top" wrapText="1"/>
    </xf>
    <xf numFmtId="187" fontId="41" fillId="26" borderId="44" xfId="1" applyNumberFormat="1" applyFont="1" applyFill="1" applyBorder="1" applyAlignment="1">
      <alignment vertical="top" wrapText="1"/>
    </xf>
    <xf numFmtId="0" fontId="41" fillId="26" borderId="39" xfId="0" applyFont="1" applyFill="1" applyBorder="1" applyAlignment="1">
      <alignment vertical="top" wrapText="1"/>
    </xf>
    <xf numFmtId="0" fontId="41" fillId="26" borderId="34" xfId="0" applyFont="1" applyFill="1" applyBorder="1" applyAlignment="1">
      <alignment vertical="top" wrapText="1"/>
    </xf>
    <xf numFmtId="0" fontId="41" fillId="26" borderId="37" xfId="0" applyFont="1" applyFill="1" applyBorder="1" applyAlignment="1">
      <alignment vertical="top" wrapText="1"/>
    </xf>
    <xf numFmtId="0" fontId="41" fillId="26" borderId="35" xfId="0" applyFont="1" applyFill="1" applyBorder="1" applyAlignment="1">
      <alignment vertical="top" wrapText="1"/>
    </xf>
    <xf numFmtId="0" fontId="41" fillId="26" borderId="45" xfId="0" applyFont="1" applyFill="1" applyBorder="1" applyAlignment="1">
      <alignment vertical="top" wrapText="1"/>
    </xf>
    <xf numFmtId="0" fontId="41" fillId="26" borderId="45" xfId="0" applyFont="1" applyFill="1" applyBorder="1" applyAlignment="1">
      <alignment horizontal="center" vertical="top" wrapText="1"/>
    </xf>
    <xf numFmtId="187" fontId="41" fillId="26" borderId="45" xfId="1" applyNumberFormat="1" applyFont="1" applyFill="1" applyBorder="1" applyAlignment="1">
      <alignment vertical="top" wrapText="1"/>
    </xf>
    <xf numFmtId="0" fontId="41" fillId="26" borderId="30" xfId="0" applyFont="1" applyFill="1" applyBorder="1" applyAlignment="1">
      <alignment vertical="top" wrapText="1"/>
    </xf>
    <xf numFmtId="0" fontId="41" fillId="26" borderId="46" xfId="0" applyFont="1" applyFill="1" applyBorder="1" applyAlignment="1">
      <alignment vertical="top" wrapText="1"/>
    </xf>
    <xf numFmtId="0" fontId="41" fillId="26" borderId="46" xfId="0" applyFont="1" applyFill="1" applyBorder="1" applyAlignment="1">
      <alignment horizontal="center" vertical="top" wrapText="1"/>
    </xf>
    <xf numFmtId="187" fontId="41" fillId="26" borderId="46" xfId="1" applyNumberFormat="1" applyFont="1" applyFill="1" applyBorder="1" applyAlignment="1">
      <alignment vertical="top" wrapText="1"/>
    </xf>
    <xf numFmtId="0" fontId="41" fillId="26" borderId="42" xfId="0" applyFont="1" applyFill="1" applyBorder="1" applyAlignment="1">
      <alignment vertical="top" wrapText="1"/>
    </xf>
    <xf numFmtId="0" fontId="41" fillId="26" borderId="1" xfId="0" applyFont="1" applyFill="1" applyBorder="1" applyAlignment="1">
      <alignment vertical="top" wrapText="1"/>
    </xf>
    <xf numFmtId="0" fontId="41" fillId="26" borderId="31" xfId="0" applyFont="1" applyFill="1" applyBorder="1" applyAlignment="1">
      <alignment vertical="top" wrapText="1"/>
    </xf>
    <xf numFmtId="0" fontId="41" fillId="26" borderId="48" xfId="0" applyFont="1" applyFill="1" applyBorder="1" applyAlignment="1">
      <alignment vertical="top" wrapText="1"/>
    </xf>
    <xf numFmtId="0" fontId="41" fillId="26" borderId="48" xfId="0" applyFont="1" applyFill="1" applyBorder="1" applyAlignment="1">
      <alignment horizontal="center" vertical="top" wrapText="1"/>
    </xf>
    <xf numFmtId="187" fontId="41" fillId="26" borderId="48" xfId="1" applyNumberFormat="1" applyFont="1" applyFill="1" applyBorder="1" applyAlignment="1">
      <alignment vertical="top" wrapText="1"/>
    </xf>
    <xf numFmtId="0" fontId="41" fillId="26" borderId="43" xfId="0" applyFont="1" applyFill="1" applyBorder="1" applyAlignment="1">
      <alignment vertical="top" wrapText="1"/>
    </xf>
    <xf numFmtId="0" fontId="41" fillId="26" borderId="33" xfId="0" applyFont="1" applyFill="1" applyBorder="1" applyAlignment="1">
      <alignment vertical="top" wrapText="1"/>
    </xf>
    <xf numFmtId="0" fontId="41" fillId="26" borderId="28" xfId="0" applyFont="1" applyFill="1" applyBorder="1" applyAlignment="1">
      <alignment vertical="top" wrapText="1"/>
    </xf>
    <xf numFmtId="0" fontId="41" fillId="26" borderId="13" xfId="0" applyFont="1" applyFill="1" applyBorder="1" applyAlignment="1">
      <alignment vertical="top" wrapText="1"/>
    </xf>
    <xf numFmtId="0" fontId="41" fillId="26" borderId="24" xfId="0" applyFont="1" applyFill="1" applyBorder="1" applyAlignment="1">
      <alignment vertical="top" wrapText="1"/>
    </xf>
    <xf numFmtId="0" fontId="41" fillId="26" borderId="0" xfId="0" applyFont="1" applyFill="1" applyBorder="1" applyAlignment="1">
      <alignment wrapText="1"/>
    </xf>
    <xf numFmtId="0" fontId="41" fillId="26" borderId="0" xfId="0" applyFont="1" applyFill="1" applyBorder="1" applyAlignment="1"/>
    <xf numFmtId="0" fontId="41" fillId="26" borderId="0" xfId="0" applyFont="1" applyFill="1" applyBorder="1" applyAlignment="1">
      <alignment horizontal="center"/>
    </xf>
    <xf numFmtId="187" fontId="41" fillId="26" borderId="0" xfId="1" applyNumberFormat="1" applyFont="1" applyFill="1" applyBorder="1" applyAlignment="1"/>
    <xf numFmtId="0" fontId="41" fillId="26" borderId="0" xfId="0" applyFont="1" applyFill="1" applyAlignment="1">
      <alignment horizontal="center"/>
    </xf>
    <xf numFmtId="187" fontId="41" fillId="26" borderId="0" xfId="1" applyNumberFormat="1" applyFont="1" applyFill="1" applyAlignment="1"/>
    <xf numFmtId="0" fontId="41" fillId="26" borderId="0" xfId="0" applyFont="1" applyFill="1" applyAlignment="1">
      <alignment vertical="top"/>
    </xf>
    <xf numFmtId="189" fontId="41" fillId="26" borderId="11" xfId="1" applyNumberFormat="1" applyFont="1" applyFill="1" applyBorder="1" applyAlignment="1">
      <alignment vertical="top" wrapText="1"/>
    </xf>
    <xf numFmtId="43" fontId="41" fillId="26" borderId="44" xfId="1" applyNumberFormat="1" applyFont="1" applyFill="1" applyBorder="1" applyAlignment="1">
      <alignment vertical="top" wrapText="1"/>
    </xf>
    <xf numFmtId="0" fontId="41" fillId="27" borderId="11" xfId="0" applyFont="1" applyFill="1" applyBorder="1" applyAlignment="1">
      <alignment vertical="top" wrapText="1"/>
    </xf>
    <xf numFmtId="0" fontId="41" fillId="27" borderId="11" xfId="0" applyFont="1" applyFill="1" applyBorder="1" applyAlignment="1">
      <alignment horizontal="center" vertical="top" wrapText="1"/>
    </xf>
    <xf numFmtId="187" fontId="41" fillId="27" borderId="11" xfId="1" applyNumberFormat="1" applyFont="1" applyFill="1" applyBorder="1" applyAlignment="1">
      <alignment vertical="top" wrapText="1"/>
    </xf>
    <xf numFmtId="0" fontId="41" fillId="27" borderId="12" xfId="0" applyFont="1" applyFill="1" applyBorder="1" applyAlignment="1">
      <alignment vertical="top" wrapText="1"/>
    </xf>
    <xf numFmtId="0" fontId="40" fillId="26" borderId="4" xfId="1" applyNumberFormat="1" applyFont="1" applyFill="1" applyBorder="1" applyAlignment="1">
      <alignment vertical="center"/>
    </xf>
    <xf numFmtId="0" fontId="40" fillId="26" borderId="6" xfId="1" applyNumberFormat="1" applyFont="1" applyFill="1" applyBorder="1" applyAlignment="1">
      <alignment vertical="center"/>
    </xf>
    <xf numFmtId="0" fontId="40" fillId="26" borderId="1" xfId="0" applyFont="1" applyFill="1" applyBorder="1" applyAlignment="1">
      <alignment vertical="center" wrapText="1"/>
    </xf>
    <xf numFmtId="187" fontId="40" fillId="26" borderId="3" xfId="1" applyNumberFormat="1" applyFont="1" applyFill="1" applyBorder="1" applyAlignment="1">
      <alignment vertical="center"/>
    </xf>
    <xf numFmtId="187" fontId="40" fillId="26" borderId="2" xfId="1" applyNumberFormat="1" applyFont="1" applyFill="1" applyBorder="1" applyAlignment="1">
      <alignment vertical="center"/>
    </xf>
    <xf numFmtId="187" fontId="40" fillId="26" borderId="32" xfId="1" applyNumberFormat="1" applyFont="1" applyFill="1" applyBorder="1" applyAlignment="1">
      <alignment vertical="center"/>
    </xf>
    <xf numFmtId="0" fontId="40" fillId="26" borderId="4" xfId="0" applyFont="1" applyFill="1" applyBorder="1" applyAlignment="1">
      <alignment vertical="center" wrapText="1"/>
    </xf>
    <xf numFmtId="0" fontId="40" fillId="26" borderId="50" xfId="0" applyFont="1" applyFill="1" applyBorder="1" applyAlignment="1">
      <alignment vertical="center" wrapText="1"/>
    </xf>
    <xf numFmtId="0" fontId="40" fillId="26" borderId="2" xfId="1" applyNumberFormat="1" applyFont="1" applyFill="1" applyBorder="1" applyAlignment="1">
      <alignment vertical="center"/>
    </xf>
    <xf numFmtId="0" fontId="40" fillId="26" borderId="51" xfId="1" applyNumberFormat="1" applyFont="1" applyFill="1" applyBorder="1" applyAlignment="1">
      <alignment vertical="center"/>
    </xf>
    <xf numFmtId="0" fontId="40" fillId="26" borderId="3" xfId="1" applyNumberFormat="1" applyFont="1" applyFill="1" applyBorder="1" applyAlignment="1">
      <alignment vertical="center"/>
    </xf>
    <xf numFmtId="0" fontId="40" fillId="26" borderId="52" xfId="1" applyNumberFormat="1" applyFont="1" applyFill="1" applyBorder="1" applyAlignment="1">
      <alignment vertical="center"/>
    </xf>
    <xf numFmtId="0" fontId="40" fillId="26" borderId="32" xfId="1" applyNumberFormat="1" applyFont="1" applyFill="1" applyBorder="1" applyAlignment="1">
      <alignment vertical="center"/>
    </xf>
    <xf numFmtId="0" fontId="40" fillId="26" borderId="53" xfId="1" applyNumberFormat="1" applyFont="1" applyFill="1" applyBorder="1" applyAlignment="1">
      <alignment vertical="center"/>
    </xf>
    <xf numFmtId="0" fontId="40" fillId="26" borderId="25" xfId="0" applyFont="1" applyFill="1" applyBorder="1" applyAlignment="1">
      <alignment vertical="center" wrapText="1"/>
    </xf>
    <xf numFmtId="0" fontId="40" fillId="26" borderId="5" xfId="0" applyFont="1" applyFill="1" applyBorder="1" applyAlignment="1">
      <alignment vertical="center" wrapText="1"/>
    </xf>
    <xf numFmtId="0" fontId="41" fillId="26" borderId="7" xfId="0" applyFont="1" applyFill="1" applyBorder="1" applyAlignment="1">
      <alignment vertical="top"/>
    </xf>
    <xf numFmtId="0" fontId="41" fillId="26" borderId="8" xfId="0" applyFont="1" applyFill="1" applyBorder="1" applyAlignment="1">
      <alignment vertical="top"/>
    </xf>
    <xf numFmtId="0" fontId="41" fillId="26" borderId="8" xfId="0" applyFont="1" applyFill="1" applyBorder="1" applyAlignment="1">
      <alignment horizontal="center" vertical="top"/>
    </xf>
    <xf numFmtId="187" fontId="41" fillId="26" borderId="8" xfId="1" applyNumberFormat="1" applyFont="1" applyFill="1" applyBorder="1" applyAlignment="1">
      <alignment vertical="top"/>
    </xf>
    <xf numFmtId="0" fontId="41" fillId="26" borderId="9" xfId="0" applyFont="1" applyFill="1" applyBorder="1" applyAlignment="1">
      <alignment vertical="top"/>
    </xf>
    <xf numFmtId="0" fontId="41" fillId="26" borderId="11" xfId="0" applyFont="1" applyFill="1" applyBorder="1" applyAlignment="1">
      <alignment vertical="top"/>
    </xf>
    <xf numFmtId="0" fontId="41" fillId="26" borderId="11" xfId="0" applyFont="1" applyFill="1" applyBorder="1" applyAlignment="1">
      <alignment horizontal="center" vertical="top"/>
    </xf>
    <xf numFmtId="187" fontId="41" fillId="26" borderId="11" xfId="1" applyNumberFormat="1" applyFont="1" applyFill="1" applyBorder="1" applyAlignment="1">
      <alignment vertical="top"/>
    </xf>
    <xf numFmtId="0" fontId="41" fillId="26" borderId="12" xfId="0" applyFont="1" applyFill="1" applyBorder="1" applyAlignment="1">
      <alignment vertical="top"/>
    </xf>
    <xf numFmtId="0" fontId="41" fillId="26" borderId="0" xfId="0" applyFont="1" applyFill="1" applyBorder="1" applyAlignment="1">
      <alignment vertical="top" readingOrder="1"/>
    </xf>
    <xf numFmtId="0" fontId="41" fillId="26" borderId="10" xfId="0" applyFont="1" applyFill="1" applyBorder="1" applyAlignment="1">
      <alignment vertical="top"/>
    </xf>
    <xf numFmtId="43" fontId="41" fillId="26" borderId="11" xfId="1" applyFont="1" applyFill="1" applyBorder="1" applyAlignment="1">
      <alignment vertical="top"/>
    </xf>
    <xf numFmtId="0" fontId="41" fillId="27" borderId="11" xfId="0" applyFont="1" applyFill="1" applyBorder="1" applyAlignment="1">
      <alignment vertical="top"/>
    </xf>
    <xf numFmtId="0" fontId="41" fillId="27" borderId="11" xfId="0" applyFont="1" applyFill="1" applyBorder="1" applyAlignment="1">
      <alignment horizontal="center" vertical="top"/>
    </xf>
    <xf numFmtId="187" fontId="41" fillId="27" borderId="11" xfId="1" applyNumberFormat="1" applyFont="1" applyFill="1" applyBorder="1" applyAlignment="1">
      <alignment vertical="top"/>
    </xf>
    <xf numFmtId="0" fontId="41" fillId="27" borderId="12" xfId="0" applyFont="1" applyFill="1" applyBorder="1" applyAlignment="1">
      <alignment vertical="top"/>
    </xf>
    <xf numFmtId="189" fontId="41" fillId="26" borderId="11" xfId="1" applyNumberFormat="1" applyFont="1" applyFill="1" applyBorder="1" applyAlignment="1">
      <alignment vertical="top"/>
    </xf>
    <xf numFmtId="43" fontId="41" fillId="26" borderId="11" xfId="1" applyNumberFormat="1" applyFont="1" applyFill="1" applyBorder="1" applyAlignment="1">
      <alignment vertical="top"/>
    </xf>
    <xf numFmtId="0" fontId="41" fillId="26" borderId="40" xfId="0" applyFont="1" applyFill="1" applyBorder="1" applyAlignment="1">
      <alignment vertical="top"/>
    </xf>
    <xf numFmtId="0" fontId="41" fillId="26" borderId="26" xfId="0" applyFont="1" applyFill="1" applyBorder="1" applyAlignment="1">
      <alignment vertical="top"/>
    </xf>
    <xf numFmtId="0" fontId="41" fillId="26" borderId="23" xfId="0" applyFont="1" applyFill="1" applyBorder="1" applyAlignment="1">
      <alignment vertical="top"/>
    </xf>
    <xf numFmtId="0" fontId="41" fillId="26" borderId="44" xfId="0" applyFont="1" applyFill="1" applyBorder="1" applyAlignment="1">
      <alignment vertical="top"/>
    </xf>
    <xf numFmtId="0" fontId="41" fillId="26" borderId="44" xfId="0" applyFont="1" applyFill="1" applyBorder="1" applyAlignment="1">
      <alignment horizontal="center" vertical="top"/>
    </xf>
    <xf numFmtId="187" fontId="41" fillId="26" borderId="27" xfId="1" applyNumberFormat="1" applyFont="1" applyFill="1" applyBorder="1" applyAlignment="1">
      <alignment vertical="top"/>
    </xf>
    <xf numFmtId="187" fontId="41" fillId="26" borderId="44" xfId="1" applyNumberFormat="1" applyFont="1" applyFill="1" applyBorder="1" applyAlignment="1">
      <alignment vertical="top"/>
    </xf>
    <xf numFmtId="0" fontId="41" fillId="26" borderId="39" xfId="0" applyFont="1" applyFill="1" applyBorder="1" applyAlignment="1">
      <alignment vertical="top"/>
    </xf>
    <xf numFmtId="0" fontId="41" fillId="26" borderId="34" xfId="0" applyFont="1" applyFill="1" applyBorder="1" applyAlignment="1">
      <alignment vertical="top"/>
    </xf>
    <xf numFmtId="0" fontId="41" fillId="26" borderId="37" xfId="0" applyFont="1" applyFill="1" applyBorder="1" applyAlignment="1">
      <alignment vertical="top"/>
    </xf>
    <xf numFmtId="0" fontId="41" fillId="26" borderId="35" xfId="0" applyFont="1" applyFill="1" applyBorder="1" applyAlignment="1">
      <alignment vertical="top"/>
    </xf>
    <xf numFmtId="0" fontId="41" fillId="26" borderId="41" xfId="0" applyFont="1" applyFill="1" applyBorder="1" applyAlignment="1">
      <alignment vertical="top"/>
    </xf>
    <xf numFmtId="0" fontId="41" fillId="26" borderId="41" xfId="0" applyFont="1" applyFill="1" applyBorder="1" applyAlignment="1">
      <alignment horizontal="center" vertical="top"/>
    </xf>
    <xf numFmtId="187" fontId="41" fillId="26" borderId="41" xfId="1" applyNumberFormat="1" applyFont="1" applyFill="1" applyBorder="1" applyAlignment="1">
      <alignment vertical="top"/>
    </xf>
    <xf numFmtId="0" fontId="41" fillId="26" borderId="38" xfId="0" applyFont="1" applyFill="1" applyBorder="1" applyAlignment="1">
      <alignment vertical="top"/>
    </xf>
    <xf numFmtId="0" fontId="41" fillId="26" borderId="45" xfId="0" applyFont="1" applyFill="1" applyBorder="1" applyAlignment="1">
      <alignment vertical="top"/>
    </xf>
    <xf numFmtId="0" fontId="41" fillId="26" borderId="45" xfId="0" applyFont="1" applyFill="1" applyBorder="1" applyAlignment="1">
      <alignment horizontal="center" vertical="top"/>
    </xf>
    <xf numFmtId="187" fontId="41" fillId="26" borderId="45" xfId="1" applyNumberFormat="1" applyFont="1" applyFill="1" applyBorder="1" applyAlignment="1">
      <alignment vertical="top"/>
    </xf>
    <xf numFmtId="0" fontId="41" fillId="26" borderId="30" xfId="0" applyFont="1" applyFill="1" applyBorder="1" applyAlignment="1">
      <alignment vertical="top"/>
    </xf>
    <xf numFmtId="0" fontId="41" fillId="26" borderId="46" xfId="0" applyFont="1" applyFill="1" applyBorder="1" applyAlignment="1">
      <alignment vertical="top"/>
    </xf>
    <xf numFmtId="0" fontId="41" fillId="26" borderId="46" xfId="0" applyFont="1" applyFill="1" applyBorder="1" applyAlignment="1">
      <alignment horizontal="center" vertical="top"/>
    </xf>
    <xf numFmtId="187" fontId="41" fillId="26" borderId="46" xfId="1" applyNumberFormat="1" applyFont="1" applyFill="1" applyBorder="1" applyAlignment="1">
      <alignment vertical="top"/>
    </xf>
    <xf numFmtId="0" fontId="41" fillId="26" borderId="42" xfId="0" applyFont="1" applyFill="1" applyBorder="1" applyAlignment="1">
      <alignment vertical="top"/>
    </xf>
    <xf numFmtId="0" fontId="41" fillId="26" borderId="1" xfId="0" applyFont="1" applyFill="1" applyBorder="1" applyAlignment="1">
      <alignment vertical="top"/>
    </xf>
    <xf numFmtId="0" fontId="41" fillId="26" borderId="47" xfId="0" applyFont="1" applyFill="1" applyBorder="1" applyAlignment="1">
      <alignment vertical="top"/>
    </xf>
    <xf numFmtId="0" fontId="41" fillId="26" borderId="47" xfId="0" applyFont="1" applyFill="1" applyBorder="1" applyAlignment="1">
      <alignment horizontal="center" vertical="top"/>
    </xf>
    <xf numFmtId="187" fontId="41" fillId="26" borderId="47" xfId="1" applyNumberFormat="1" applyFont="1" applyFill="1" applyBorder="1" applyAlignment="1">
      <alignment vertical="top"/>
    </xf>
    <xf numFmtId="0" fontId="41" fillId="26" borderId="25" xfId="0" applyFont="1" applyFill="1" applyBorder="1" applyAlignment="1">
      <alignment vertical="top"/>
    </xf>
    <xf numFmtId="0" fontId="41" fillId="26" borderId="31" xfId="0" applyFont="1" applyFill="1" applyBorder="1" applyAlignment="1">
      <alignment vertical="top"/>
    </xf>
    <xf numFmtId="0" fontId="41" fillId="26" borderId="48" xfId="0" applyFont="1" applyFill="1" applyBorder="1" applyAlignment="1">
      <alignment vertical="top"/>
    </xf>
    <xf numFmtId="0" fontId="41" fillId="26" borderId="48" xfId="0" applyFont="1" applyFill="1" applyBorder="1" applyAlignment="1">
      <alignment horizontal="center" vertical="top"/>
    </xf>
    <xf numFmtId="187" fontId="41" fillId="26" borderId="48" xfId="1" applyNumberFormat="1" applyFont="1" applyFill="1" applyBorder="1" applyAlignment="1">
      <alignment vertical="top"/>
    </xf>
    <xf numFmtId="0" fontId="41" fillId="26" borderId="43" xfId="0" applyFont="1" applyFill="1" applyBorder="1" applyAlignment="1">
      <alignment vertical="top"/>
    </xf>
    <xf numFmtId="43" fontId="41" fillId="26" borderId="44" xfId="1" applyNumberFormat="1" applyFont="1" applyFill="1" applyBorder="1" applyAlignment="1">
      <alignment vertical="top"/>
    </xf>
    <xf numFmtId="0" fontId="41" fillId="26" borderId="33" xfId="0" applyFont="1" applyFill="1" applyBorder="1" applyAlignment="1">
      <alignment vertical="top"/>
    </xf>
    <xf numFmtId="0" fontId="41" fillId="26" borderId="49" xfId="0" applyFont="1" applyFill="1" applyBorder="1" applyAlignment="1">
      <alignment vertical="top"/>
    </xf>
    <xf numFmtId="0" fontId="41" fillId="26" borderId="49" xfId="0" applyFont="1" applyFill="1" applyBorder="1" applyAlignment="1">
      <alignment horizontal="center" vertical="top"/>
    </xf>
    <xf numFmtId="187" fontId="41" fillId="26" borderId="49" xfId="1" applyNumberFormat="1" applyFont="1" applyFill="1" applyBorder="1" applyAlignment="1">
      <alignment vertical="top"/>
    </xf>
    <xf numFmtId="0" fontId="41" fillId="26" borderId="36" xfId="0" applyFont="1" applyFill="1" applyBorder="1" applyAlignment="1">
      <alignment vertical="top"/>
    </xf>
    <xf numFmtId="0" fontId="41" fillId="26" borderId="28" xfId="0" applyFont="1" applyFill="1" applyBorder="1" applyAlignment="1">
      <alignment vertical="top"/>
    </xf>
    <xf numFmtId="0" fontId="41" fillId="26" borderId="13" xfId="0" applyFont="1" applyFill="1" applyBorder="1" applyAlignment="1">
      <alignment vertical="top"/>
    </xf>
    <xf numFmtId="0" fontId="41" fillId="26" borderId="24" xfId="0" applyFont="1" applyFill="1" applyBorder="1" applyAlignment="1">
      <alignment vertical="top"/>
    </xf>
    <xf numFmtId="187" fontId="41" fillId="26" borderId="29" xfId="1" applyNumberFormat="1" applyFont="1" applyFill="1" applyBorder="1" applyAlignment="1">
      <alignment vertical="top"/>
    </xf>
    <xf numFmtId="0" fontId="40" fillId="26" borderId="54" xfId="0" applyFont="1" applyFill="1" applyBorder="1" applyAlignment="1">
      <alignment vertical="center" wrapText="1"/>
    </xf>
    <xf numFmtId="0" fontId="40" fillId="26" borderId="0" xfId="0" applyFont="1" applyFill="1" applyBorder="1" applyAlignment="1">
      <alignment vertical="center" wrapText="1"/>
    </xf>
    <xf numFmtId="0" fontId="40" fillId="26" borderId="0" xfId="1" applyNumberFormat="1" applyFont="1" applyFill="1" applyBorder="1" applyAlignment="1">
      <alignment vertical="center"/>
    </xf>
    <xf numFmtId="0" fontId="40" fillId="26" borderId="43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1" fillId="0" borderId="11" xfId="0" applyFont="1" applyFill="1" applyBorder="1" applyAlignment="1">
      <alignment vertical="top" wrapText="1"/>
    </xf>
    <xf numFmtId="0" fontId="41" fillId="0" borderId="11" xfId="0" applyFont="1" applyFill="1" applyBorder="1" applyAlignment="1">
      <alignment horizontal="center" vertical="top" wrapText="1"/>
    </xf>
    <xf numFmtId="187" fontId="41" fillId="0" borderId="11" xfId="1" applyNumberFormat="1" applyFont="1" applyFill="1" applyBorder="1" applyAlignment="1">
      <alignment vertical="top" wrapText="1"/>
    </xf>
    <xf numFmtId="0" fontId="41" fillId="0" borderId="12" xfId="0" applyFont="1" applyFill="1" applyBorder="1" applyAlignment="1">
      <alignment vertical="top" wrapText="1"/>
    </xf>
    <xf numFmtId="0" fontId="41" fillId="27" borderId="44" xfId="0" applyFont="1" applyFill="1" applyBorder="1" applyAlignment="1">
      <alignment vertical="top" wrapText="1"/>
    </xf>
    <xf numFmtId="0" fontId="41" fillId="27" borderId="44" xfId="0" applyFont="1" applyFill="1" applyBorder="1" applyAlignment="1">
      <alignment horizontal="center" vertical="top" wrapText="1"/>
    </xf>
    <xf numFmtId="187" fontId="41" fillId="27" borderId="27" xfId="1" applyNumberFormat="1" applyFont="1" applyFill="1" applyBorder="1" applyAlignment="1">
      <alignment vertical="top" wrapText="1"/>
    </xf>
    <xf numFmtId="187" fontId="41" fillId="27" borderId="44" xfId="1" applyNumberFormat="1" applyFont="1" applyFill="1" applyBorder="1" applyAlignment="1">
      <alignment vertical="top" wrapText="1"/>
    </xf>
    <xf numFmtId="0" fontId="41" fillId="27" borderId="41" xfId="0" applyFont="1" applyFill="1" applyBorder="1" applyAlignment="1">
      <alignment vertical="top" wrapText="1"/>
    </xf>
    <xf numFmtId="0" fontId="41" fillId="27" borderId="41" xfId="0" applyFont="1" applyFill="1" applyBorder="1" applyAlignment="1">
      <alignment horizontal="center" vertical="top" wrapText="1"/>
    </xf>
    <xf numFmtId="187" fontId="41" fillId="27" borderId="41" xfId="1" applyNumberFormat="1" applyFont="1" applyFill="1" applyBorder="1" applyAlignment="1">
      <alignment vertical="top" wrapText="1"/>
    </xf>
    <xf numFmtId="0" fontId="41" fillId="27" borderId="37" xfId="0" applyFont="1" applyFill="1" applyBorder="1" applyAlignment="1">
      <alignment vertical="top" wrapText="1"/>
    </xf>
    <xf numFmtId="0" fontId="41" fillId="27" borderId="38" xfId="0" applyFont="1" applyFill="1" applyBorder="1" applyAlignment="1">
      <alignment vertical="top" wrapText="1"/>
    </xf>
    <xf numFmtId="0" fontId="41" fillId="27" borderId="47" xfId="0" applyFont="1" applyFill="1" applyBorder="1" applyAlignment="1">
      <alignment vertical="top" wrapText="1"/>
    </xf>
    <xf numFmtId="0" fontId="41" fillId="27" borderId="47" xfId="0" applyFont="1" applyFill="1" applyBorder="1" applyAlignment="1">
      <alignment horizontal="center" vertical="top" wrapText="1"/>
    </xf>
    <xf numFmtId="187" fontId="41" fillId="27" borderId="47" xfId="1" applyNumberFormat="1" applyFont="1" applyFill="1" applyBorder="1" applyAlignment="1">
      <alignment vertical="top" wrapText="1"/>
    </xf>
    <xf numFmtId="0" fontId="41" fillId="27" borderId="25" xfId="0" applyFont="1" applyFill="1" applyBorder="1" applyAlignment="1">
      <alignment vertical="top" wrapText="1"/>
    </xf>
    <xf numFmtId="0" fontId="41" fillId="27" borderId="46" xfId="0" applyFont="1" applyFill="1" applyBorder="1" applyAlignment="1">
      <alignment vertical="top" wrapText="1"/>
    </xf>
    <xf numFmtId="0" fontId="41" fillId="27" borderId="46" xfId="0" applyFont="1" applyFill="1" applyBorder="1" applyAlignment="1">
      <alignment horizontal="center" vertical="top" wrapText="1"/>
    </xf>
    <xf numFmtId="187" fontId="41" fillId="27" borderId="46" xfId="1" applyNumberFormat="1" applyFont="1" applyFill="1" applyBorder="1" applyAlignment="1">
      <alignment vertical="top" wrapText="1"/>
    </xf>
    <xf numFmtId="0" fontId="41" fillId="27" borderId="49" xfId="0" applyFont="1" applyFill="1" applyBorder="1" applyAlignment="1">
      <alignment vertical="top" wrapText="1"/>
    </xf>
    <xf numFmtId="0" fontId="41" fillId="27" borderId="49" xfId="0" applyFont="1" applyFill="1" applyBorder="1" applyAlignment="1">
      <alignment horizontal="center" vertical="top" wrapText="1"/>
    </xf>
    <xf numFmtId="187" fontId="41" fillId="27" borderId="49" xfId="1" applyNumberFormat="1" applyFont="1" applyFill="1" applyBorder="1" applyAlignment="1">
      <alignment vertical="top" wrapText="1"/>
    </xf>
    <xf numFmtId="0" fontId="41" fillId="27" borderId="42" xfId="0" applyFont="1" applyFill="1" applyBorder="1" applyAlignment="1">
      <alignment vertical="top" wrapText="1"/>
    </xf>
    <xf numFmtId="0" fontId="41" fillId="27" borderId="36" xfId="0" applyFont="1" applyFill="1" applyBorder="1" applyAlignment="1">
      <alignment vertical="top" wrapText="1"/>
    </xf>
    <xf numFmtId="187" fontId="41" fillId="27" borderId="29" xfId="1" applyNumberFormat="1" applyFont="1" applyFill="1" applyBorder="1" applyAlignment="1">
      <alignment vertical="top" wrapText="1"/>
    </xf>
    <xf numFmtId="0" fontId="42" fillId="27" borderId="12" xfId="0" applyFont="1" applyFill="1" applyBorder="1" applyAlignment="1">
      <alignment vertical="top" wrapText="1"/>
    </xf>
    <xf numFmtId="0" fontId="41" fillId="0" borderId="0" xfId="0" applyFont="1" applyAlignment="1"/>
    <xf numFmtId="0" fontId="0" fillId="0" borderId="0" xfId="0" applyAlignment="1">
      <alignment horizontal="left" indent="2"/>
    </xf>
    <xf numFmtId="43" fontId="41" fillId="27" borderId="11" xfId="1" applyFont="1" applyFill="1" applyBorder="1" applyAlignment="1">
      <alignment vertical="top" wrapText="1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3" fillId="0" borderId="55" xfId="0" applyFont="1" applyBorder="1" applyAlignment="1">
      <alignment horizontal="center" vertical="center" wrapText="1"/>
    </xf>
    <xf numFmtId="0" fontId="43" fillId="0" borderId="56" xfId="0" applyFont="1" applyBorder="1" applyAlignment="1">
      <alignment horizontal="center" vertical="center"/>
    </xf>
    <xf numFmtId="0" fontId="43" fillId="0" borderId="57" xfId="0" applyFont="1" applyBorder="1" applyAlignment="1">
      <alignment horizontal="center" vertical="center"/>
    </xf>
    <xf numFmtId="0" fontId="43" fillId="0" borderId="58" xfId="0" applyFont="1" applyBorder="1" applyAlignment="1">
      <alignment horizontal="center" vertical="center"/>
    </xf>
    <xf numFmtId="0" fontId="43" fillId="0" borderId="55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7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sz val="12"/>
      </font>
    </dxf>
    <dxf>
      <alignment horizontal="right" readingOrder="0"/>
    </dxf>
    <dxf>
      <alignment horizontal="right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87637268518" createdVersion="3" refreshedVersion="6" minRefreshableVersion="3" recordCount="318" xr:uid="{00000000-000A-0000-FFFF-FFFF38000000}">
  <cacheSource type="worksheet">
    <worksheetSource ref="A5:F340" sheet="ข้อมูล  PC_CI"/>
  </cacheSource>
  <cacheFields count="6">
    <cacheField name="ยุทธศาสตร์" numFmtId="0">
      <sharedItems containsBlank="1" count="7">
        <s v="ยุทธศาสตร์ที่ 1 ศูนย์กลางการบริการการค้าโลจิสติกส์และการขนส่ง"/>
        <s v="ยุทธศาสตร์ที่ 2 พัฒนากระบวนการผลิต การตลาด และการบริหารจัดการ สินค้าเกษตรเชิงคุณภาพ"/>
        <s v="ยุทธศาสตร์ที่ 3 ส่งเสริมการดำเนินงานด้านการท่องเที่ยวศิลปวัฒนธรรม กีฬา และนันทนาการ"/>
        <s v="ยุทธศาสตร์ที่ 4 ศูนย์กลางด้านการศึกษา การบริการทางวิชาการ ด้านสุขภาพและ ICT"/>
        <s v="ยุทธศาสตร์ที่ 5 อนุรักษ์ฟื้นฟูทรัพยากรธรรมชาติสิ่งแวดล้อมและแหล่งน้ำอย่างยั่งยืน"/>
        <s v="ยุทธศาสตร์ที่ 6 ส่งเสริมความเข้มแข็งทางสังคมและความมั่นคงตามหลักการบริหารจัดการบ้านเมืองที่ดี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9">
        <s v="PC1 ส่งเสริมขีดความสามารถในการเป็นศูนย์กลางการบริการการค้าและ โลจิสติกส์ ของภาค เหนือตอนล่าง"/>
        <s v="PC2: การเพิ่มประสิทธิภาพการผลิต  ข้าวปลอดภัย และการบริหารจัดการเชิงคุณภาพ"/>
        <s v="PC3 : การส่งเสริมและพัฒนาการท่องเที่ยวเชิงธรรมชาติและวัฒนธรรม"/>
        <s v="PC1 เป็นศูนย์กลางด้านการบริหารสาธารณสุขของภาคเหนือตอนล่าง"/>
        <s v="PC : พัฒนาแหล่งน้ำและบริหารจัดการน้ำอย่างเป็นระบบ"/>
        <s v="PC : พัฒนาศักยภาพ ดูแล และคุ้มครองพิทักษ์สิทธิผู้ด้อยโอกาส"/>
        <m u="1"/>
        <s v="PC : การส่งเสริมและพัฒนาการท่องเที่ยวเชิงธรรมชาติและวัฒนธรรม" u="1"/>
        <s v="PC: การเพิ่มประสิทธิภาพการผลิต  ข้าวปลอดภัย และการบริหารจัดการเชิงคุณภาพ" u="1"/>
      </sharedItems>
    </cacheField>
    <cacheField name="ห่วงโซ่คุณค่า (VC)" numFmtId="0">
      <sharedItems containsBlank="1" count="30">
        <s v="VC1 : พัฒนาโครงสร้างพื้นฐาน/เตรียมความพร้อมด้านแรงงาน"/>
        <s v="VC2 : ขยาย/ปรับปรุงระบบสาธารณูปโภค"/>
        <s v="VC3 : พัฒนาระบบเทคโนโลยีสารสนเทศ"/>
        <s v="VC4 : การพัฒนาผู้ประกอบการและส่งเสริมธุรกิจ"/>
        <s v="VC5 : พัฒนาการเป็นศูนย์กลางโลจิสติกส์ให้บริการธุรกิจการค้า"/>
        <s v="VC6 : พัฒนาด้านการตลาดและการบริการ"/>
        <s v="VC 1 : วิจัยและพัฒนา(R&amp;D) "/>
        <s v="VC 2 : พัฒนาปัจจัยพื้นฐานและพัฒนาเกษตรกร"/>
        <s v="VC 3 : การเพิ่มผลผลิต พัฒนาคุณภาพ และลดต้นทุน"/>
        <s v="VC 4 : การแปรรูปและสร้างมูลค่าเพิ่ม"/>
        <s v="VC 5 : การขนส่งและบริหารจัดการสินค้า (Logistics)"/>
        <s v="VC 6 : การพัฒนาระบบการตลาด"/>
        <s v="VC 1 : วางยุทธศาสตร์ / แผนการท่องเที่ยว"/>
        <s v="VC 2 : พัฒนาระบบบริหาร จัดการการท่องเที่ยว "/>
        <s v="VC3 : พัฒนาปัจจัยพื้นฐานด้านท่องเที่ยว /ทรัพยากร "/>
        <s v=" VC4 : พัฒนาแหล่งและกิจกรรมท่องเที่ยว "/>
        <s v="VC5 : พัฒนาธุรกิจบริการการท่องเที่ยว "/>
        <s v=" VC6 : พัฒนาการตลาดและประชาสัมพันธ์ "/>
        <s v="VC 1 : ดูแลรักษาผู้เจ็บป่วย/พิการ"/>
        <s v="VC2 : ส่งเสริมการพัฒนาสุขภาวะของประชาชนทุกระดับวัย"/>
        <s v="VC 3 : การเฝ้าระวัง/ป้องกัน/แก้ปัญหา/การจัดการโรคระบาด/ติดต่อ"/>
        <s v="VC 4 : ส่งเสริมสุขภาพจิต"/>
        <s v="VC 1 : ป้องกันและแก้ไขปัญหา"/>
        <s v="VC 2 : พัฒนาระบบการบริหารจัดการเพื่อการใช้ประโยชน์"/>
        <s v="VC 3 : คุ้มครอง อนุรักษ์ ฟื้นฟู"/>
        <s v="VC 1 : การจัดการแรงงานในพื้นที่"/>
        <s v="VC 2 : ส่งเสริมพัฒนาอาชีพ/รายได้"/>
        <s v="VC 3 : สร้างความปลอดภัยในชีวิตและทรัพย์สิน"/>
        <s v="VC 4 : ส่งเสริมความอบอุ่นในครอบครัว"/>
        <m u="1"/>
      </sharedItems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565817361108" createdVersion="6" refreshedVersion="6" minRefreshableVersion="3" recordCount="335" xr:uid="{8889C443-7A26-4BFF-9569-346C2DDE9FE1}">
  <cacheSource type="worksheet">
    <worksheetSource ref="A5:P340" sheet="ข้อมูล  PC_CI"/>
  </cacheSource>
  <cacheFields count="16">
    <cacheField name="ยุทธศาสตร์" numFmtId="0">
      <sharedItems count="6">
        <s v="ยุทธศาสตร์ที่ 1 ศูนย์กลางการบริการการค้าโลจิสติกส์และการขนส่ง"/>
        <s v="ยุทธศาสตร์ที่ 2 พัฒนากระบวนการผลิต การตลาด และการบริหารจัดการ สินค้าเกษตรเชิงคุณภาพ"/>
        <s v="ยุทธศาสตร์ที่ 3 ส่งเสริมการดำเนินงานด้านการท่องเที่ยวศิลปวัฒนธรรม กีฬา และนันทนาการ"/>
        <s v="ยุทธศาสตร์ที่ 4 ศูนย์กลางด้านการศึกษา การบริการทางวิชาการ ด้านสุขภาพและ ICT"/>
        <s v="ยุทธศาสตร์ที่ 5 อนุรักษ์ฟื้นฟูทรัพยากรธรรมชาติสิ่งแวดล้อมและแหล่งน้ำอย่างยั่งยืน"/>
        <s v="ยุทธศาสตร์ที่ 6 ส่งเสริมความเข้มแข็งทางสังคมและความมั่นคงตามหลักการบริหารจัดการบ้านเมืองที่ดี"/>
      </sharedItems>
    </cacheField>
    <cacheField name="ผลิตภัณฑ์ที่มีศักยภาพ (Product Champion: PC)/ ประเด็นปัญหาสำคัญ (Critical Issue:CI)" numFmtId="0">
      <sharedItems count="6">
        <s v="PC1 ส่งเสริมขีดความสามารถในการเป็นศูนย์กลางการบริการการค้าและ โลจิสติกส์ ของภาค เหนือตอนล่าง"/>
        <s v="PC2: การเพิ่มประสิทธิภาพการผลิต  ข้าวปลอดภัย และการบริหารจัดการเชิงคุณภาพ"/>
        <s v="PC3 : การส่งเสริมและพัฒนาการท่องเที่ยวเชิงธรรมชาติและวัฒนธรรม"/>
        <s v="PC1 เป็นศูนย์กลางด้านการบริหารสาธารณสุขของภาคเหนือตอนล่าง"/>
        <s v="PC : พัฒนาแหล่งน้ำและบริหารจัดการน้ำอย่างเป็นระบบ"/>
        <s v="PC : พัฒนาศักยภาพ ดูแล และคุ้มครองพิทักษ์สิทธิผู้ด้อยโอกาส"/>
      </sharedItems>
    </cacheField>
    <cacheField name="ห่วงโซ่คุณค่า (VC)" numFmtId="0">
      <sharedItems count="29">
        <s v="VC1 : พัฒนาโครงสร้างพื้นฐาน/เตรียมความพร้อมด้านแรงงาน"/>
        <s v="VC2 : ขยาย/ปรับปรุงระบบสาธารณูปโภค"/>
        <s v="VC3 : พัฒนาระบบเทคโนโลยีสารสนเทศ"/>
        <s v="VC4 : การพัฒนาผู้ประกอบการและส่งเสริมธุรกิจ"/>
        <s v="VC5 : พัฒนาการเป็นศูนย์กลางโลจิสติกส์ให้บริการธุรกิจการค้า"/>
        <s v="VC6 : พัฒนาด้านการตลาดและการบริการ"/>
        <s v="VC 1 : วิจัยและพัฒนา(R&amp;D) "/>
        <s v="VC 2 : พัฒนาปัจจัยพื้นฐานและพัฒนาเกษตรกร"/>
        <s v="VC 3 : การเพิ่มผลผลิต พัฒนาคุณภาพ และลดต้นทุน"/>
        <s v="VC 4 : การแปรรูปและสร้างมูลค่าเพิ่ม"/>
        <s v="VC 5 : การขนส่งและบริหารจัดการสินค้า (Logistics)"/>
        <s v="VC 6 : การพัฒนาระบบการตลาด"/>
        <s v="VC 1 : วางยุทธศาสตร์ / แผนการท่องเที่ยว"/>
        <s v="VC 2 : พัฒนาระบบบริหาร จัดการการท่องเที่ยว "/>
        <s v="VC3 : พัฒนาปัจจัยพื้นฐานด้านท่องเที่ยว /ทรัพยากร "/>
        <s v=" VC4 : พัฒนาแหล่งและกิจกรรมท่องเที่ยว "/>
        <s v="VC5 : พัฒนาธุรกิจบริการการท่องเที่ยว "/>
        <s v=" VC6 : พัฒนาการตลาดและประชาสัมพันธ์ "/>
        <s v="VC 1 : ดูแลรักษาผู้เจ็บป่วย/พิการ"/>
        <s v="VC2 : ส่งเสริมการพัฒนาสุขภาวะของประชาชนทุกระดับวัย"/>
        <s v="VC 3 : การเฝ้าระวัง/ป้องกัน/แก้ปัญหา/การจัดการโรคระบาด/ติดต่อ"/>
        <s v="VC 4 : ส่งเสริมสุขภาพจิต"/>
        <s v="VC 1 : ป้องกันและแก้ไขปัญหา"/>
        <s v="VC 2 : พัฒนาระบบการบริหารจัดการเพื่อการใช้ประโยชน์"/>
        <s v="VC 3 : คุ้มครอง อนุรักษ์ ฟื้นฟู"/>
        <s v="VC 1 : การจัดการแรงงานในพื้นที่"/>
        <s v="VC 2 : ส่งเสริมพัฒนาอาชีพ/รายได้"/>
        <s v="VC 3 : สร้างความปลอดภัยในชีวิตและทรัพย์สิน"/>
        <s v="VC 4 : ส่งเสริมความอบอุ่นในครอบครัว"/>
      </sharedItems>
    </cacheField>
    <cacheField name="ปัจจัยแห่งความสำเร็จ (CSF) " numFmtId="0">
      <sharedItems count="138">
        <s v="CSF1.1 การพัฒนา/ปรับปรุงเส้นทางสายหลัก"/>
        <s v="CSF1.2 การพัฒนา/ปรับปรุงเส้นทางสายรอง"/>
        <s v="CSF1.3 การพัฒนา/ปรับปรุงการขนส่งทางราง "/>
        <s v="CSF1.3 การพัฒนา/ปรับปรุงการขนส่งทางราง"/>
        <s v="CSF1.4 การพัฒนาโครงสร้างพื้นฐานด้านคมนาคมขนส่งอื่นๆ ของจังหวัด"/>
        <s v="CSF1.5 พัฒนาฝีมือแรงงานและยกระดับมาตรฐานแรงงานด้วยมาตรฐานฝีมือแรงงานแห่งชาติ"/>
        <s v="CSF2.1 การขยาย/ปรับปรุงระบบน้ำประปา"/>
        <s v="CSF2.2  การขยาย/ปรับปรุงระบบไฟฟ้า"/>
        <s v="CSF2.3 การขยาย/ปรับปรุงระบบโทรศัพท์"/>
        <s v="CSF3.1 การปรับปรุงระบบเทคโนโลยีสารสนเทศให้มีประสิทธิภาพ"/>
        <s v="CSF3.2 ขยายพื้นที่ให้บริการเทคโนโลยีสารสนเทศ"/>
        <s v="CSF3.3 ส่งเสริมให้ประชาชนมีโอกาสเข้าถึงเทคโนโลยีสารสนเทศ"/>
        <s v="CSF4.1  พัฒนาผู้ประกอบการให้มีขีดความสามารถในการแข่งขันรองรับการค้าการลงทุน"/>
        <s v="CSF4.2 พัฒนาบุคลากรที่เกี่ยวข้องให้มีความรู้ในธุรกิจ_x000a_โลจิสติกส์ เพื่อยกระดับธุรกิจสู่เกณฑ์มาตรฐาน"/>
        <s v="CSF4.3  ส่งเสริม พัฒนาการรวมกลุ่มผู้ประกอบการค้า"/>
        <s v="CSF4.4 สร้างและขยายเครือข่ายการค้า การลงทุนทั้งในและต่างประเทศ"/>
        <s v="CSF4.5 การยกระดับความพร้อมด้านเทคโนโลยี (Technology Readiness)"/>
        <s v="CSF4.6 พัฒนาแรงงานให้มีฝีมือเพื่อรองรับการเป็นศูนย์กลางโลจิสติกส์ "/>
        <s v="CSF5.1 การจัดตั้งศูนย์กระจายสินค้า"/>
        <s v="CSF5.2 การพัฒนาประสิทธิภาพและลดต้นทุนการขนส่งและกระจายสินค้า"/>
        <s v="CSF5.3 การลดอัตราการสูญเสียระหว่างขนส่ง"/>
        <s v="CSF5.4 การลดต้นทุนในการบริหารจัดการและเก็บรักษาสินค้าคงคลัง"/>
        <s v="CSF5.5 การจัดการงานด้านศุลกากร (ส่งออก/นำเข้า)"/>
        <s v="CSF5.6 เชื่อมโยงเครือข่ายธุรกิจโลจิสติกส์ของภาคเหนือตอนล่าง"/>
        <s v="CSF5.7 เตรียมชุมชนให้มีความพร้อมเข้าสู่ศูนย์กลางโลจิสติกส์ "/>
        <s v="CSF6.1 การทำการตลาดและประชาสัมพันธ์ผ่านช่องทางการสื่อสารต่าง ๆ"/>
        <s v="CSF6.2 การจัดกิจกรรมส่งเสริมเครือข่ายธุรกิจโลจิสติกส์ เช่นการรับแจ้งปัญหา เกี่ยวกับการขนส่งสินค้า เป็นต้น"/>
        <s v="CSF 1.1 การวิจัยและพัฒนาพันธุ์ข้าวที่ดี ทนต่อโรค และเหมาะสมกับพื้นที่"/>
        <s v="CSF 1.2 การจัดทำข้อมูลต้นทุนการผลิต"/>
        <s v="CSF 1.3 การวิจัย/โครง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ข้าวทั้งในและต่างประเทศ"/>
        <s v="CSF 1.5 วิจัยและพัฒนาระบบมาตรฐานการปลูกข้าวที่เทียบเท่ามาตรฐาน GAP"/>
        <s v="CSF 2.1 การบริหารจัดการน้ำเพื่อการเพาะปลูก"/>
        <s v="CSF 2.2 การบริหารจัดการการใช้ที่ดิน (Zoning)"/>
        <s v="CSF 2.3 การจัดหาและกระจายเมล็ดพันธุ์ดีให้เกษตรกร"/>
        <s v="CSF 2.4 การเตรียมพื้นที่เพาะปลูกและการปรับปรุงคุณภาพดิน"/>
        <s v="CSF 2.5 การรวมกลุ่มเกษตรกรและสร้างเครือข่าย"/>
        <s v="CSF 2.6 การสร้างองค์ความรู้และขีดความสามารถให้เกษตรกร"/>
        <s v="CSF 2.7 มีเครือข่ายสถาบันการเงิน/กองทุนเพื่อช่วยเหลือด้านการเงินให้เกษตรกร "/>
        <s v="CSF 3.1 ส่งเสริมระบบการผลิตที่ดีและเหมาะสม GAP : Good Agricultural Practice"/>
        <s v="CSF 3.2 การใส่ปุ๋ย การใช้สารเคมี และการกำจัดศัตรูพืช"/>
        <s v="CSF 3.3 เกษตรกรมีแผนการผลิตและแผนการเก็บเกี่ยวที่เหมาะสม (Crop Planning)"/>
        <s v="CSF 3.4 การใช้เทคโนโลยีที่ทันสมัยและเหมาะสมกับการผลิตข้าวปลอดภัยทั้งกระบวนการ"/>
        <s v="CSF 3.5 การเพิ่มประสิทธิภาพการปลูกข้าว    "/>
        <s v="CSF 4.1 การส่งเสริมมาตรฐานการผลิตเกษตรอุตสาหกรรม (GMP:Good Manufacturing Practice) "/>
        <s v="CSF 4.2 สนับสนุนให้นำระบบเกษตรวัสดุเหลือใช้  (แนวคิดขยะเหลือศูนย์ :Zero Waste) มาปฏิบัติ"/>
        <s v="CSF 4.3 ส่งเสริมการแปรรูปเพื่อสร้างมูลค่าเพิ่ม"/>
        <s v="CSF 4.4 มีโครงสร้างพื้นฐานเพื่อรองรับการแปรรูปที่เพียงพอและได้มาตรฐาน (เช่น  เครื่องอบลดความชื้น เครื่องบรรจุหีบห่อ) "/>
        <s v="CSF 5.1 มีระบบการขนส่งและกระจายสินค้าที่ปลอดภัยและมีมาตรฐาน "/>
        <s v="CSF 5.2 การเพิ่มประสิทธิภาพและลดต้นทุนการขนส่ง "/>
        <s v="CSF 6.1 พัฒนาตลาดกลางสินค้าและศูนย์จำหน่ายสินค้า (ข้าว)"/>
        <s v="CSF 6.2 พัฒนาตลาดซื้อขายล่วงหน้า (Future Market)"/>
        <s v="CSF 6.3 สร้างเครือข่ายความร่วมมือในการส่งเสริมการตลาด"/>
        <s v="CSF 6.4 มีการประชาสัมพันธ์และการส่งเสริมการขายที่เหมาะสม"/>
        <s v="CSF 1.1 การวางแผนและกำหนดตำแหน่งเชิงยุทธศาสตร์ (Strategic Positioning)"/>
        <s v="CSF 1.2 การกำหนดนักท่องเที่ยวกลุ่มเป้าหมาย"/>
        <s v="CSF 1.3 การรวบรวมและจัดทำข้อมูลสารสนเทศ เพื่อการท่องเที่ยวเชิงธรรมชาติและวัฒนธรรม"/>
        <s v="CSF 1.4 สร้างความเชื่อมั่นด้านความปลอดภัยในชีวิตและทรัพย์สิน"/>
        <s v="CSF 1.5 การสร้างการมีส่วนร่วมของชุมชน"/>
        <s v="CSF 1.6 การกำหนดขีดความสามารถในการรองรับนักท่องเที่ยว (Carrying Capacity)"/>
        <s v="CSF 2.1 พัฒนามาตรฐานมัคคุเทศก์ท้องถิ่น/ผู้นำเที่ยว"/>
        <s v="CSF 2.2 พัฒนาศักยภาพแรงงานวิชาชีพและบุคลากรด้าน การท่องเที่ยว"/>
        <s v="CSF 2.3 ส่งเสริมการรวมกลุ่มผู้ประกอบการ  ท่องเที่ยวเชิงธรรมชาติและวัฒนธรรม "/>
        <s v="CSF 3.1 พัฒนาทรัพยากรทางการท่องเที่ยว"/>
        <s v="CSF 3.2 การจัดการคุณภาพสิ่งแวดล้อม เพื่อการท่องเที่ยวที่ยั่งยืน"/>
        <s v="CSF 3.3 พัฒนาโครงสร้างพื้นฐาน ถนน ไฟฟ้า ป้ายบอกทาง"/>
        <s v="CSF 3.4 การจัดการปัญหาจากการท่องเที่ยว เช่น สิ่งปฏิกูล ขยะและมลภาวะ"/>
        <s v="CSF 3.5 พัฒนาและปรับปรุงระบบสาธารณูปโภค ไฟฟ้า ประปา โครงข่ายโทรศัพท์ และ Internet"/>
        <s v="CSF 4.1 สร้างสรรค์กิจกรรมท่องเที่ยวใหม่ๆ ให้สอดคล้องกับความสนใจ"/>
        <s v="CSF 4.2 จัดทำมาตรฐานแหล่งท่องเที่ยว"/>
        <s v="CSF 4.3 ส่งเสริม/อนุรักษ์/ฟื้นฟู/ปรับปรุง/บูรณะ/พัฒนา แหล่งท่องเที่ยว"/>
        <s v="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"/>
        <s v="CSF 5.1 การรับรองมาตรฐาน ที่พักและโรงแรม "/>
        <s v="CSF 5.2 พัฒนามาตรฐานธุรกิจบริการที่เกี่ยวเนื่องกับการท่องเที่ยว อาทิ ร้านอาหาร โชว์พิเศษ และการแสดงทางวัฒนธรรมต่างๆ เป็นต้น"/>
        <s v="CSF 5.3 พัฒนามาตรฐานสินค้าของฝากและ ของที่ระลึก"/>
        <s v="CSF 5.4 พัฒนามาตรฐานธุรกิจนำเที่ยว"/>
        <s v="CSF 6.1 การทำการตลาดกลุ่มนักท่องเที่ยวคุณภาพ"/>
        <s v="CSF 6.2 การสร้างเรื่องราวและประชาสัมพันธ์สร้างภาพลักษณ์"/>
        <s v="CSF 6.3 การตลาดเชิงรุกผ่านสื่อสมัยใหม่ (Social Network)"/>
        <s v="CSF 1.1 ดูแลผู้ป่วยให้สามารถเข้าถึงซึ่งบริการสุขภาพได้สะดวก รวดเร็ว"/>
        <s v="CSF 1.2 การดูแลช่วยเหลือผู้พิการ"/>
        <s v="CSF 1.3 การพัฒนาคุณภาพมาตรฐาน และความเพียงพอของการบริการสาธารณสุข"/>
        <s v="CSF 2.1 การส่งเสริม ความรู้ทักษะการเลี้ยงดูและสุขอนามัยทารก"/>
        <s v="CSF 2.3 การป้องกันมิให้ประชาชนป่วยเป็นโรคเบาหวาน และความดันโลหิตสูง"/>
        <s v="CSF 2.4 การดูแลสุขภาวะ และป้องกัน โรคเบาหวาน และความดันโลหิตสูง สำหรับผู้สูงอายุ "/>
        <s v="CSF 2.5 การให้ความรู้สุขอนามัยที่ถูกต้อง เพื่อลดอัตราการเป็นโรคเบาหวาน และความดันโลหิตสูง ของประชาชนทุกระดับวัย"/>
        <s v="CSF 3.1 เฝ้าระวังโรคติดต่อในพื้นที่"/>
        <s v="CSF 3.2 การป้องกันโรคติดต่อ"/>
        <s v="CSF 3.3 การรับมือ ดูแลรักษา การบริหารจัดการเมื่อมีโรคติดต่อระบาด การสนับสนุนการตรวจคัดกรองโรค  และการติดตามประเมินผลความรุนแรงของโรคในพื้นที่"/>
        <s v="CSF 3.4 สร้างความเข้มแข็งของเครือข่ายอาสาสมัครสาธารณสุขประจำหมู่บ้าน"/>
        <s v="CSF 4.1 ส่งเสริมการพัฒนาความรู้ ในการดูแลสุขภาพจิต"/>
        <s v="CSF 4.2 กิจกรรมส่งเสริม  สุขภาพจิตที่ดีในพื้นที่"/>
        <s v="CSF 4.3 ป้องกันไม่ให้เกิดปัญหาด้านสุขภาพจิต"/>
        <s v="CSF 4.4 ช่วยเหลือผู้ที่มีปัญหาด้านสุขภาพจิต"/>
        <s v="CSF 1.1  การแก้ไขปัญหาอุทกภัย/ภัยแล้ง"/>
        <s v="CSF 1.2 การจัดการน้ำเสีย"/>
        <s v="CSF 1.3 เสริมสร้างการมีส่วนร่วมและสร้างความเข้าใจของทุกภาคส่วนในการแก้ไขปัญหาน้ำ"/>
        <s v="CSF 1.4  เพิ่มประสิทธิภาพการป้องกัน ดูแลป่าไม้"/>
        <s v="CSF 1.5  การป้องกันและแก้ไขปัญหาการตัดไม้ทำลายป่า"/>
        <s v="CSF 1.6  จัดทำระบบประเมินผลการดำเนินงานป้องกันและแก้ไขปัญหาในระดับพื้นที่"/>
        <s v="CSF 2.1 การปรับปรุงแหล่งกักเก็บน้ำ ระบบระบายน้ำ และผันน้ำ "/>
        <s v="CSF 2.2 ปรับปรุงและพัฒนาระบบกระจายน้ำให้กับพื้นที่ที่ยังขาดแคลน "/>
        <s v="CSF 2.3 เพิ่มประสิทธิภาพ การใช้น้ำ เพื่ออุปโภคและบริโภค / เกษตรกรรม / อุตสาหกรรม"/>
        <s v="CSF 2.4 การบริหารจัดการการใช้พื้นที่ (Zoning)"/>
        <s v="CSF 3.1 สร้างความเข้มแข็งและการมีส่วนร่วมของชุมชน/เครือข่าย ในการอนุรักษ์และดูแลลุ่มน้ำ"/>
        <s v="CSF 3.2 การบังคับใช้กฎหมายในการปล่อยน้ำเสียจากแหล่งกำเนิด"/>
        <s v="CSF 3.3 บูรณาการการบริหารจัดการลุ่มน้ำร่วมกันกับพื้นที่ใกล้เคียง "/>
        <s v="CSF 3.4 การอนุรักษ์ฟื้นฟูแหล่งน้ำให้กลับคืนสู่สมดุล"/>
        <s v="CSF 3.5 ฟื้นฟูสภาพป่า/ระบบนิเวศน์"/>
        <s v="CSF 1.1 ลดปัญหาการว่างงาน ในพื้นที่"/>
        <s v="CSF 1.2 ลดปัญหาการขาดแคลนแรงงานในพื้นที่_x000a_"/>
        <s v="CSF 1.3 พัฒนาคุณภาพฝีมือแรงงานในสาขาที่จำเป็น"/>
        <s v="CSF 1.4 สุขภาวะของแรงงานในสถานประกอบการ"/>
        <s v="CSF 1.5 การลดอุบัติเหตุของแรงงานในสถานประกอบการ"/>
        <s v="CSF 1.6 ส่งเสริมกิจกรรมเสริมรายได้แรงงาน"/>
        <s v="CSF 1.7 พัฒนาระบบฐานข้อมูลผู้ด้อยโอกาสที่เอื้อต่อการทำงานทุกระดับ"/>
        <s v="CSF 1.8 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"/>
        <s v="CSF 2.1 ให้ความรู้ ทักษะให้ชุมชนมีอาชีพเสริมเพื่อสร้างรายได้โดยเฉพาะกลุ่มผู้ด้อยโอกาส"/>
        <s v="CSF 2.2 สร้างอาชีพที่เหมาะสมกับชุมชน"/>
        <s v="CSF 2.3 จัดกิจกรรมส่งเสริมการออมในชุมชน_x000a_"/>
        <s v="CSF 2.4 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      <s v="CSF 2.5 สร้างศูนย์การเรียนรู้เพื่อพัฒนาศักยภาพและพิทักษ์สิทธิผู้ด้อยโอกาส "/>
        <s v="CSF 3.1 ลดอุบัติเหตุบนท้องถนน "/>
        <s v="CSF 3.2 ลดปัญหาอาชญากรรม"/>
        <s v="CSF 3.3 ป้องกัน/ป้องปราบ/ปราบปรามยาเสพติด"/>
    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    <s v="CSF 3.6 พัฒนามาตรการทางสังคมเพื่อป้องกันการแสวงหาผลประ โยชน์จากกลุ่มผู้ด้อยโอกาส"/>
        <s v="CSF 3.7 ส่งเสริมให้มีการจัดศูนย์พักพิงในระดับชุมชนให้ครอบคลุมทุกพื้นที่"/>
        <s v="CSF 3.8 ส่งเสริมการเข้าถึงบริการและสิทธิตามกฎหมายของผู้ด้อยโอกาส "/>
        <s v="CSF 4.1 ส่งเสริมกิจกรรมสร้างความสัมพันธ์ในครอบครัวโดยเฉพาะกลุ่มผู้ด้อยโอกาส"/>
        <s v="CSF 4.2 ส่งเสริมกิจกรรมสร้างศีลธรรม จริยธรรมในครอบครัว"/>
        <s v="CSF 4.3 สร้างเสริมความสามัคคีในครอบครัวและชุมชน"/>
        <s v="CSF 4.4 ปลูกฝังจิตสำนึกและความรับผิดชอบต่อครอบครัวให้คนในชุมชน"/>
        <s v="CSF 4.5 ส่งเสริมกลุ่มและเครือข่ายในการจัดการตนเองของผู้ด้อยโอกาส"/>
        <s v="CSF 4.6 สร้างเสริมทัศนคติการอยู่ร่วมกับผู้ด้อยโอกาสในสถานที่ทำงาน ครอบครัวชุมชนและสังคม"/>
        <s v="CSF 4.7 ส่งเสริมภาคประชาสังคมมีส่วนร่วมในกิจกรรม/โครงการเพื่อผู้ด้อยโอกาส "/>
        <s v="CSF 4.8 สร้างเครือข่ายภาคประชาชนร่วมกันผลักดันนโยบายเกี่ยวกับผู้ด้อยโอกาส_x000a_"/>
      </sharedItems>
    </cacheField>
    <cacheField name="ตัวชี้วัด KPI" numFmtId="0">
      <sharedItems count="194">
        <s v="KPI1.1.1 เส้นทางสายหลักได้รับการพัฒนา/ปรับปรุง"/>
        <s v="KPI1.2.1 เส้นทางสายรองได้รับการพัฒนา/ปรับปรุง"/>
        <s v="KPI1.3.1 การขนส่งทางรางได้รับการพัฒนา/ปรับปรุง"/>
        <s v="KPI1.4.1 การขนส่งทางอากาศได้รับการพัฒนา/ปรับปรุง"/>
        <s v="KPI1.5.1 การเพิ่มประสิทธิภาพของแรงงานรองรับประชาคมอาเซียน"/>
        <s v="KPI2.1.1 การขยาย/ปรับปรุงระบบน้ำประปา"/>
        <s v="KPI2.2.1 การขยาย/ปรับปรุงระบบไฟฟ้า "/>
        <s v="KPI2.3.1 การขยาย/ปรับปรุงระบบโทรศัพท์"/>
        <s v="KPI3.1.1 ระบบเทคโนโลยีสารสนเทศได้รับการปรับปรุงให้มีประสิทธิภาพมากขึ้น"/>
        <s v="KPI3.2.1 พื้นที่ให้บริการเทคโนโลยีสารสนเทศมากขึ้น"/>
        <s v="KPI3.3.1 ประชาชนมีโอกาสเข้าถึงเทคโนโลยีสารสนเทศมากขึ้น"/>
        <s v="KPI4.1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4.2.1 จำนวนค่าเป้าหมายของนักศึกษาที่จบจากภาควิชาที่เกี่ยวข้องกับธุรกิจโลจิสติกส์"/>
        <s v="KPI4.2.2 จำนวนค่าเป้าหมายของกิจกรรมสร้างความรู้ในธุรกิจโลจิสติกส์ จำแนกตามหน่วยงานผู้จัด (เอกชน/รัฐ/รัฐวิสาหกิจ)"/>
        <s v="KPI4.3.1 จำนวนค่าเป้าหมายของการรวมกลุ่มผู้ประกอบการค้าที่เพิ่มขึ้น"/>
        <s v="KPI4.4.1 จำนวนเครือข่ายการค้า การลงทุนทั้งในและต่างประเทศที่เพิ่มขึ้น "/>
        <s v="KPI4.5.1 ระดับความพร้อมด้านเทคโนโลยี ที่ผู้ประกอบการและคู่ค้าสามารถเข้าถึงได้ง่ายมากขึ้น (เช่น โทรศัพท์ โทรสาร Internet ระบบพาณิชย์ อิเล็กโทรนิกส์ (E-Commerce) เป็นต้น)"/>
        <s v="KPI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"/>
        <s v="KPI4.6.2 การสำรวจความต้องการของผู้ประกอบการเกี่ยวกับแรงงานในธุรกิจการค้าการลงทุน"/>
        <s v="KPI5.1.1 จำนวนค่าเป้าหมายของศูนย์กระจายสินค้า"/>
        <s v="KPI5.2.1 อัตราส่วนค่าใช้จ่ายในการขนส่งต่อปริมาณสินค้าต่อเที่ยว"/>
        <s v="KPI5.3.1 อัตราค่าเป้าหมายของการสูญเสียระหว่างขนส่งที่ลดลง"/>
        <s v="KPI5.4.1 ค่าใช้จ่ายในการบริหารจัดการและเก็บรักษาสินค้าคงคลังที่ลดลง"/>
        <s v="KPI5.5.1 มูลค่าการค้าชายแดนเพิ่มขึ้น "/>
        <s v="KPI5.6.1 เครือข่ายธุรกิจโลจิสติกส์ทั้งในและต่างประเทศเชื่อมโยงมากขึ้น"/>
        <s v="KPI5.7.1 ค่าเป้าหมาย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 "/>
        <s v="KPI6.1.1 จำนวนครั้งของการโฆษณาและประชาสัมพันธ์ผ่านสื่อต่างๆ"/>
        <s v="KPI6.2.1 จำนวนการจัดกิจกรรมส่งเสริมเครือข่ายธุรกิจโลจิสติกส์"/>
        <s v="KPI 1.1.1 การรวบรวมจำนวนพันธุ์ข้าวคุณภาพดีที่เหมาะกับพื้นที่"/>
        <s v="KPI 1.1.2 ร้อยละที่เพิ่มขึ้นของจำนวนบุคลากรและการสนับสนุนงานวิจัยที่เกี่ยวกับข้าว "/>
        <s v="KPI 1.2.1 ข้อมูลต้นทุนการผลิตข้าว จำแนกตามเขตพื้นที่ปลูกข้าวของจังหวัด"/>
        <s v="KPI 1.3.1 ร้อยละที่เพิ่มขึ้นของงานวิจัยเทคโนโลยีและนวัตกรรมเพื่อเพิ่มผลผลิตข้าว "/>
        <s v="KPI 1.4.1 ร้อยละที่เพิ่มขึ้นของปัจจัยที่บ่งบอกความต้องการของตลาดและแนวโน้มสถานการณ์ข้าว "/>
        <s v="KPI 1.5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_x000a_3 ปี"/>
        <s v="KPI 2.1.1 ร้อยละที่เพิ่มขึ้นของพื้นที่ปลูกข้าวภายใต้ระบบบริหารจัดการน้ำ"/>
        <s v="KPI 2.2.1 ร้อยละที่เพิ่มขึ้นของจำนวนพื้นที่ที่มีการบริหารจัดการปลูกข้าว "/>
        <s v="KPI 2.3.1 ร้อยละของเมล็ดพันธุ์ดีที่จัดสรรให้เกษตรกร"/>
        <s v="KPI 2.3.2 ร้อยละของเกษตรกรที่ได้รับเมล็ดพันธุ์ดี"/>
        <s v="KPI 2.4.1 ร้อยละที่เพิ่มขึ้นของพื้นที่ที่เหมาะสมกับการปลูกข้าว "/>
        <s v="KPI 2.5.1 ร้อยละที่เพิ่มขึ้นของสหกรณ์ การรวมกลุ่มเกษตรกร และเครือข่าย ที่เกี่ยวข้องกับข้าว "/>
        <s v="KPI 2.5.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ข้าว "/>
        <s v="KPI 2.6.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"/>
        <s v="KPI 2.7.1 สัดส่วนของสินเชื่อที่ให้เกษตรกร(ข้าว)"/>
        <s v="KPI 3.1.1 ร้อยละที่เพิ่มขึ้นของเกษตรกรที่ผ่านมาตรฐาน GAP"/>
        <s v="KPI 3.1.2 ร้อยละที่เพิ่มขึ้นของผลผลิตที่ผ่านมาตรฐาน GAP"/>
        <s v="KPI 3.2.1 ร้อยละของการใช้ปุ๋ย สารเคมี และการกำจัดศัตรูพืช"/>
        <s v="KPI 3.3.1 ร้อยละที่เพิ่มขึ้นของเกษตรกรที่มีแผนการผลิตและแผนการเก็บเกี่ยวที่เหมาะสม (Crop Planning)"/>
        <s v="KPI 3.4.1 จำนวนพื้นที่การใช้เทคโนโลยีที่ทันสมัยและเหมาะสมกับการผลิตข้าวปลอดภัยทั้งกระบวนการ"/>
        <s v="KPI 3.5.1ร้อยละของเกษตรกรที่ผ่านการอบรมการเพิ่มประสิทธิภาพการปลูกข้าว "/>
        <s v="KPI 3.5.2 อัตราที่เพิ่มขึ้นของ GPP ภาคการเกษตร (ข้าว)  "/>
        <s v="KPI 4.1.1 ร้อยละของสถานประกอบการ(ข้าว)ที่ผ่านมาตรฐาน GMP"/>
        <s v="KPI 4.2.1 จำนวนครั้งที่ให้ความรู้โดยการอบรม หรือสาธิตเกี่ยวกับแนวคิดขยะเหลือศูนย์ (Zero Waste)"/>
        <s v="KPI 4.3.1 ร้อยละที่เพิ่มขึ้นของมูลค่าผลิตภัณฑ์ขั้นสูงที่สร้างมูลค่าให้กับข้าว"/>
        <s v="KPI 4.4.1 จำนวนโครงสร้างพื้นฐานเพื่อรองรับการแปรรูปที่ได้มาตรฐาน  "/>
        <s v="KPI 5.1.1 ร้อยละที่เพิ่มขึ้นของจุดรับซื้อ คลังสินค้า และจุดกระจายสินค้า(ข้าว) "/>
        <s v="KPI 5.1.2 ร้อยละที่เพิ่มขึ้นของจำนวนเส้นทาง ระยะทางและพื้นที่ผิวจราจร ที่ใช้ในการขนส่งและกระจายสินค้า(ข้าว) "/>
        <s v="KPI 5.2.1 ต้นทุนที่ลดลงในการขนส่ง เก็บรักษาและกระจายสินค้า (ข้าว) "/>
        <s v="KPI 6.1.1 ร้อยละที่เพิ่มขึ้นของจำนวนผู้ค้าข้าว "/>
        <s v="KPI 6.1.2 ร้อยละที่เพิ่มขึ้นของจำนวนผู้ซื้อ ผู้ขาย ปริมาณการซื้อขายและมูลค่าการขายผ่านตลาดกลาง"/>
        <s v="KPI 6.2.1 มีตลาดซื้อขายล่วงหน้า(ข้าว)"/>
        <s v="KPI 6.3.1 ร้อยละที่เพิ่มขึ้นของเครือข่ายความร่วมมือในการส่งเสริมการตลาด"/>
        <s v="KPI 6.4.1 จำนวนครั้งของการโฆษณาประชาสัมพันธ์และการส่งเสริมการขายที่เหมาะสมกับแผนการผลิตและแผนการเก็บเกี่ยว "/>
        <s v="KPI 6.4.2 ปริมาณและมูลค่าการสั่งซื้อข้าวจากการจัดงานแสดงสินค้าและ Road Show "/>
        <s v="KPI 1.1.1  มีการวางแผนและกำหนดตำแหน่งเชิงยุทธศาสตร์ (Strategic Positioning) ด้านการท่องเที่ยวของจังหวัด "/>
        <s v="KPI 1.2.1 สัดส่วนการเพิ่มขึ้นของนักท่องเที่ยว"/>
        <s v="KPI 1.3.1 ร้อยละที่เพิ่มขึ้นของการจัดทำและเผยแพร่ข้อมูลด้านการท่องเที่ยวในรูปแบบต่างๆ ของจังหวัดที่จัดทำโดยหน่วยงานหลักที่เกี่ยวข้องกับการท่องเที่ยว"/>
        <s v="KPI 1.4.1 การรักษาความปลอดภัย"/>
        <s v="KPI 1.5.1 อัตราการเพิ่มของชุมชนที่มีส่วนร่วมในการสืบสานการท่องเที่ยวเชิงธรรมชาติและวัฒนธรรม "/>
        <s v="KPI 1.6.1 การประเมินแหล่งท่องเที่ยว"/>
        <s v="KPI 2.1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    <s v="KPI 2.2.1 ร้อยละของบุคลากรที่มีศักยภาพด้านการท่องเที่ยว"/>
        <s v="KPI 2.3.1 จำนวนกลุ่ม/เครือข่าย ผู้ประกอบการท่องเที่ยวเชิงธรรมชาติและวัฒนธรรม "/>
        <s v="KPI 3.1.1 ร้อยละที่เพิ่มขึ้นของโครงการพัฒนาทรัพยากรทางการท่องเที่ยว"/>
        <s v="KPI 3.1.2 จำนวนแหล่งท่องเที่ยวที่ได้รับการพัฒนา"/>
        <s v="KPI 3.2.1 จำนวนแหล่งท่องเที่ยวได้รับการปรับปรุงดูแลสภาพแวดล้อม"/>
    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    <s v="KPI 3.4.1 อัตราการกำจัดขยะ"/>
        <s v="KPI 3.4.2 ผลการสำรวจความพึงพอใจของนักท่องเที่ยว"/>
        <s v="KPI 3.5.1 จำนวนแหล่งท่องเที่ยวเชิงธรรมชาติและวัฒนธรรม ที่มีระบบสาธารณูปโภคที่ได้มาตรฐาน"/>
        <s v="KPI 4.1.1 จำนวนกิจกรรมด้านการท่องเที่ยวที่เพิ่มขึ้น"/>
        <s v="KPI 4.1.2 ร้อยละที่เพิ่มขึ้นของจำนวนนักท่องเที่ยวที่มาจากการจัดกิจกรรมท่องเที่ยวใหม่ๆ"/>
        <s v="KPI 4.1.3 มาตรฐานของร้านอาหารที่ให้บริการอาหารที่มีคุณภาพ ใช้วัตถุดิบสด ปลอดสารในท้องถิ่น"/>
        <s v="KPI 4.2.1 การเพิ่มขึ้นของสถานที่ท่องเที่ยวที่ผ่านการประเมินมาตรฐาน"/>
        <s v="KPI 4.3.1 การเพิ่มขึ้นของจำนวนแหล่งท่องเที่ยวที่ได้รับการส่งเสริม/อนุรักษ์/ฟื้นฟู/ปรับปรุง/บูรณะ/พัฒนา แหล่งท่องเที่ยว"/>
        <s v="KPI 4.4.1 การปรับปรุงภูมิทัศน์แหล่งท่องเที่ยว"/>
        <s v="KPI 4.4.2 การปรับปรุงสิ่งอำนวยความสะดวกในสถานที่ท่องเที่ยว"/>
        <s v="KPI 5.1.1 ร้อยละของธุรกิจที่พัก และโรงแรมได้รับการรับรองมาตรฐาน"/>
        <s v="KPI 5.2.1 ร้อยละของธุรกิจบริการที่เกี่ยวเนื่องกับการท่องเที่ยวเชิงธรรมชาติและวัฒนธรรมได้รับการรับรองมาตรฐาน เช่น ร้านอาหาร การแสดงทางวัฒนธรรม เป็นต้น "/>
        <s v="KPI 5.3.1 จำนวนสินค้าของฝากและของที่ระลึกจังหวัด ได้รับการรับรองมาตรฐานคุณภาพ"/>
        <s v="KPI 5.4.1จำนวนธุรกิจนำเที่ยวที่ได้รับรองมาตรฐาน"/>
        <s v="KPI 6.1.1 จำนวนนักท่องเที่ยวและรายได้จากการท่องเที่ยวที่เพิ่มขึ้น"/>
        <s v="KPI 6.2.1 จำนวนเรื่องราวเชิงประสบการณ์และประชาสัมพันธ์เอกลักษณ์การท่องเที่ยวเชิงธรรมชาติและวัฒนธรรม"/>
        <s v="KPI 6.3.1 จำนวนธุรกิจด้านการท่องเที่ยวที่ทำการตลาดเชิงรุกผ่านสื่อสมัยใหม่ (Social Network)"/>
        <s v="KPI1.1.1 ร้อยละของการส่งต่อผู้ป่วยนอกเขตบริการลดลง"/>
        <s v="KPI1.1.2 จำนวนสถานบริการสุขภาพที่มีมาตรฐานตามที่กำหนด (เช่น HA,JCI,PCA)"/>
        <s v="KPI1.2.1 การดูแลช่วยเหลือผู้พิการ"/>
        <s v="KPI1.2.2 จำนวนสถานบริการเพื่อการดูแลช่วยเหลือผู้พิการ(สิ่งอำนวยความสะดวก)"/>
        <s v="KPI1.3.1 จำนวนหน่วยบริการสาธารณสุขที่ได้รับการพัฒนาคุณภาพ มาตรฐาน"/>
        <s v="KPI2.1.1 ร้อยละของเด็กที่มีพัฒนาการสมวัย"/>
        <s v="KPI2.1.2 อัตราการตายของทารก (0-1 ปี) ต่อการเกิดมีชีพ"/>
        <s v="KPI2.2.1 ร้อยละของเด็กนักเรียนที่มีโรคอ้วน"/>
        <s v="KPI2.3.1 ร้อยละของประชาชนอายุ 15 ปีขึ้นไป ได้รับการคัดกรองเบาหวาน"/>
        <s v="KPI2.3.2 ร้อยละของประชาชนอายุ 15 ปีขึ้นไป ได้รับการคัดกรองความดันโลหิตสูง"/>
        <s v="KPI2.3.3 ร้อยละของผู้ป่วยเบาหวานที่ควบคุมระดับน้ำตาลในเลือดได้ดี"/>
        <s v="KPI2.3.4 ร้อยละของผู้ป่วยความดันโลหิตสูงที่ควบคุมระดับความดันได้ดี"/>
        <s v="KPI2.4.1 ร้อยละของผู้สูงอายุ  ได้รับการคัดกรองเบาหวาน / ความดันโลหิตสูง"/>
        <s v="KPI2.5.1 ร้อยละของผู้ป่วยโรคเบาหวานรายใหม่ และความดันโลหิตสูง ลดลง"/>
        <s v="KPI3.1.1 สาเหตุการป่วยด้วยโรคที่เฝ้าระวัง 10 อันดับแรก"/>
        <s v="KPI3.1.2  ร้อยละของการครอบคลุมเด็ก 0-2 ปี ได้รับวัคซีนทุกประเภท"/>
        <s v="KPI3.1.3  ร้อยละของการครอบคลุมเด็ก 3-5 ปี ได้รับวัคซีนทุกประเภท"/>
        <s v="KPI3.2.1 กิจกรรมให้ความรู้เพื่อการป้องกันโรคติดต่อ"/>
        <s v="KPI3.2.2 ร้อยละของหญิงที่ตั้งครรภ์ที่ติดเชื้อ HIV (หญิงที่มาฝากครรภ์ที่สถานพยาบาลรัฐในปีนั้น)"/>
        <s v="KPI3.2.3 อัตราประชากรที่มีการตรวจสุขภาพประจำปี (ร้อยละ)"/>
        <s v="KPI3.2.4 อัตราป่วยที่ลดลงของผู้ป่วยจากโรคไข้เลือดออก(ต่อประชากรแสนคน)"/>
        <s v="KPI3.3.1 จำนวนอำเภอและจังหวัดมีทีมเฝ้าระวังสอบสวนเคลื่อนที่เร็ว (SRRT) ได้มาตรฐานสอดคล้องกับกฎอนามัยระหว่างประเทศ"/>
        <s v="KPI3.4.1 จำนวนเครือข่ายอาสาสมัครสาธารณสุขประจำหมู่บ้าน"/>
        <s v="KPI4.1.1 ร้อยละของผู้ป่วยซึมเศร้าที่เข้าถึงการบริการ"/>
        <s v="KPI4.1.2 อัตราการเข้าถึงบริการของผู้ป่วยสุขภาพจิต"/>
        <s v="KPI4.2.1 กิจกรรมส่งเสริมสุขภาพจิตที่ดีในพื้นที่ "/>
        <s v="KPI4.3.1 กิจกรรมให้ความรู้เพื่อการป้องกันไม่ให้เกิดปัญหาด้านสุขภาพจิต "/>
        <s v="KPI4.3.2 ระดับความสุขของคนไทยในจังหวัด"/>
        <s v="KPI4.4.1 อัตราส่วนจิตแพทย์ต่อประชากรแสนคน"/>
        <s v="KPI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    <s v="KPI 1.1.1 จำนวนครั้งของการเกิดอุทกภัยลดลง"/>
        <s v="KPI 1.1.2 มูลค่าความเดือดร้อน/ความเสียหายจากการเกิดอุทกภัยลดลง"/>
        <s v="KPI 1.1.3 จำนวนครั้งของการเกิดภัยแล้งลดลง "/>
        <s v="KPI 1.1.4 มูลค่าความเดือดร้อน/ความเสียหายจากภัยแล้ง"/>
        <s v="KPI 1.2.1 ร้อยละที่ลดลงของน้ำเสีย (ปนเปื้อนสารเคมี/ยาฆ่าแมลง)"/>
        <s v="KPI 1.2.2 ร้อยละที่เพิ่มขึ้นของน้ำเสีย (ปนเปื้อนสารเคมี/ยาฆ่าแมลง) ได้รับการบำบัด"/>
        <s v="KPI 1.2.3 แหล่งน้ำที่ได้รับการอนุรักษ์ฟื้นฟูเพิ่มขึ้น"/>
        <s v="KPI 1.2.4 แหล่งน้ำมีปริมาณน้ำเสียลดลง โดยปริมาณออกซิเจนที่ละลายน้ำ (dissolved oxygen, DO) จะต้องสูง (6 มิลลิกรัมต่อลิตร)"/>
    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KPI 1.3.2 การสร้างเครือข่ายความร่วมมือในด้านการจัดการแก้ไขปัญหาน้ำเสีย"/>
        <s v="KPI 1.4.1 อัตราการตัดไม้ทำลายป่าและบุกรุกป่าลดลง"/>
        <s v="KPI 1.5.1 อัตราพื้นที่ป่าอนุรักษ์ถูกบุกรุกทำลายลดลง"/>
        <s v="KPI 1.5.2 แผนการจัดทำแนวเขตป่าอนุรักษ์ที่ชัดเจน"/>
        <s v="KPI 1.5.3 ร้อยละการเปลี่ยนแปลงพื้นที่ป่าไม้"/>
        <s v="KPI 1.6.1 จัดทำระบบประเมินผลการดำเนินงานป้องกันและแก้ไขปัญหาในระดับพื้นที่"/>
    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    <s v="KPI 2.2.1 อัตราการลดลงของพื้นที่ที่ประสบปัญหาขาดแคลนน้ำ(ด้านอุปโภคบริโภค)"/>
        <s v="KPI 2.2.2 อัตราการลดลงของพื้นที่ที่ประสบปัญหาขาดแคลนน้ำ(ด้านการเกษตร)"/>
        <s v="KPI 2.3.1 จำนวนครัวเรือนที่ขาดแคลนน้ำเพื่ออุปโภคและบริโภคลดลง"/>
        <s v="KPI 2.3.2 พื้นที่ทำการเกษตรได้รับน้ำอย่างเพียงพอ มีจำนวนเพิ่มขึ้น "/>
        <s v="KPI 2.4.1 ร้อยละที่เพิ่มขึ้นของพื้นที่ได้รับการบริหารจัดการการใช้พื้นที่ (Zoning) "/>
        <s v="KPI 3.1.1 จำนวนที่เพิ่มขึ้นของเครือข่ายความร่วมมือในการอนุรักษ์และดูแลลุ่มน้ำและรักษาธรรมชาติ "/>
        <s v="KPI 3.2.1 ข้อร้องเรียน/คดีเรื่องมลพิษทางน้ำที่เกิดจากครัวเรือนและโรงงานอุตสาหกรรมลดลง"/>
        <s v="KPI 3.3.1 แผนการบูรณาการการบริหารจัดการน้ำร่วมกันกับพื้นที่ใกล้เคียง "/>
        <s v="KPI 3.3.2 การประชุมหน่วยงานที่เกี่ยวข้อง"/>
        <s v="KPI 3.4.1 จำนวนแหล่งน้ำที่ได้รับการอนุรักษ์ฟื้นฟูให้กลับคืนสู่สมดุลเพิ่มมากขึ้น "/>
        <s v="KPI 3.5.1 อัตราที่ลดลงของจำนวนพื้นที่ป่าที่ถูกบุกรุก/ทำลาย "/>
        <s v="KPI 3.5.2 อัตราที่เพิ่มขึ้นของพื้นที่ป่า "/>
        <s v="KPI1.1.1 จำนวนคนที่ว่างงาน"/>
        <s v="KPI1.1.2 อัตราการว่างงานจำแนกตามภาค เขตการปกครอง เพศ กลุ่มอายุ และระดับการศึกษาที่สำเร็จ"/>
        <s v="KPI1.2.1 จำนวนกำลังแรงงานรวม จำแนกตาม เพศ กลุ่มอายุ ภาค เขตการปกครอง"/>
        <s v="KPI1.3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1.4.1จำนวนแรงงานที่ได้รับสวัสดิการการรักษา"/>
        <s v="KPI1.4.2 อัตราการประสบอันตรายหรือเจ็บป่วยเนื่องจากการทำงานต่อลูกจ้าง 1,000 ราย"/>
        <s v="KPI1.5.1 ร้อยละของแรงงานในสถานประกอบการได้รับบาดเจ็บหรืออุบัติเหตุจากการทำงานจำแนก เพศ และเขตการปกครอง"/>
        <s v="KPI1.5.2 จำนวนสถานประกอบการที่ปฏิบัติถูกต้องตามกฎหมายคุ้มครองความปลอดภัยในการทำงานของสถานประกอบกิจการ"/>
        <s v="KPI1.6.1 กิจกรรมเสริมรายได้แรงงาน หรือการฝึกอาชีพเสริม"/>
        <s v="KPI1.7.1 ระบบฐานข้อมูลผู้ด้อยโอกาสที่เอื้อต่อการทำงานทุกระดับ"/>
        <s v="KPI1.8.1 เกิดการ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"/>
        <s v="KPI2.1.1 จัดกิจกรรมให้ความรู้ ทักษะให้ชุมชนมีอาชีพเสริมเพื่อสร้างรายได้"/>
        <s v="KPI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KPI2.2.2 รายได้เฉลี่ยต่อปี ของครัวเรือน จำแนกตามแหล่งที่มาของรายได้และสถานะทางเศรษฐกิจสังคมของครัวเรือน "/>
        <s v="KPI2.3.1 มีกิจกรรมส่งเสริมการออมของประชาชนในชุมชน"/>
        <s v="KPI2.4.1 เกิดการ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      <s v="KPI2.5.1 เกิดศูนย์การเรียนรู้เพื่อพัฒนาศักยภาพและพิทักษ์สิทธิผู้ด้อยโอกาส "/>
        <s v="KPI3.1.1 จำนวนคดีอุบัติเหตุจราจร"/>
        <s v="KPI3.1.2 ร้อยละคดีอุบัติเหตุจราจร"/>
        <s v="KPI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3.2.2 จำนวนผู้ถูกจับกุม จำแนกตามเพศ อายุ สถานภาพการศึกษา"/>
        <s v="KPI3.2.3 จำนวนอาสาสมัครป้องกันปราบปรามอาชญากรรมของสำนักงานตำรวจ"/>
        <s v="KPI3.3.1 จำนวนการจับกุมคดียาเสพติด จำแนกตามประเภทข้อหา สารเสพติด พื้นที่"/>
        <s v="KPI3.3.2 ร้อยละผู้ผ่านการบำบัดได้รับการติดตามไม่กลับไปเสพซ้ำ"/>
        <s v="KPI3.3.3 จำนวนผู้ผ่านการบำบัดฟื้นฟูจำแนกตามผลการบำบัดฟื้นฟู"/>
        <s v="KPI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3.4.2  อัตราการรับแจ้งคดีต่อประชากรแสนคนจำแนกตามประเภทคดีอาญา"/>
        <s v="KPI3.5.1 จำนวนผู้ประสบภัยที่ได้รับความช่วยเหลือ จำแนกตามประเภทภัย และเขตการปกครอง"/>
        <s v="KPI3.6.1 พัฒนามาตรการทางสังคมเพื่อป้องกันการแสวงหาผลประ โยชน์จากกลุ่มผู้ด้อยโอกาส"/>
        <s v="KPI3.7.1 จำนวนศูนย์พักพิงในระดับชุมชน จำแนกตามพื้นที่ในจังหวัด"/>
        <s v="KPI3.8.1 จำนวนช่องทางที่ผู้ด้อยโอกาสสามารถเข้าถึงการรับการบริการและสิทธิตามกฎหมาย"/>
        <s v="KPI4.1.1 กิจกรรมสร้างความสัมพันธ์ในครอบครัว"/>
        <s v="KPI4.1.2 จำนวนครัวเรือนที่มีพ่อหรือแม่เป็นผู้ปกครองคนเดียว จำแนกเพศ เขต เขตการปกครอง ภาคและจังหวัด"/>
        <s v="KPI4.1.3 จำนวนศูนย์พัฒนาครอบครัวในชุมชน จำแนกรายจังหวัด"/>
        <s v="KPI4.2.1 กิจกรรมสร้างศีลธรรมจริยธรรมในครอบครัว"/>
        <s v="KPI4.2.2 จำนวนแม่อายุ 15 -19 ปีที่คลอดบุตร"/>
        <s v="KPI4.3.1 กิจกรรมสร้างเสริมความสามัคคีในครอบครัวและชุมชน"/>
        <s v="KPI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KPI4.4.1 จัดกิจกรรมเพื่อปลูกฝังจิตสำนึกและความรับผิดชอบต่อครอบครัวให้คนในชุมชน "/>
        <s v="KPI4.5.1 ร้อยละของผู้ด้อยโอกาสที่ได้รับการส่งเสริมให้เข้าร่วมกลุ่มในการจัดการตนเอง"/>
        <s v="KPI4.6.1 จำนวนโครงการ/กิจกรรมที่สร้างเสริมทัศนคติการอยู่ร่วมกับผู้ด้อยโอกาส    ในสถานที่ทำงาน ครอบครัว ชุมชนและสังคม"/>
        <s v="KPI4.7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"/>
        <s v="KPI4.8.1 จำนวนเครือข่ายภาคประชาชนร่วมกันผลักดันนโยบายเกี่ยวกับผู้ด้อยโอกาสเพิ่มขึ้น"/>
      </sharedItems>
    </cacheField>
    <cacheField name="รายการสถิติทางการ" numFmtId="0">
      <sharedItems/>
    </cacheField>
    <cacheField name="หน่วยวัด" numFmtId="0">
      <sharedItems containsBlank="1" count="44">
        <s v="กิโลเมตร"/>
        <s v="ร้อยละ"/>
        <s v="ครั้ง"/>
        <s v="บาท"/>
        <s v="ราย"/>
        <s v="แห่ง"/>
        <s v="ตร.กม."/>
        <s v="อำเภอ"/>
        <s v="โครงการ"/>
        <s v="ศูนย์"/>
        <s v="ครัวเรือน"/>
        <s v="ประเภท"/>
        <s v="แหล่ง"/>
        <s v="ระดับ"/>
        <s v="กิโลกรัม"/>
        <s v="เรื่อง"/>
        <s v="ไร่"/>
        <s v="ล้านบาท"/>
        <s v="ตัน"/>
        <s v="กิโลกรัม/ไร่"/>
        <s v="ห้อง"/>
        <s v="เส้นทาง"/>
        <s v="บาท/ตัน"/>
        <s v="กิจกรรม"/>
        <s v="แผน/ปี"/>
        <s v="ตำแหน่ง"/>
        <s v="รายปี"/>
        <s v="กลุ่ม"/>
        <s v="ด้าน"/>
        <s v="คะแนน"/>
        <s v="สาเหตุ"/>
        <m/>
        <s v="หมู่บ้าน"/>
        <s v="ลูกบาศก์เมตร"/>
        <s v="มิลลิกรัมต่อลิตร"/>
        <s v="เครือข่าย"/>
        <s v="แผน"/>
        <s v="ล้าน ลบ.ม./วินาที"/>
        <s v="ล้าน. ลบ.ม."/>
        <s v="บ่อ"/>
        <s v="ชุมชน"/>
        <s v="บาท/ปี"/>
        <s v="อัตรา"/>
        <s v="ช่องทาง"/>
      </sharedItems>
    </cacheField>
    <cacheField name="2557" numFmtId="0">
      <sharedItems containsBlank="1" containsMixedTypes="1" containsNumber="1" minValue="-15951.16" maxValue="10745386848.58"/>
    </cacheField>
    <cacheField name="2558" numFmtId="0">
      <sharedItems containsBlank="1" containsMixedTypes="1" containsNumber="1" minValue="-22.44" maxValue="8159624738.5500002"/>
    </cacheField>
    <cacheField name="2559" numFmtId="0">
      <sharedItems containsBlank="1" containsMixedTypes="1" containsNumber="1" minValue="-15.74" maxValue="6564216959.0100002"/>
    </cacheField>
    <cacheField name="2560" numFmtId="0">
      <sharedItems containsBlank="1" containsMixedTypes="1" containsNumber="1" minValue="0" maxValue="9552839096"/>
    </cacheField>
    <cacheField name="2561" numFmtId="0">
      <sharedItems containsString="0" containsBlank="1" containsNumber="1" minValue="-20.54" maxValue="8996794399.7199993"/>
    </cacheField>
    <cacheField name="2562" numFmtId="0">
      <sharedItems containsBlank="1" containsMixedTypes="1" containsNumber="1" minValue="-0.25" maxValue="8308905167.8900003"/>
    </cacheField>
    <cacheField name="2563" numFmtId="0">
      <sharedItems containsString="0" containsBlank="1" containsNumber="1" containsInteger="1" minValue="704952" maxValue="1748870"/>
    </cacheField>
    <cacheField name="หน่วยงานเจ้าของข้อมูล" numFmtId="0">
      <sharedItems count="66">
        <s v="แขวงทางหลวงพิษณุโลกที่ 1"/>
        <s v="แขวงทางหลวงพิษณุโลกที่ 2"/>
        <s v="สถานีรถไฟพิษณุโลก"/>
        <s v="ท่าอากาศยานพิษณุโลก"/>
        <s v="สถาบันพัฒนาฝีมือแรงงานภาค 9"/>
        <s v="สนง.สถิติจังหวัด"/>
        <s v="การประปาส่วนภูมิภาค สาขาพิษณุโลก"/>
        <s v="การไฟฟ้าส่วนภูมิภาคจังหวัดพิษณุโลก"/>
        <s v="กสทช.เขต10"/>
        <s v="สนง.สถิติจังหวัด "/>
        <s v="ศูนย์ส่งเสริมอุตสาหกรรมภาค 2/สนง.อุตสาหกรรมจังหวัด"/>
        <s v="สนง.อุตสาหกรรมจังหวัด สำนักงานคณะกรรมการส่งเสริมการลงทุน(BOI)"/>
        <s v="วิทยาลัยโลจิสติกส์ฯ/ ม.ราชภัฏฯ"/>
        <s v="วิทยาลัยโลจิสติกส์และโซ่อุปทาน"/>
        <s v="สนง.พาณิชย์จังหวัด "/>
        <s v="สนง.แรงงานจังหวัด"/>
        <s v="สนง.ขนส่งจังหวัด "/>
        <s v="สนง.ขนส่งจังหวัด"/>
        <s v="สนง.ประชาสัมพันธ์จังหวัด"/>
        <s v="ศูนย์วิจัยข้าวพิษณุโลก"/>
        <s v="ศูนย์วิจัยข้าวพิษณุโลก/ม.นเรศวร/ราขชภัฏ"/>
        <s v="สนง.เศรษฐกิจการเกษตรเขต 2 "/>
        <s v="ม.เทคโนโลยีราชมงคลล้านนาพิษณุโลก"/>
        <s v="สนง.เศรษฐกิจการเกษตรเขต 2"/>
        <s v="สนง.พาณิชย์จังหวัด/สนง.เกษตรจังหวัด"/>
        <s v="ศูนย์เมล็ดพันธุ์ข้าวพิษณุโลก"/>
        <s v="สนง.เกษตรจังหวัด"/>
        <s v="สนง.พัฒนาที่ดินเขต 8"/>
        <s v="สนง.สหกรณ์จังหวัด / สนง.เกษตรจังหวัด ส่งข้อมูลให้สนง.สหกรณ์จังหวัด"/>
        <s v="สนง.สหกรณ์จังหวัด / สนง.เกษตรจังหวัด"/>
        <s v="ธ.ก.ส."/>
        <s v="สำนักวิจัยและพัฒนาการเกษตรเขตที่ 2"/>
        <s v="ม.ราชภัฏพิบูลสงคราม_x000a_"/>
        <s v="สนง.คลังจังหวัด"/>
        <s v="สนง.ทรัพยากรธรรมชาติและสิ่งแวดล้อม"/>
        <s v="ศูนย์ส่งเสริมอุตสาหกรรมภาค2(ร่วมกับมน.)"/>
        <s v="แขวงทางหลวงพิษณุโลกที่ 3"/>
        <s v="สนง.พาณิชย์จังหวัด/ สนง.สหกรณ์"/>
        <s v="สนง.ท่องเที่ยวและกีฬาจังหวัด"/>
        <s v="สนง.ท่องเที่ยวและกีฬาจังหวัด /ททท.พิษณุโลก/สมาคมธุรกิจการท่องเที่ยวจังหวัด"/>
        <s v="ตำรวจภูธรจังหวัด"/>
        <s v="สำนักบริหารพื้นที่อนุรักษ์ที่ 11"/>
        <s v="สนง.วัฒนธรรมจังหวัด"/>
        <s v="สมาคมธุรกิจการท่องเที่ยวจังหวัด"/>
        <s v="สนง.ส่งเสริมการปกครองท้องถิ่นจังหวัดพิษณุโลก"/>
        <s v="เทศบาลนครพิษณุโลก"/>
        <s v="ททท.พิษณุโลก"/>
        <s v="ศูนย์ส่งเสริมอุตสาหกรรมภาค 2/สนง.สถิติจังหวัดประสานงานกับหน่วยงานที่เกี่ยวข้อง"/>
        <s v="สนง.พัฒนาชุมชนจังหวัด"/>
        <s v="กลุ่มงานยุทธศาสตร์จังหวัด"/>
        <s v="สนง.สาธารณสุขจังหวัด"/>
        <s v="สนง.สาธารณสุขจังหวัด/รพ.มน./รพ.ค่ายฯ"/>
        <s v="สนง.สาธารณสุขจังหวัด/รพ.มน./รพ.ค่ายฯ/รพ.จิตเวช"/>
        <s v="สนง.ป้องกันและบรรเทาสาธารณภัยจังหวัด"/>
        <s v="สนง.สิ่งแวดล้อมภาค 3    "/>
        <s v="สนง.ทรัพยากรน้ำภาค 9"/>
        <s v="สนง.ปภ.จังหวัด/สนง.สิ่งแวดล้อมภาค3"/>
        <s v="สนง.ทรัพยากรน้ำภาค 9 /สำนักชลประทานที่ 3"/>
        <s v="โครงการชลประทานจังหวัดพิษณุโลก"/>
        <s v="สำนักจัดการทรัพยากรป่าไม้ที่ 4"/>
        <s v="สนง.ประกันสังคมจังหวัด"/>
        <s v="สนง.สวัสดิการและคุ้มครองแรงงานจังหวัด_x000a_"/>
        <s v="สนง.จัดหางานจังหวัด/สถาบันพัฒนาฝีมือแรงงานภาค 9"/>
        <s v="สนง.พัฒนาสังคมและความมั่นคงของมนุษย์จังหวัด"/>
        <s v="สนง.พัฒนาสังคมและความมั่นคงของมนุษย์จังหวัด/สนง.ท้องถิ่นจังหวัด"/>
        <s v="สนง.ตำรวจภูธร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">
  <r>
    <x v="0"/>
    <x v="0"/>
    <x v="0"/>
    <s v="CSF1.1 การพัฒนา/ปรับปรุงเส้นทางสายหลัก"/>
    <s v="KPI1.1.1 เส้นทางสายหลักได้รับการพัฒนา/ปรับปรุง"/>
    <s v="DATA1.1.1.1 จำนวนเส้นทางสายหลักได้รับการพัฒนา/ปรับปรุง"/>
  </r>
  <r>
    <x v="0"/>
    <x v="0"/>
    <x v="0"/>
    <s v="CSF1.2 การพัฒนา/ปรับปรุงเส้นทางสายรอง"/>
    <s v="KPI1.2.1 เส้นทางสายรองได้รับการพัฒนา/ปรับปรุง"/>
    <s v="DATA1.2.1.1 จำนวนเส้นทางสายรองได้รับการพัฒนา/ปรับปรุง"/>
  </r>
  <r>
    <x v="0"/>
    <x v="0"/>
    <x v="0"/>
    <s v="CSF1.3 การพัฒนา/ปรับปรุงการขนส่งทางราง "/>
    <s v="KPI1.3.1 การขนส่งทางรางได้รับการพัฒนา/ปรับปรุง"/>
    <s v="DATA1.3.1.1 ความยาวรางรถไฟได้รับการพัฒนา/ปรับปรุง"/>
  </r>
  <r>
    <x v="0"/>
    <x v="0"/>
    <x v="0"/>
    <s v="CSF1.3 การพัฒนา/ปรับปรุงการขนส่งทางราง"/>
    <s v="KPI1.3.1 การขนส่งทางรางได้รับการพัฒนา/ปรับปรุง"/>
    <s v="DATA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</r>
  <r>
    <x v="0"/>
    <x v="0"/>
    <x v="0"/>
    <s v="CSF1.4 การพัฒนาโครงสร้างพื้นฐานด้านคมนาคมขนส่งอื่นๆ ของจังหวัด"/>
    <s v="KPI1.4.1 การขนส่งทางอากาศได้รับการพัฒนา/ปรับปรุง"/>
    <s v="DATA1.4.1.1 สนามบินได้รับการพัฒนา/ปรับปรุง"/>
  </r>
  <r>
    <x v="0"/>
    <x v="0"/>
    <x v="0"/>
    <s v="CSF1.4 การพัฒนาโครงสร้างพื้นฐานด้านคมนาคมขนส่งอื่นๆ ของจังหวัด"/>
    <s v="KPI1.4.1 การขนส่งทางอากาศได้รับการพัฒนา/ปรับปรุง"/>
    <s v="DATA1.4.1.2 งบประมาณการพัฒนา/ปรับปรุงการขนส่งทางอากาศต่องบประมาณด้านโครงสร้างพื้นฐานทั้งหมดของจังหวัด"/>
  </r>
  <r>
    <x v="0"/>
    <x v="0"/>
    <x v="0"/>
    <s v="CSF1.5 พัฒนาฝีมือแรงงานและยกระดับมาตรฐานแรงงานด้วยมาตรฐานฝีมือแรงงานแห่งชาติ"/>
    <s v="KPI1.5.1 การเพิ่มประสิทธิภาพของแรงงานรองรับประชาคมอาเซียน"/>
    <s v="DATA1.5.1.1 จำนวนแรงงานที่ผ่านการฝึกอบรมโครงการเพิ่มประสิทธิภาพของแรงงานรองรับประชาคมอาเซียน"/>
  </r>
  <r>
    <x v="0"/>
    <x v="0"/>
    <x v="0"/>
    <s v="CSF1.5 พัฒนาฝีมือแรงงานและยกระดับมาตรฐานแรงงานด้วยมาตรฐานฝีมือแรงงานแห่งชาติ"/>
    <s v="KPI1.5.1 การเพิ่มประสิทธิภาพของแรงงานรองรับประชาคมอาเซียน"/>
    <s v="Data 1.5.1.2 ร้อยละจำนวนแรงงานที่ผ่านมาตรฐานฝีมือแรงงานแห่งชาติของจำนวนแรงงานทั้งหมดในจังหวัด"/>
  </r>
  <r>
    <x v="0"/>
    <x v="0"/>
    <x v="0"/>
    <s v="CSF1.5 พัฒนาฝีมือแรงงานและยกระดับมาตรฐานแรงงานด้วยมาตรฐานฝีมือแรงงานแห่งชาติ"/>
    <s v="KPI1.5.1 การเพิ่มประสิทธิภาพของแรงงานรองรับประชาคมอาเซียน"/>
    <s v="DATA 1.5.1.3 จำนวนผู้ปฏิบัติงานด้านฝีมือแรงงาน"/>
  </r>
  <r>
    <x v="0"/>
    <x v="0"/>
    <x v="1"/>
    <s v="CSF2.1 การขยาย/ปรับปรุงระบบน้ำประปา"/>
    <s v="KPI2.1.1 การขยาย/ปรับปรุงระบบน้ำประปา"/>
    <s v="DATA2.1.1.1จำนวนสถานีน้ำประชาชุมชน"/>
  </r>
  <r>
    <x v="0"/>
    <x v="0"/>
    <x v="1"/>
    <s v="CSF2.1 การขยาย/ปรับปรุงระบบน้ำประปา"/>
    <s v="KPI2.1.1 การขยาย/ปรับปรุงระบบน้ำประปา"/>
    <s v="DATA2.1.1.2 สัดส่วนของพื้นที่ที่ได้รับการปรับปรุงระบบน้ำประปา ต่อพื้นที่ทั้งหมด"/>
  </r>
  <r>
    <x v="0"/>
    <x v="0"/>
    <x v="1"/>
    <s v="CSF2.2  การขยาย/ปรับปรุงระบบไฟฟ้า"/>
    <s v="KPI2.2.1 การขยาย/ปรับปรุงระบบไฟฟ้า "/>
    <s v="DATA2.2.1.1 พื้นที่การให้บริการไฟฟ้า (กฟภ.) "/>
  </r>
  <r>
    <x v="0"/>
    <x v="0"/>
    <x v="1"/>
    <s v="CSF2.2  การขยาย/ปรับปรุงระบบไฟฟ้า"/>
    <s v="KPI2.2.1 การขยาย/ปรับปรุงระบบไฟฟ้า "/>
    <s v="DATA2.2.1.2 สัดส่วนของพื้นที่ที่ได้รับบริการไฟฟ้า ต่อพื้นที่ทั้งหมด "/>
  </r>
  <r>
    <x v="0"/>
    <x v="0"/>
    <x v="1"/>
    <s v="CSF2.3 การขยาย/ปรับปรุงระบบโทรศัพท์"/>
    <s v="KPI2.3.1 การขยาย/ปรับปรุงระบบโทรศัพท์"/>
    <s v="DATA2.3.1.1 พื้นที่การให้บริการโทรศัพท์"/>
  </r>
  <r>
    <x v="0"/>
    <x v="0"/>
    <x v="1"/>
    <s v="CSF2.3 การขยาย/ปรับปรุงระบบโทรศัพท์"/>
    <s v="KPI2.3.1 การขยาย/ปรับปรุงระบบโทรศัพท์"/>
    <s v="DATA2.3.1.2 สัดส่วนของพื้นที่ให้บริการโทรศัพท์ ต่อพื้นที่ทั้งหมด"/>
  </r>
  <r>
    <x v="0"/>
    <x v="0"/>
    <x v="2"/>
    <s v="CSF3.1 การปรับปรุงระบบเทคโนโลยีสารสนเทศให้มีประสิทธิภาพ"/>
    <s v="KPI3.1.1 ระบบเทคโนโลยีสารสนเทศได้รับการปรับปรุงให้มีประสิทธิภาพมากขึ้น"/>
    <s v="DATA 3.1.1.1 จำนวนโครงการพัฒนาประสิทธิภาพระบบเทคโนโลยีสารสนเทศ จำแนกตามหน่วยงานรัฐ/เอกชน"/>
  </r>
  <r>
    <x v="0"/>
    <x v="0"/>
    <x v="2"/>
    <s v="CSF3.1 การปรับปรุงระบบเทคโนโลยีสารสนเทศให้มีประสิทธิภาพ"/>
    <s v="KPI3.1.1 ระบบเทคโนโลยีสารสนเทศได้รับการปรับปรุงให้มีประสิทธิภาพมากขึ้น"/>
    <s v="DATA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</r>
  <r>
    <x v="0"/>
    <x v="0"/>
    <x v="2"/>
    <s v="CSF3.2 ขยายพื้นที่ให้บริการเทคโนโลยีสารสนเทศ"/>
    <s v="KPI3.2.1 พื้นที่ให้บริการเทคโนโลยีสารสนเทศมากขึ้น"/>
    <s v="DATA3.2.1.1 จำนวนพื้นที่ที่ได้รับการพัฒนาการให้บริการด้านเทคโนโลยีสารสนเทศ (อินเทอร์เน็ต)"/>
  </r>
  <r>
    <x v="0"/>
    <x v="0"/>
    <x v="2"/>
    <s v="CSF3.2 ขยายพื้นที่ให้บริการเทคโนโลยีสารสนเทศ"/>
    <s v="KPI3.2.1 พื้นที่ให้บริการเทคโนโลยีสารสนเทศมากขึ้น"/>
    <s v="DATA3.2.1.2 สัดส่วนจำนวนพื้นที่ที่ได้รับการพัฒนาการให้บริการด้านเทคโนโลยีสารสนเทศ (อินเทอร์เน็ต) ต่อพื้นที่จังหวัดทั้งหมด"/>
  </r>
  <r>
    <x v="0"/>
    <x v="0"/>
    <x v="2"/>
    <s v="CSF3.2 ขยายพื้นที่ให้บริการเทคโนโลยีสารสนเทศ"/>
    <s v="KPI3.2.1 พื้นที่ให้บริการเทคโนโลยีสารสนเทศมากขึ้น"/>
    <s v="DATA3.2.1.3 ปริมาณการเชื่อมต่อสัญญาณอินเทอร์เน็ต จำแนกตามเขตการปกครอง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1 จำนวนศูนย์การเรียนรู้ ICT ชุมชน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2 จำนวนประชากรอายุ 6 ปีขึ้นไป จำแนกตามการมีการใช้เครื่องมือ/อุปกรณ์เทคโนโลยีสารสนเทศและการสื่อสาร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3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คอมพิวเตอร์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4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อินเทอร์เน็ต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5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โทรศัพท์มือถือ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6 จำนวนครัวเรือนที่มีอุปกรณ์/เครื่องมือเทคโนโลยีสารสนเทศและการสื่อสาร"/>
  </r>
  <r>
    <x v="0"/>
    <x v="0"/>
    <x v="2"/>
    <s v="CSF3.3 ส่งเสริมให้ประชาชนมีโอกาสเข้าถึงเทคโนโลยีสารสนเทศ"/>
    <s v="KPI3.3.1 ประชาชนมีโอกาสเข้าถึงเทคโนโลยีสารสนเทศมากขึ้น"/>
    <s v="DATA3.3.1.7 จำนวนครัวเรือนที่มีอุปกรณ์/เครื่องมือเทคโนโลยีสารสนเทศและการสื่อสารที่เชื่อมต่อผู้ให้บริการอินเทอร์เน็ต"/>
  </r>
  <r>
    <x v="0"/>
    <x v="0"/>
    <x v="3"/>
    <s v="CSF4.1  พัฒนาผู้ประกอบการให้มีขีดความสามารถในการแข่งขันรองรับการค้าการลงทุน"/>
    <s v="KPI4.1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"/>
    <s v="DATA4.1.1.1 จำนวนผู้ประกอบการที่ได้รับการพัฒนาให้มีขีดความสามารถในการแข่งขันด้านการค้าการลงทุน "/>
  </r>
  <r>
    <x v="0"/>
    <x v="0"/>
    <x v="3"/>
    <s v="CSF4.1  พัฒนาผู้ประกอบการให้มีขีดความสามารถในการแข่งขันรองรับการค้าการลงทุน"/>
    <s v="KPI4.1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"/>
    <s v="DATA4.1.1.2 จำนวนผู้ประกอบการที่ได้รับการส่งเสริมการลงทุน "/>
  </r>
  <r>
    <x v="0"/>
    <x v="0"/>
    <x v="3"/>
    <s v="CSF4.2 พัฒนาบุคลากรที่เกี่ยวข้องให้มีความรู้ในธุรกิจ_x000a_โลจิสติกส์ เพื่อยกระดับธุรกิจสู่เกณฑ์มาตรฐาน"/>
    <s v="KPI4.2.1 จำนวนค่าเป้าหมายของนักศึกษาที่จบจากภาควิชาที่เกี่ยวข้องกับธุรกิจโลจิสติกส์"/>
    <s v="DATA 4.2.1.1 จำนวนนักศึกษาที่จบจากภาควิชาที่เกี่ยวข้องกับธุรกิจโลจิสติกส์ต่อปีการศึกษา"/>
  </r>
  <r>
    <x v="0"/>
    <x v="0"/>
    <x v="3"/>
    <s v="CSF4.2 พัฒนาบุคลากรที่เกี่ยวข้องให้มีความรู้ในธุรกิจ_x000a_โลจิสติกส์ เพื่อยกระดับธุรกิจสู่เกณฑ์มาตรฐาน"/>
    <s v="KPI4.2.2 จำนวนค่าเป้าหมายของกิจกรรมสร้างความรู้ในธุรกิจโลจิสติกส์ จำแนกตามหน่วยงานผู้จัด (เอกชน/รัฐ/รัฐวิสาหกิจ)"/>
    <s v="DATA 4.2.2.1 จำนวนกิจกรรมสร้างความรู้ในธุรกิจโลจิสติกส์ จำแนกตามหน่วยงานผู้จัด (เอกชน/รัฐ/รัฐวิสาหกิจ)"/>
  </r>
  <r>
    <x v="0"/>
    <x v="0"/>
    <x v="3"/>
    <s v="CSF4.2 พัฒนาบุคลากรที่เกี่ยวข้องให้มีความรู้ในธุรกิจ_x000a_โลจิสติกส์ เพื่อยกระดับธุรกิจสู่เกณฑ์มาตรฐาน"/>
    <s v="KPI4.2.2 จำนวนค่าเป้าหมายของกิจกรรมสร้างความรู้ในธุรกิจโลจิสติกส์ จำแนกตามหน่วยงานผู้จัด (เอกชน/รัฐ/รัฐวิสาหกิจ)"/>
    <s v="DATA 4.2.2.2 จำนวนผู้เข้าร่วมกิจกรรมสร้างความรู้ในธุรกิจโลจิสติกส์ จำแนกตามหน่วยงานผู้จัด (เอกชน/รัฐ/รัฐวิสาหกิจ)"/>
  </r>
  <r>
    <x v="0"/>
    <x v="0"/>
    <x v="3"/>
    <s v="CSF4.3  ส่งเสริม พัฒนาการรวมกลุ่มผู้ประกอบการค้า"/>
    <s v="KPI4.3.1 จำนวนค่าเป้าหมายของการรวมกลุ่มผู้ประกอบการค้าที่เพิ่มขึ้น"/>
    <s v="DATA4.3.1.1 จำนวนกลุ่มผู้ประกอบการค้าในปีปัจจุบันและปีที่ผ่านมา"/>
  </r>
  <r>
    <x v="0"/>
    <x v="0"/>
    <x v="3"/>
    <s v="CSF4.3  ส่งเสริม พัฒนาการรวมกลุ่มผู้ประกอบการค้า"/>
    <s v="KPI4.3.1 จำนวนค่าเป้าหมายของการรวมกลุ่มผู้ประกอบการค้าที่เพิ่มขึ้น"/>
    <s v="DATA4.3.1.2 ประเภทของกลุ่มธุรกิจในจังหวัด"/>
  </r>
  <r>
    <x v="0"/>
    <x v="0"/>
    <x v="3"/>
    <s v="CSF4.4 สร้างและขยายเครือข่ายการค้า การลงทุนทั้งในและต่างประเทศ"/>
    <s v="KPI4.4.1 จำนวนเครือข่ายการค้า การลงทุนทั้งในและต่างประเทศที่เพิ่มขึ้น "/>
    <s v="DATA4.4.1.1 จำนวนเครือข่ายการค้า การลงทุนทั้งในและต่างประเทศในปีปัจจุบันและปีที่ผ่านมา"/>
  </r>
  <r>
    <x v="0"/>
    <x v="0"/>
    <x v="3"/>
    <s v="CSF4.5 การยกระดับความพร้อมด้านเทคโนโลยี (Technology Readiness)"/>
    <s v="KPI4.5.1 ระดับความพร้อมด้านเทคโนโลยี ที่ผู้ประกอบการและคู่ค้าสามารถเข้าถึงได้ง่ายมากขึ้น (เช่น โทรศัพท์ โทรสาร Internet ระบบพาณิชย์ อิเล็กโทรนิกส์ (E-Commerce) เป็นต้น)"/>
    <s v="DATA4.5.1.1 ระดับความพร้อมด้านเทคโนโลยี (Technology Readiness) ที่ผู้ประกอบการและคู่ค้าสามารถเข้าถึงได้ง่าย"/>
  </r>
  <r>
    <x v="0"/>
    <x v="0"/>
    <x v="3"/>
    <s v="CSF4.6 พัฒนาแรงงานให้มีฝีมือเพื่อรองรับการเป็นศูนย์กลางโลจิสติกส์ "/>
    <s v="KPI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"/>
    <s v="DATA4.6.1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การลงทุน โลจิสติกส์"/>
  </r>
  <r>
    <x v="0"/>
    <x v="0"/>
    <x v="3"/>
    <s v="CSF4.6 พัฒนาแรงงานให้มีฝีมือเพื่อรองรับการเป็นศูนย์กลางโลจิสติกส์ "/>
    <s v="KPI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"/>
    <s v="DATA4.6.1.2 จำนวนผู้จบการศึกษาจากสถาบันการศึกษาในพิษณุโลกที่มีความรู้ความสามารถตามความต้องการของผู้ประกอบการด้านการค้าการลงทุน"/>
  </r>
  <r>
    <x v="0"/>
    <x v="0"/>
    <x v="3"/>
    <s v="CSF4.6 พัฒนาแรงงานให้มีฝีมือเพื่อรองรับการเป็นศูนย์กลางโลจิสติกส์ "/>
    <s v="KPI4.6.2 การสำรวจความต้องการของผู้ประกอบการเกี่ยวกับแรงงานในธุรกิจการค้าการลงทุน"/>
    <s v="DATA4.6.2.1 รายงานการสำรวจความต้องการของผู้ประกอบการเกี่ยวกับแรงงานในธุรกิจการค้าการลงทุน _x000a_1) ความต้องการแรงงาน_x000a_    - แรงงานไร้ฝีมือ_x000a_    - แรงงานกึ่งฝีมือ_x000a_    - แรงงานฝีมือ_x000a_    - ผู้เชี่ยวชาญ/ผู้บริหาร"/>
  </r>
  <r>
    <x v="0"/>
    <x v="0"/>
    <x v="3"/>
    <s v="CSF4.6 พัฒนาแรงงานให้มีฝีมือเพื่อรองรับการเป็นศูนย์กลางโลจิสติกส์ "/>
    <s v="KPI4.6.2 การสำรวจความต้องการของผู้ประกอบการเกี่ยวกับแรงงานในธุรกิจการค้าการลงทุน"/>
    <s v="2) ความต้องการของประกอบการเกี่ยวกับ_x000a_  2.1) ด้านความรู้_x000a_        - กฎหมายและกฎระเบียบในวิชาชีพ_x000a_        - วิทยาศาสตร์และเทคโนโลยีใหม่_x000a_        - ธุรกิจ_x000a_        - ความเข้าใจเกี่ยวกับองค์กร_x000a_        - ความเข้าใจในสาขาวิชาชีพ"/>
  </r>
  <r>
    <x v="0"/>
    <x v="0"/>
    <x v="3"/>
    <s v="CSF4.6 พัฒนาแรงงานให้มีฝีมือเพื่อรองรับการเป็นศูนย์กลางโลจิสติกส์ "/>
    <s v="KPI4.6.2 การสำรวจความต้องการของผู้ประกอบการเกี่ยวกับแรงงานในธุรกิจการค้าการลงทุน"/>
    <s v="  2.2) ด้านทักษะ_x000a_        - การใช้ภาษาต่างประเทศ_x000a_        - การใช้คอมพิวเตอร์_x000a_        - การใช้คณิตศาสตร์และการคำนวณ_x000a_        - การสื่อสาร_x000a_        - การบริหารจัดการ_x000a_        - ความสามารถเฉพาะ"/>
  </r>
  <r>
    <x v="0"/>
    <x v="0"/>
    <x v="3"/>
    <s v="CSF4.6 พัฒนาแรงงานให้มีฝีมือเพื่อรองรับการเป็นศูนย์กลางโลจิสติกส์ "/>
    <s v="KPI4.6.2 การสำรวจความต้องการของผู้ประกอบการเกี่ยวกับแรงงานในธุรกิจการค้าการลงทุน"/>
    <s v="  2.3) ด้านคุณลักษณะ_x000a_        - ความซื่อสัตย์ สุจริต_x000a_        - ความอดทน_x000a_        - ความขยันหมั่นเพียร_x000a_        - การตรงต่อเวลา_x000a_        - ความรับผิดชอบต่อหน้าที่_x000a_        - ความมีระเบียบวินัย"/>
  </r>
  <r>
    <x v="0"/>
    <x v="0"/>
    <x v="4"/>
    <s v="CSF5.1 การจัดตั้งศูนย์กระจายสินค้า"/>
    <s v="KPI5.1.1 จำนวนค่าเป้าหมายของศูนย์กระจายสินค้า"/>
    <s v="DATA5.1.1.1 จำนวนศูนย์กระจายสินค้า (พิษณุโลก มีศูนย์ขนาดเล็ก)"/>
  </r>
  <r>
    <x v="0"/>
    <x v="0"/>
    <x v="4"/>
    <s v="CSF5.1 การจัดตั้งศูนย์กระจายสินค้า"/>
    <s v="KPI5.1.1 จำนวนค่าเป้าหมายของศูนย์กระจายสินค้า"/>
    <s v="DATA5.1.1.2 ระยะห่างโดยเฉลี่ยระหว่างศูนย์กระจายสินค้ากับด่าน"/>
  </r>
  <r>
    <x v="0"/>
    <x v="0"/>
    <x v="4"/>
    <s v="CSF5.2 การพัฒนาประสิทธิภาพและลดต้นทุนการขนส่งและกระจายสินค้า"/>
    <s v="KPI5.2.1 อัตราส่วนค่าใช้จ่ายในการขนส่งต่อปริมาณสินค้าต่อเที่ยว"/>
    <s v="DATA5.2.1.1 ค่าใช้จ่ายในการขนส่งสินค้าต่อเที่ยวแยกตามวิธีการขนส่ง"/>
  </r>
  <r>
    <x v="0"/>
    <x v="0"/>
    <x v="4"/>
    <s v="CSF5.2 การพัฒนาประสิทธิภาพและลดต้นทุนการขนส่งและกระจายสินค้า"/>
    <s v="KPI5.2.1 อัตราส่วนค่าใช้จ่ายในการขนส่งต่อปริมาณสินค้าต่อเที่ยว"/>
    <s v="DATA5.2.1.2 ปริมาณการส่งสินค้าทั้งหมด"/>
  </r>
  <r>
    <x v="0"/>
    <x v="0"/>
    <x v="4"/>
    <s v="CSF5.3 การลดอัตราการสูญเสียระหว่างขนส่ง"/>
    <s v="KPI5.3.1 อัตราค่าเป้าหมายของการสูญเสียระหว่างขนส่งที่ลดลง"/>
    <s v="DATA5.3.1.1 อัตราการสูญเสียระหว่างขนส่งสินค้าโดยเฉลี่ยต่อเที่ยว"/>
  </r>
  <r>
    <x v="0"/>
    <x v="0"/>
    <x v="4"/>
    <s v="CSF5.4 การลดต้นทุนในการบริหารจัดการและเก็บรักษาสินค้าคงคลัง"/>
    <s v="KPI5.4.1 ค่าใช้จ่ายในการบริหารจัดการและเก็บรักษาสินค้าคงคลังที่ลดลง"/>
    <s v="DATA5.4.1.1 ค่าใช้จ่ายในการบริหารจัดการและเก็บรักษาสินค้าคงคลังใน_x000a_ปีปัจจุบันและปีที่ผ่านมา"/>
  </r>
  <r>
    <x v="0"/>
    <x v="0"/>
    <x v="4"/>
    <s v="CSF5.5 การจัดการงานด้านศุลกากร (ส่งออก/นำเข้า)"/>
    <s v="KPI5.5.1 มูลค่าการค้าชายแดนเพิ่มขึ้น "/>
    <s v="DATA5.5.1.1 มูลค่าการค้าชายแดนในปีปัจจุบันและปีที่ผ่านมา"/>
  </r>
  <r>
    <x v="0"/>
    <x v="0"/>
    <x v="4"/>
    <s v="CSF5.6 เชื่อมโยงเครือข่ายธุรกิจโลจิสติกส์ของภาคเหนือตอนล่าง"/>
    <s v="KPI5.6.1 เครือข่ายธุรกิจโลจิสติกส์ทั้งในและต่างประเทศเชื่อมโยงมากขึ้น"/>
    <s v="DATA5.6.1.1 จำนวนผู้ประกอบการขนส่งไม่ประจำทางด้านการบรรทุก"/>
  </r>
  <r>
    <x v="0"/>
    <x v="0"/>
    <x v="4"/>
    <s v="CSF5.6 เชื่อมโยงเครือข่ายธุรกิจโลจิสติกส์ของภาคเหนือตอนล่าง"/>
    <s v="KPI5.6.1 เครือข่ายธุรกิจโลจิสติกส์ทั้งในและต่างประเทศเชื่อมโยงมากขึ้น"/>
    <s v="DATA5.6.1.2 จำนวนผู้ประกอบการขนส่งไม่ประจำทางระหว่างประเทศ (เขมร-ลาว)"/>
  </r>
  <r>
    <x v="0"/>
    <x v="0"/>
    <x v="4"/>
    <s v="CSF5.7 เตรียมชุมชนให้มีความพร้อมเข้าสู่ศูนย์กลางโลจิสติกส์ "/>
    <s v="KPI5.7.1 ค่าเป้าหมาย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 "/>
    <s v="DATA5.7.1.1 จำนวนชุมชนที่ได้รับการพัฒนา/ปรับปรุงโครงสร้างพื้นฐาน_x000a_เพื่อรองรับการเป็นศูนย์กลางการค้า การลงทุน และโลจิสติกส์"/>
  </r>
  <r>
    <x v="0"/>
    <x v="0"/>
    <x v="5"/>
    <s v="CSF6.1 การทำการตลาดและประชาสัมพันธ์ผ่านช่องทางการสื่อสารต่าง ๆ"/>
    <s v="KPI6.1.1 จำนวนครั้งของการโฆษณาและประชาสัมพันธ์ผ่านสื่อต่างๆ"/>
    <s v="DATA6.1.1.1 จำนวนครั้งของการโฆษณาและประชาสัมพันธ์ผ่านสื่อต่างๆ_x000a_(ด้านขนส่ง/โลจิสติกส์)"/>
  </r>
  <r>
    <x v="0"/>
    <x v="0"/>
    <x v="5"/>
    <s v="CSF6.2 การจัดกิจกรรมส่งเสริมเครือข่ายธุรกิจโลจิสติกส์ เช่นการรับแจ้งปัญหา เกี่ยวกับการขนส่งสินค้า เป็นต้น"/>
    <s v="KPI6.2.1 จำนวนการจัดกิจกรรมส่งเสริมเครือข่ายธุรกิจโลจิสติกส์"/>
    <s v="DATA6.2.1.1 จำนวนการจัดกิจกรรมส่งเสริมเครือข่ายธุรกิจโลจิสติกส์"/>
  </r>
  <r>
    <x v="1"/>
    <x v="1"/>
    <x v="6"/>
    <s v="CSF 1.1 การวิจัยและพัฒนาพันธุ์ข้าวที่ดี ทนต่อโรค และเหมาะสมกับพื้นที่"/>
    <s v="KPI 1.1.1 การรวบรวมจำนวนพันธุ์ข้าวคุณภาพดีที่เหมาะกับพื้นที่"/>
    <s v="Data 1.1.1.1 ข้อมูลงานวิจัยพันธุ์ข้าวคุณภาพดีที่เหมาะกับพื้นที่"/>
  </r>
  <r>
    <x v="1"/>
    <x v="1"/>
    <x v="6"/>
    <s v="CSF 1.1 การวิจัยและพัฒนาพันธุ์ข้าวที่ดี ทนต่อโรค และเหมาะสมกับพื้นที่"/>
    <s v="KPI 1.1.2 ร้อยละที่เพิ่มขึ้นของจำนวนบุคลากรและการสนับสนุนงานวิจัยที่เกี่ยวกับข้าว "/>
    <s v="Data 1.1.2.1 จำนวนบุคลากรวิจัยที่เกี่ยวกับข้าว "/>
  </r>
  <r>
    <x v="1"/>
    <x v="1"/>
    <x v="6"/>
    <s v="CSF 1.1 การวิจัยและพัฒนาพันธุ์ข้าวที่ดี ทนต่อโรค และเหมาะสมกับพื้นที่"/>
    <s v="KPI 1.1.2 ร้อยละที่เพิ่มขึ้นของจำนวนบุคลากรและการสนับสนุนงานวิจัยที่เกี่ยวกับข้าว "/>
    <s v="Data 1.1.2.2 จำนวนโครงการและงบประมาณสนับสนุนงานวิจัยที่เกี่ยวกับข้าว"/>
  </r>
  <r>
    <x v="1"/>
    <x v="1"/>
    <x v="6"/>
    <s v="CSF 1.1 การวิจัยและพัฒนาพันธุ์ข้าวที่ดี ทนต่อโรค และเหมาะสมกับพื้นที่"/>
    <s v="KPI 1.1.2 ร้อยละที่เพิ่มขึ้นของจำนวนบุคลากรและการสนับสนุนงานวิจัยที่เกี่ยวกับข้าว "/>
    <s v="Data 1.1.2.3 จำนวนงบประมาณ สนับสนุนงานวิจัยที่เกี่ยวกับข้าว"/>
  </r>
  <r>
    <x v="1"/>
    <x v="1"/>
    <x v="6"/>
    <s v="CSF 1.2 การจัดทำข้อมูลต้นทุนการผลิต"/>
    <s v="KPI 1.2.1 ข้อมูลต้นทุนการผลิตข้าว จำแนกตามเขตพื้นที่ปลูกข้าวของจังหวัด"/>
    <s v="Data 1.2.1.1 ข้อมูลต้นทุนการผลิตข้าว จำแนกตามเขตพื้นที่ปลูกข้าวของจังหวัด "/>
  </r>
  <r>
    <x v="1"/>
    <x v="1"/>
    <x v="6"/>
    <s v="CSF 1.3 การวิจัย/โครงการวิจัยเทคโนโลยีและนวัตกรรมเพื่อเพิ่มผลผลิต"/>
    <s v="KPI 1.3.1 ร้อยละที่เพิ่มขึ้นของงานวิจัยเทคโนโลยีและนวัตกรรมเพื่อเพิ่มผลผลิตข้าว "/>
    <s v="Data 1.3.1.1 จำนวนงานวิจัย/โครงการวิจัยที่เกี่ยวกับเทคโนโลยีเพื่อเพิ่มผลผลิตข้าว/ไร่"/>
  </r>
  <r>
    <x v="1"/>
    <x v="1"/>
    <x v="6"/>
    <s v="CSF 1.3 การวิจัย/โครงการวิจัยเทคโนโลยีและนวัตกรรมเพื่อเพิ่มผลผลิต"/>
    <s v="KPI 1.3.1 ร้อยละที่เพิ่มขึ้นของงานวิจัยเทคโนโลยีและนวัตกรรมเพื่อเพิ่มผลผลิตข้าว "/>
    <s v="Data 1.3.1.2 จำนวนนวัตกรรมเพื่อเพิ่มผลผลิตข้าว "/>
  </r>
  <r>
    <x v="1"/>
    <x v="1"/>
    <x v="6"/>
    <s v="CSF 1.3 การวิจัย/โครงการวิจัยเทคโนโลยีและนวัตกรรมเพื่อเพิ่มผลผลิต"/>
    <s v="KPI 1.3.1 ร้อยละที่เพิ่มขึ้นของงานวิจัยเทคโนโลยีและนวัตกรรมเพื่อเพิ่มผลผลิตข้าว "/>
    <s v="Data 1.3.1.3 จำนวนพื้นที่เพาะปลูกที่นำนวัตกรรมมาใช้เพื่อเพิ่มผลผลิต"/>
  </r>
  <r>
    <x v="1"/>
    <x v="1"/>
    <x v="6"/>
    <s v="CSF 1.4 การวิเคราะห์ความต้องการของตลาดและแนวโน้มสถานการณ์ข้าวทั้งในและต่างประเทศ"/>
    <s v="KPI 1.4.1 ร้อยละที่เพิ่มขึ้นของปัจจัยที่บ่งบอกความต้องการของตลาดและแนวโน้มสถานการณ์ข้าว "/>
    <s v="Data 1.4.1.1 พื้นที่ปลูก ปริมาณการผลิต ราคา มูลค่าการส่งออก-นำเข้า"/>
  </r>
  <r>
    <x v="1"/>
    <x v="1"/>
    <x v="6"/>
    <s v="CSF 1.4 การวิเคราะห์ความต้องการของตลาดและแนวโน้มสถานการณ์ข้าวทั้งในและต่างประเทศ"/>
    <s v="KPI 1.4.1 ร้อยละที่เพิ่มขึ้นของปัจจัยที่บ่งบอกความต้องการของตลาดและแนวโน้มสถานการณ์ข้าว "/>
    <s v="Data 1.4.1.2 จำนวนแหล่งรับซื้อ"/>
  </r>
  <r>
    <x v="1"/>
    <x v="1"/>
    <x v="6"/>
    <s v="CSF 1.5 วิจัยและพัฒนาระบบมาตรฐานการปลูกข้าวที่เทียบเท่ามาตรฐาน GAP"/>
    <s v="KPI 1.5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_x000a_3 ปี"/>
    <s v="Data 1.5.1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 3 ปี"/>
  </r>
  <r>
    <x v="1"/>
    <x v="1"/>
    <x v="7"/>
    <s v="CSF 2.1 การบริหารจัดการน้ำเพื่อการเพาะปลูก"/>
    <s v="KPI 2.1.1 ร้อยละที่เพิ่มขึ้นของพื้นที่ปลูกข้าวภายใต้ระบบบริหารจัดการน้ำ"/>
    <s v="Data 2.1.1.1 พื้นที่ปลูกข้าวภายใต้ระบบบริหารจัดการน้ำ (นาปี/นาปรัง)"/>
  </r>
  <r>
    <x v="1"/>
    <x v="1"/>
    <x v="7"/>
    <s v="CSF 2.2 การบริหารจัดการการใช้ที่ดิน (Zoning)"/>
    <s v="KPI 2.2.1 ร้อยละที่เพิ่มขึ้นของจำนวนพื้นที่ที่มีการบริหารจัดการปลูกข้าว "/>
    <s v="Data 2.2.1.1 จำนวนพื้นที่ที่มีการบริหารจัดการปลูกข้าว"/>
  </r>
  <r>
    <x v="1"/>
    <x v="1"/>
    <x v="7"/>
    <s v="CSF 2.3 การจัดหาและกระจายเมล็ดพันธุ์ดีให้เกษตรกร"/>
    <s v="KPI 2.3.1 ร้อยละของเมล็ดพันธุ์ดีที่จัดสรรให้เกษตรกร"/>
    <s v="Data 2.3.1.1 จำนวนเมล็ดพันธุ์ดีที่จัดสรรให้เกษตรกร"/>
  </r>
  <r>
    <x v="1"/>
    <x v="1"/>
    <x v="7"/>
    <s v="CSF 2.3 การจัดหาและกระจายเมล็ดพันธุ์ดีให้เกษตรกร"/>
    <s v="KPI 2.3.2 ร้อยละของเกษตรกรที่ได้รับเมล็ดพันธุ์ดี"/>
    <s v="Data 2.3.2.1 จำนวนเกษตรกรที่ได้รับเมล็ดพันธุ์ดี"/>
  </r>
  <r>
    <x v="1"/>
    <x v="1"/>
    <x v="7"/>
    <s v="CSF 2.3 การจัดหาและกระจายเมล็ดพันธุ์ดีให้เกษตรกร"/>
    <s v="KPI 2.3.2 ร้อยละของเกษตรกรที่ได้รับเมล็ดพันธุ์ดี"/>
    <s v="Data 2.3.2.2 จำนวนพื้นที่ที่มีการปลูกข้าวพันธุ์ดี"/>
  </r>
  <r>
    <x v="1"/>
    <x v="1"/>
    <x v="7"/>
    <s v="CSF 2.4 การเตรียมพื้นที่เพาะปลูกและการปรับปรุงคุณภาพดิน"/>
    <s v="KPI 2.4.1 ร้อยละที่เพิ่มขึ้นของพื้นที่ที่เหมาะสมกับการปลูกข้าว "/>
    <s v="Data 2.4.1.1 พื้นที่ที่มีคุณภาพดินและลักษณะพื้นที่มีความเหมาะสมในการเพาะปลูกข้าว "/>
  </r>
  <r>
    <x v="1"/>
    <x v="1"/>
    <x v="7"/>
    <s v="CSF 2.5 การรวมกลุ่มเกษตรกรและสร้างเครือข่าย"/>
    <s v="KPI 2.5.1 ร้อยละที่เพิ่มขึ้นของสหกรณ์ การรวมกลุ่มเกษตรกร และเครือข่าย ที่เกี่ยวข้องกับข้าว "/>
    <s v="Data 2.5.1.1 จำนวนสหกรณ์ การรวมกลุ่มเกษตรกร และเครือข่าย ที่เกี่ยวข้องกับข้าว(จดทะเบียน/ไม่จดทะเบียน)"/>
  </r>
  <r>
    <x v="1"/>
    <x v="1"/>
    <x v="7"/>
    <s v="CSF 2.5 การรวมกลุ่มเกษตรกรและสร้างเครือข่าย"/>
    <s v="KPI 2.5.1 ร้อยละที่เพิ่มขึ้นของสหกรณ์ การรวมกลุ่มเกษตรกร และเครือข่าย ที่เกี่ยวข้องกับข้าว "/>
    <s v="Data 2.5.1.2 จำนวนสมาชิกสหกรณ์ การรวมกลุ่มเกษตรกร และเครือข่าย ที่เกี่ยวข้องกับข้าว "/>
  </r>
  <r>
    <x v="1"/>
    <x v="1"/>
    <x v="7"/>
    <s v="CSF 2.5 การรวมกลุ่มเกษตรกรและสร้างเครือข่าย"/>
    <s v="KPI 2.5.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ข้าว "/>
    <s v="Data 2.5.2.1 จำนวนกลุ่มสหกรณ์ การรวมกลุ่มเกษตรกร และเครือข่ายที่ได้รับการสนับสนุนและพัฒนาความรู้ด้านการเพิ่มผลผลิตและการเพิ่มมูลค่าให้กับข้าว (การอบรม สาธิต ดูงาน)"/>
  </r>
  <r>
    <x v="1"/>
    <x v="1"/>
    <x v="7"/>
    <s v="CSF 2.6 การสร้างองค์ความรู้และขีดความสามารถให้เกษตรกร"/>
    <s v="KPI 2.6.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"/>
    <s v="Data 2.6.1.1 จำนวนเกษตรกรที่ได้รับการสนับสนุนและพัฒนาความรู้การอบรม สาธิต ดูงาน"/>
  </r>
  <r>
    <x v="1"/>
    <x v="1"/>
    <x v="7"/>
    <s v="CSF 2.7 มีเครือข่ายสถาบันการเงิน/กองทุนเพื่อช่วยเหลือด้านการเงินให้เกษตรกร "/>
    <s v="KPI 2.7.1 สัดส่วนของสินเชื่อที่ให้เกษตรกร(ข้าว)"/>
    <s v="Data 2.7.1.1 ปริมาณสินเชื่อเพื่อเกษตรกร(ข้าว)"/>
  </r>
  <r>
    <x v="1"/>
    <x v="1"/>
    <x v="8"/>
    <s v="CSF 3.1 ส่งเสริมระบบการผลิตที่ดีและเหมาะสม GAP : Good Agricultural Practice"/>
    <s v="KPI 3.1.1 ร้อยละที่เพิ่มขึ้นของเกษตรกรที่ผ่านมาตรฐาน GAP"/>
    <s v="Data 3.1.1.1 จำนวนเกษตรกรที่ผ่านมาตรฐาน GAP"/>
  </r>
  <r>
    <x v="1"/>
    <x v="1"/>
    <x v="8"/>
    <s v="CSF 3.1 ส่งเสริมระบบการผลิตที่ดีและเหมาะสม GAP : Good Agricultural Practice"/>
    <s v="KPI 3.1.2 ร้อยละที่เพิ่มขึ้นของผลผลิตที่ผ่านมาตรฐาน GAP"/>
    <s v="Data 3.1.2.1 ปริมาณผลผลิตที่ผ่านมาตรฐาน GAP"/>
  </r>
  <r>
    <x v="1"/>
    <x v="1"/>
    <x v="8"/>
    <s v="CSF 3.2 การใส่ปุ๋ย การใช้สารเคมี และการกำจัดศัตรูพืช"/>
    <s v="KPI 3.2.1 ร้อยละของการใช้ปุ๋ย สารเคมี และการกำจัดศัตรูพืช"/>
    <s v="Data 3.2.1.1 ปริมาณการใช้ปุ๋ย สารเคมีและการกำจัดศัตรูพืช"/>
  </r>
  <r>
    <x v="1"/>
    <x v="1"/>
    <x v="8"/>
    <s v="CSF 3.2 การใส่ปุ๋ย การใช้สารเคมี และการกำจัดศัตรูพืช"/>
    <s v="KPI 3.2.1 ร้อยละของการใช้ปุ๋ย สารเคมี และการกำจัดศัตรูพืช"/>
    <s v="Data 3.2.1.2 ปริมาณการใช้ปุ๋ยและสารเคมีเฉลี่ยต่อไร่"/>
  </r>
  <r>
    <x v="1"/>
    <x v="1"/>
    <x v="8"/>
    <s v="CSF 3.2 การใส่ปุ๋ย การใช้สารเคมี และการกำจัดศัตรูพืช"/>
    <s v="KPI 3.2.1 ร้อยละของการใช้ปุ๋ย สารเคมี และการกำจัดศัตรูพืช"/>
    <s v="Data 3.2.1.3 จำนวนร้านขายปุ๋ย สารเคมีและยากำจัดศัตรูพืช"/>
  </r>
  <r>
    <x v="1"/>
    <x v="1"/>
    <x v="8"/>
    <s v="CSF 3.3 เกษตรกรมีแผนการผลิตและแผนการเก็บเกี่ยวที่เหมาะสม (Crop Planning)"/>
    <s v="KPI 3.3.1 ร้อยละที่เพิ่มขึ้นของเกษตรกรที่มีแผนการผลิตและแผนการเก็บเกี่ยวที่เหมาะสม (Crop Planning)"/>
    <s v="Data 3.3.1.1 จำนวนเกษตรกรที่มีแผนการผลิตและแผนการเก็บเกี่ยวที่เหมาะสม (Crop Planning)"/>
  </r>
  <r>
    <x v="1"/>
    <x v="1"/>
    <x v="8"/>
    <s v="CSF 3.4 การใช้เทคโนโลยีที่ทันสมัยและเหมาะสมกับการผลิตข้าวปลอดภัยทั้งกระบวนการ"/>
    <s v="KPI 3.4.1 จำนวนพื้นที่การใช้เทคโนโลยีที่ทันสมัยและเหมาะสมกับการผลิตข้าวปลอดภัยทั้งกระบวนการ"/>
    <s v="Data 3.4.1.1 จำนวนพื้นที่การใช้เทคโนโลยีที่ทันสมัยและเหมาะสมกับการผลิตข้าวปลอดภัยทั้งกระบวนการ"/>
  </r>
  <r>
    <x v="1"/>
    <x v="1"/>
    <x v="8"/>
    <s v="CSF 3.5 การเพิ่มประสิทธิภาพการปลูกข้าว    "/>
    <s v="KPI 3.5.1ร้อยละของเกษตรกรที่ผ่านการอบรมการเพิ่มประสิทธิภาพการปลูกข้าว "/>
    <s v="Data 3.5.1.1 จำนวนเกษตรกรที่ผ่านการอบรมการเพิ่มประสิทธิภาพการปลูกข้าว"/>
  </r>
  <r>
    <x v="1"/>
    <x v="1"/>
    <x v="8"/>
    <s v="CSF 3.5 การเพิ่มประสิทธิภาพการปลูกข้าว    "/>
    <s v="KPI 3.5.2 อัตราที่เพิ่มขึ้นของ GPP ภาคการเกษตร (ข้าว)  "/>
    <s v="Data 3.5.2.1 มูลค่าผลผลิตที่เพิ่มขึ้นของ GPP ภาคการเกษตร (ข้าว) ณ ราคาคงที่ (ปีฐาน 2546)"/>
  </r>
  <r>
    <x v="1"/>
    <x v="1"/>
    <x v="9"/>
    <s v="CSF 4.1 การส่งเสริมมาตรฐานการผลิตเกษตรอุตสาหกรรม (GMP:Good Manufacturing Practice) "/>
    <s v="KPI 4.1.1 ร้อยละของสถานประกอบการ(ข้าว)ที่ผ่านมาตรฐาน GMP"/>
    <s v="Data 4.1.1.1 จำนวนสถานประกอบการ(ข้าว) ที่ผ่านมาตรฐาน  GMP "/>
  </r>
  <r>
    <x v="1"/>
    <x v="1"/>
    <x v="9"/>
    <s v="CSF 4.2 สนับสนุนให้นำระบบเกษตรวัสดุเหลือใช้  (แนวคิดขยะเหลือศูนย์ :Zero Waste) มาปฏิบัติ"/>
    <s v="KPI 4.2.1 จำนวนครั้งที่ให้ความรู้โดยการอบรม หรือสาธิตเกี่ยวกับแนวคิดขยะเหลือศูนย์ (Zero Waste)"/>
    <s v="Data 4.2.1.1 จำนวนการอบรมหรือสาธิตให้กับเกษตรกร เกี่ยวกับแนวคิดระบบเกษตรวัสดุเหลือใช้ (Zero Waste) "/>
  </r>
  <r>
    <x v="1"/>
    <x v="1"/>
    <x v="9"/>
    <s v="CSF 4.3 ส่งเสริมการแปรรูปเพื่อสร้างมูลค่าเพิ่ม"/>
    <s v="KPI 4.3.1 ร้อยละที่เพิ่มขึ้นของมูลค่าผลิตภัณฑ์ขั้นสูงที่สร้างมูลค่าให้กับข้าว"/>
    <s v="Data 4.3.1.1 ปริมาณผลผลิต ผลิตภัณฑ์ขั้นสูงที่สร้างมูลค่าให้กับข้าว"/>
  </r>
  <r>
    <x v="1"/>
    <x v="1"/>
    <x v="9"/>
    <s v="CSF 4.3 ส่งเสริมการแปรรูปเพื่อสร้างมูลค่าเพิ่ม"/>
    <s v="KPI 4.3.1 ร้อยละที่เพิ่มขึ้นของมูลค่าผลิตภัณฑ์ขั้นสูงที่สร้างมูลค่าให้กับข้าว"/>
    <s v="Data 4.3.1.2 มูลค่าผลิตภัณฑ์ขั้นสูงที่สร้างมูลค่าให้กับข้าว"/>
  </r>
  <r>
    <x v="1"/>
    <x v="1"/>
    <x v="9"/>
    <s v="CSF 4.4 มีโครงสร้างพื้นฐานเพื่อรองรับการแปรรูปที่เพียงพอและได้มาตรฐาน (เช่น  เครื่องอบลดความชื้น เครื่องบรรจุหีบห่อ) "/>
    <s v="KPI 4.4.1 จำนวนโครงสร้างพื้นฐานเพื่อรองรับการแปรรูปที่ได้มาตรฐาน  "/>
    <s v="Data 4.4.1.1จำนวนห้องปฏิบัติการตรวจวิเคราะห์ข้าว (LAB) ที่ได้รับการขึ้นทะเบียน "/>
  </r>
  <r>
    <x v="1"/>
    <x v="1"/>
    <x v="9"/>
    <s v="CSF 4.4 มีโครงสร้างพื้นฐานเพื่อรองรับการแปรรูปที่เพียงพอและได้มาตรฐาน (เช่น  เครื่องอบลดความชื้น เครื่องบรรจุหีบห่อ) "/>
    <s v="KPI 4.4.1 จำนวนโครงสร้างพื้นฐานเพื่อรองรับการแปรรูปที่ได้มาตรฐาน  "/>
    <s v="Data 4.4.1.2 จำนวนโรงงานแปรรูปข้าวที่ผ่านการรับรองมาตรฐาน "/>
  </r>
  <r>
    <x v="1"/>
    <x v="1"/>
    <x v="10"/>
    <s v="CSF 5.1 มีระบบการขนส่งและกระจายสินค้าที่ปลอดภัยและมีมาตรฐาน "/>
    <s v="KPI 5.1.1 ร้อยละที่เพิ่มขึ้นของจุดรับซื้อ คลังสินค้า และจุดกระจายสินค้า(ข้าว) "/>
    <s v="Data 5.1.1.1 จำนวนจุดรับซื้อ คลังสินค้า และจุดกระจายสินค้า (ข้าว) "/>
  </r>
  <r>
    <x v="1"/>
    <x v="1"/>
    <x v="10"/>
    <s v="CSF 5.1 มีระบบการขนส่งและกระจายสินค้าที่ปลอดภัยและมีมาตรฐาน "/>
    <s v="KPI 5.1.2 ร้อยละที่เพิ่มขึ้นของจำนวนเส้นทาง ระยะทางและพื้นที่ผิวจราจร ที่ใช้ในการขนส่งและกระจายสินค้า(ข้าว) "/>
    <s v="Data 5.1.1.2 จำนวนเส้นทาง ระยะทางและพื้นที่ผิวจราจร ที่ใช้ในการขนส่งและกระจายสินค้า(ข้าว) "/>
  </r>
  <r>
    <x v="1"/>
    <x v="1"/>
    <x v="10"/>
    <s v="CSF 5.1 มีระบบการขนส่งและกระจายสินค้าที่ปลอดภัยและมีมาตรฐาน "/>
    <s v="KPI 5.1.2 ร้อยละที่เพิ่มขึ้นของจำนวนเส้นทาง ระยะทางและพื้นที่ผิวจราจร ที่ใช้ในการขนส่งและกระจายสินค้า(ข้าว) "/>
    <s v=" - จำนวนเส้นทาง ที่ใช้ในการขนส่งและกระจายสินค้า(ข้าว) "/>
  </r>
  <r>
    <x v="1"/>
    <x v="1"/>
    <x v="10"/>
    <s v="CSF 5.1 มีระบบการขนส่งและกระจายสินค้าที่ปลอดภัยและมีมาตรฐาน "/>
    <s v="KPI 5.1.2 ร้อยละที่เพิ่มขึ้นของจำนวนเส้นทาง ระยะทางและพื้นที่ผิวจราจร ที่ใช้ในการขนส่งและกระจายสินค้า(ข้าว) "/>
    <s v=" - จำนวนระยะทาง ที่ใช้ในการขนส่งและกระจายสินค้า(ข้าว) "/>
  </r>
  <r>
    <x v="1"/>
    <x v="1"/>
    <x v="10"/>
    <s v="CSF 5.2 การเพิ่มประสิทธิภาพและลดต้นทุนการขนส่ง "/>
    <s v="KPI 5.2.1 ต้นทุนที่ลดลงในการขนส่ง เก็บรักษาและกระจายสินค้า (ข้าว) "/>
    <s v="Data 5.2.1.1 ค่าใช้จ่ายในการขนส่ง เก็บรักษา และกระจายสินค้า (ข้าว)"/>
  </r>
  <r>
    <x v="1"/>
    <x v="1"/>
    <x v="11"/>
    <s v="CSF 6.1 พัฒนาตลาดกลางสินค้าและศูนย์จำหน่ายสินค้า (ข้าว)"/>
    <s v="KPI 6.1.1 ร้อยละที่เพิ่มขึ้นของจำนวนผู้ค้าข้าว "/>
    <s v="Data 6.1.1.1 จำนวนผู้ขอจดทะเบียนเป็นผู้ค้าข้าว 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Data 6.1.2.1 จำนวนผู้ซื้อ ผู้ขาย ปริมาณการซื้อขาย ราคาข้าวต่อหน่วยและมูลค่าการขายผ่านตลาดกลาง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 - จำนวนผู้ซื้อ ข้าวผ่านตลาดกลาง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 - จำนวนผู้ขาย ข้าวผ่านตลาดกลาง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 - ปริมาณการซื้อขาย ข้าวผ่านตลาดกลาง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 - ราคาต่อหน่วย การขายข้าวผ่านตลาดกลาง"/>
  </r>
  <r>
    <x v="1"/>
    <x v="1"/>
    <x v="11"/>
    <s v="CSF 6.1 พัฒนาตลาดกลางสินค้าและศูนย์จำหน่ายสินค้า (ข้าว)"/>
    <s v="KPI 6.1.2 ร้อยละที่เพิ่มขึ้นของจำนวนผู้ซื้อ ผู้ขาย ปริมาณการซื้อขายและมูลค่าการขายผ่านตลาดกลาง"/>
    <s v=" - มูลค่าการขายข้าวผ่านตลาดกลาง"/>
  </r>
  <r>
    <x v="1"/>
    <x v="1"/>
    <x v="11"/>
    <s v="CSF 6.2 พัฒนาตลาดซื้อขายล่วงหน้า (Future Market)"/>
    <s v="KPI 6.2.1 มีตลาดซื้อขายล่วงหน้า(ข้าว)"/>
    <s v="Data 6.2.1.1 จำนวนตลาดซื้อขายล่วงหน้า (ข้าว)"/>
  </r>
  <r>
    <x v="1"/>
    <x v="1"/>
    <x v="11"/>
    <s v="CSF 6.3 สร้างเครือข่ายความร่วมมือในการส่งเสริมการตลาด"/>
    <s v="KPI 6.3.1 ร้อยละที่เพิ่มขึ้นของเครือข่ายความร่วมมือในการส่งเสริมการตลาด"/>
    <s v="Data 6.3.1.1 จำนวนกิจกรรมการส่งเสริมคู่ค้าทั้งในประเทศและต่างประเทศ (Matching &amp; Partnership)"/>
  </r>
  <r>
    <x v="1"/>
    <x v="1"/>
    <x v="11"/>
    <s v="CSF 6.4 มีการประชาสัมพันธ์และการส่งเสริมการขายที่เหมาะสม"/>
    <s v="KPI 6.4.1 จำนวนครั้งของการโฆษณาประชาสัมพันธ์และการส่งเสริมการขายที่เหมาะสมกับแผนการผลิตและแผนการเก็บเกี่ยว "/>
    <s v="Data 6.4.1.1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</r>
  <r>
    <x v="1"/>
    <x v="1"/>
    <x v="11"/>
    <s v="CSF 6.4 มีการประชาสัมพันธ์และการส่งเสริมการขายที่เหมาะสม"/>
    <s v="KPI 6.4.2 ปริมาณและมูลค่าการสั่งซื้อข้าวจากการจัดงานแสดงสินค้าและ Road Show "/>
    <s v="Data 6.4.2.1 ปริมาณการสั่งซื้อข้าวจากการจัดงานแสดงสินค้าและ Road Show"/>
  </r>
  <r>
    <x v="1"/>
    <x v="1"/>
    <x v="11"/>
    <s v="CSF 6.4 มีการประชาสัมพันธ์และการส่งเสริมการขายที่เหมาะสม"/>
    <s v="KPI 6.4.2 ปริมาณและมูลค่าการสั่งซื้อข้าวจากการจัดงานแสดงสินค้าและ Road Show "/>
    <s v="Data 6.4.2.2 มูลค่าการสั่งซื้อข้าวจากการจัดงานแสดงสินค้าและ Road Show"/>
  </r>
  <r>
    <x v="2"/>
    <x v="2"/>
    <x v="12"/>
    <s v="CSF 1.1 การวางแผนและกำหนดตำแหน่งเชิงยุทธศาสตร์ (Strategic Positioning)"/>
    <s v="KPI 1.1.1  มีการวางแผนและกำหนดตำแหน่งเชิงยุทธศาสตร์ (Strategic Positioning) ด้านการท่องเที่ยวของจังหวัด "/>
    <s v="Data 1.1.1.1 แผนยุทธศาสตร์ด้านการท่องเที่ยวของจังหวัด"/>
  </r>
  <r>
    <x v="2"/>
    <x v="2"/>
    <x v="12"/>
    <s v="CSF 1.1 การวางแผนและกำหนดตำแหน่งเชิงยุทธศาสตร์ (Strategic Positioning)"/>
    <s v="KPI 1.1.1  มีการวางแผนและกำหนดตำแหน่งเชิงยุทธศาสตร์ (Strategic Positioning) ด้านการท่องเที่ยวของจังหวัด "/>
    <s v="Data 1.1.1.2 ตำแหน่งเชิงยุทธศาสตร์ (Strategic Positioning) ด้านการท่องเที่ยวของจังหวัด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Data 1.2.1.1 จำนวนนักทัศนาจรชาวไทย/ชาวต่างชาติ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จำนวนนักทัศนาจรชาวไทย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จำนวนนักทัศนาจรชาวต่างชาติ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Data 1.2.1.2 จำนวนนักท่องเที่ยวชาวไทย/ชาวต่างชาติ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จำนวนนักท่องเที่ยวชาวไทย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จำนวนนักท่องเที่ยวชาวต่างชาติ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Data 1.2.1.3 จำนวนผู้เยี่ยมเยือน(นักท่องเที่ยว/นักทัศนาจร) ในสถานที่ต่างๆ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 จำนวนผู้เยี่ยมเยือนนักท่องเที่ยว"/>
  </r>
  <r>
    <x v="2"/>
    <x v="2"/>
    <x v="12"/>
    <s v="CSF 1.2 การกำหนดนักท่องเที่ยวกลุ่มเป้าหมาย"/>
    <s v="KPI 1.2.1 สัดส่วนการเพิ่มขึ้นของนักท่องเที่ยว"/>
    <s v=" จำนวนผู้เยี่ยมเยือนนักทัศนาจร"/>
  </r>
  <r>
    <x v="2"/>
    <x v="2"/>
    <x v="12"/>
    <s v="CSF 1.3 การรวบรวมและจัดทำข้อมูลสารสนเทศ เพื่อการท่องเที่ยวเชิงธรรมชาติและวัฒนธรรม"/>
    <s v="KPI 1.3.1 ร้อยละที่เพิ่มขึ้นของการจัดทำและเผยแพร่ข้อมูลด้านการท่องเที่ยวในรูปแบบต่างๆ ของจังหวัดที่จัดทำโดยหน่วยงานหลักที่เกี่ยวข้องกับการท่องเที่ยว"/>
    <s v="Data 1.3.1.1ข้อมูลด้านการท่องเที่ยวในรูปแบบต่างๆของจังหวัด ที่จัดทำโดยหน่วยงานหลักที่เกี่ยวข้องกับการท่องเที่ยว (สถานที่ท่องเที่ยว รายชื่อโรงแรม ที่พัก ร้านอาหาร )"/>
  </r>
  <r>
    <x v="2"/>
    <x v="2"/>
    <x v="12"/>
    <s v="CSF 1.4 สร้างความเชื่อมั่นด้านความปลอดภัยในชีวิตและทรัพย์สิน"/>
    <s v="KPI 1.4.1 การรักษาความปลอดภัย"/>
    <s v="Data 1.4.1.1 แผนงาน/โครงการในการป้องกันและรักษาความปลอดภัยให้แก่นักท่องเที่ยว"/>
  </r>
  <r>
    <x v="2"/>
    <x v="2"/>
    <x v="12"/>
    <s v="CSF 1.5 การสร้างการมีส่วนร่วมของชุมชน"/>
    <s v="KPI 1.5.1 อัตราการเพิ่มของชุมชนที่มีส่วนร่วมในการสืบสานการท่องเที่ยวเชิงธรรมชาติและวัฒนธรรม "/>
    <s v="Data 1.5.1.1 จำนวนชุมชนที่มีส่วนร่วมในการสืบสานการท่องเที่ยวเชิงธรรมชาติและวัฒนธรรม"/>
  </r>
  <r>
    <x v="2"/>
    <x v="2"/>
    <x v="12"/>
    <s v="CSF 1.6 การกำหนดขีดความสามารถในการรองรับนักท่องเที่ยว (Carrying Capacity)"/>
    <s v="KPI 1.6.1 การประเมินแหล่งท่องเที่ยว"/>
    <s v="Data 1.6.1.1 ข้อมูลแหล่งท่องเที่ยวที่สำคัญ"/>
  </r>
  <r>
    <x v="2"/>
    <x v="2"/>
    <x v="12"/>
    <s v="CSF 1.6 การกำหนดขีดความสามารถในการรองรับนักท่องเที่ยว (Carrying Capacity)"/>
    <s v="KPI 1.6.1 การประเมินแหล่งท่องเที่ยว"/>
    <s v="Data 1.6.1.2 บันทึกประวัติแหล่งท่องเที่ยวต่างๆ"/>
  </r>
  <r>
    <x v="2"/>
    <x v="2"/>
    <x v="12"/>
    <s v="CSF 1.6 การกำหนดขีดความสามารถในการรองรับนักท่องเที่ยว (Carrying Capacity)"/>
    <s v="KPI 1.6.1 การประเมินแหล่งท่องเที่ยว"/>
    <s v="Data 1.6.1.3 ข้อมูลเทศกาลและงานประเพณีต่างๆ"/>
  </r>
  <r>
    <x v="2"/>
    <x v="2"/>
    <x v="12"/>
    <s v="CSF 1.6 การกำหนดขีดความสามารถในการรองรับนักท่องเที่ยว (Carrying Capacity)"/>
    <s v="KPI 1.6.1 การประเมินแหล่งท่องเที่ยว"/>
    <s v="Data 1.6.1.4 ความคิดเห็นของผู้เข้าชมแหล่งท่องเที่ยว"/>
  </r>
  <r>
    <x v="2"/>
    <x v="2"/>
    <x v="13"/>
    <s v="CSF 2.1 พัฒนามาตรฐานมัคคุเทศก์ท้องถิ่น/ผู้นำเที่ยว"/>
    <s v="KPI 2.1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<s v="Data 2.1.1.1 จำนวนมัคคุเทศก์ท้องถิ่น/ผู้นำเที่ยวที่มีการขึ้นทะเบียนมัคคุเทศก์/ผู้นำเที่ยว"/>
  </r>
  <r>
    <x v="2"/>
    <x v="2"/>
    <x v="13"/>
    <s v="CSF 2.1 พัฒนามาตรฐานมัคคุเทศก์ท้องถิ่น/ผู้นำเที่ยว"/>
    <s v="KPI 2.1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<s v="Data 2.1.1.2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</r>
  <r>
    <x v="2"/>
    <x v="2"/>
    <x v="13"/>
    <s v="CSF 2.2 พัฒนาศักยภาพแรงงานวิชาชีพและบุคลากรด้าน การท่องเที่ยว"/>
    <s v="KPI 2.2.1 ร้อยละของบุคลากรที่มีศักยภาพด้านการท่องเที่ยว"/>
    <s v="Data 2.2.1.1 จำนวนบุคลากรที่ได้รับการฝึกอบรมด้านการท่องเที่ยว"/>
  </r>
  <r>
    <x v="2"/>
    <x v="2"/>
    <x v="13"/>
    <s v="CSF 2.2 พัฒนาศักยภาพแรงงานวิชาชีพและบุคลากรด้าน การท่องเที่ยว"/>
    <s v="KPI 2.2.1 ร้อยละของบุคลากรที่มีศักยภาพด้านการท่องเที่ยว"/>
    <s v="Data 2.2.1.2 จำนวนแผนงานในการฝึกอบรมบุคลากรด้านการท่องเที่ยว"/>
  </r>
  <r>
    <x v="2"/>
    <x v="2"/>
    <x v="13"/>
    <s v="CSF 2.3 ส่งเสริมการรวมกลุ่มผู้ประกอบการ  ท่องเที่ยวเชิงธรรมชาติและวัฒนธรรม "/>
    <s v="KPI 2.3.1 จำนวนกลุ่ม/เครือข่าย ผู้ประกอบการท่องเที่ยวเชิงธรรมชาติและวัฒนธรรม "/>
    <s v="Data 2.3.1.1 จำนวนกลุ่ม/เครือข่าย/สมาคม ผู้ประกอบการท่องเที่ยวธรรมชาติและวัฒนธรรม"/>
  </r>
  <r>
    <x v="2"/>
    <x v="2"/>
    <x v="13"/>
    <s v="CSF 2.3 ส่งเสริมการรวมกลุ่มผู้ประกอบการ  ท่องเที่ยวเชิงธรรมชาติและวัฒนธรรม "/>
    <s v="KPI 2.3.1 จำนวนกลุ่ม/เครือข่าย ผู้ประกอบการท่องเที่ยวเชิงธรรมชาติและวัฒนธรรม "/>
    <s v="Data 2.3.1.2 ความหลากหลายของประเภทผู้ประกอบการด้านท่องเที่ยวและธุรกิจที่เกี่ยวข้องที่มีการรวมกลุ่มกัน"/>
  </r>
  <r>
    <x v="2"/>
    <x v="2"/>
    <x v="14"/>
    <s v="CSF 3.1 พัฒนาทรัพยากรทางการท่องเที่ยว"/>
    <s v="KPI 3.1.1 ร้อยละที่เพิ่มขึ้นของโครงการพัฒนาทรัพยากรทางการท่องเที่ยว"/>
    <s v="Data 3.1.1.1 ร้อยละที่เพิ่มขึ้นของโครงการพัฒนาทรัพยากรทางการท่องเที่ยว"/>
  </r>
  <r>
    <x v="2"/>
    <x v="2"/>
    <x v="14"/>
    <s v="CSF 3.1 พัฒนาทรัพยากรทางการท่องเที่ยว"/>
    <s v="KPI 3.1.2 จำนวนแหล่งท่องเที่ยวที่ได้รับการพัฒนา"/>
    <s v="Data 3.1.1.2 จำนวนแหล่งท่องเที่ยวที่ได้รับการพัฒนา    "/>
  </r>
  <r>
    <x v="2"/>
    <x v="2"/>
    <x v="14"/>
    <s v="CSF 3.2 การจัดการคุณภาพสิ่งแวดล้อม เพื่อการท่องเที่ยวที่ยั่งยืน"/>
    <s v="KPI 3.2.1 จำนวนแหล่งท่องเที่ยวได้รับการปรับปรุงดูแลสภาพแวดล้อม"/>
    <s v="Data 3.2.1.1 จำนวนแหล่งท่องเที่ยวได้รับการปรับปรุงดูแลสภาพแวดล้อม"/>
  </r>
  <r>
    <x v="2"/>
    <x v="2"/>
    <x v="14"/>
    <s v="CSF 3.3 พัฒนาโครงสร้างพื้นฐาน ถนน ไฟฟ้า ป้ายบอกทาง"/>
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s v="Data 3.3.1.1 จำนวนการก่อสร้างทาง/ถนนเข้าสู่ตัวแหล่งท่องเที่ยว"/>
  </r>
  <r>
    <x v="2"/>
    <x v="2"/>
    <x v="14"/>
    <s v="CSF 3.3 พัฒนาโครงสร้างพื้นฐาน ถนน ไฟฟ้า ป้ายบอกทาง"/>
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s v="Data 3.3.1.2 จำนวนโครงการสำหรับการพัฒนาโครงสร้างพื้นฐานที่ได้รับการสนับสนุน เพื่อรองรับและส่งเสริมกิจกรรมการท่องเที่ยว"/>
  </r>
  <r>
    <x v="2"/>
    <x v="2"/>
    <x v="14"/>
    <s v="CSF 3.4 การจัดการปัญหาจากการท่องเที่ยว เช่น สิ่งปฏิกูล ขยะและมลภาวะ"/>
    <s v="KPI 3.4.1 อัตราการกำจัดขยะ"/>
    <s v="Data 3.4.1.1 ปริมาณขยะที่เกิดขึ้นทั้งหมดต่อเดือน"/>
  </r>
  <r>
    <x v="2"/>
    <x v="2"/>
    <x v="14"/>
    <s v="CSF 3.4 การจัดการปัญหาจากการท่องเที่ยว เช่น สิ่งปฏิกูล ขยะและมลภาวะ"/>
    <s v="KPI 3.4.1 อัตราการกำจัดขยะ"/>
    <s v="Data 3.4.1.2 ร้อยละของปริมาณขยะที่ได้รับการกำจัดอย่างถูกวิธี/สุขลักษณะต่อปี"/>
  </r>
  <r>
    <x v="2"/>
    <x v="2"/>
    <x v="14"/>
    <s v="CSF 3.4 การจัดการปัญหาจากการท่องเที่ยว เช่น สิ่งปฏิกูล ขยะและมลภาวะ"/>
    <s v="KPI 3.4.2 ผลการสำรวจความพึงพอใจของนักท่องเที่ยว"/>
    <s v="Data 3.4.2.1 คะแนนผลการสำรวจความพึงพอใจของนักท่องเที่ยว"/>
  </r>
  <r>
    <x v="2"/>
    <x v="2"/>
    <x v="14"/>
    <s v="CSF 3.5 พัฒนาและปรับปรุงระบบสาธารณูปโภค ไฟฟ้า ประปา โครงข่ายโทรศัพท์ และ Internet"/>
    <s v="KPI 3.5.1 จำนวนแหล่งท่องเที่ยวเชิงธรรมชาติและวัฒนธรรม ที่มีระบบสาธารณูปโภคที่ได้มาตรฐาน"/>
    <s v="Data 3.5.1.3 จำนวนแหล่งท่องเที่ยวทั้งหมดที่มีระบบสาธารณูปโภค"/>
  </r>
  <r>
    <x v="2"/>
    <x v="2"/>
    <x v="14"/>
    <s v="CSF 3.5 พัฒนาและปรับปรุงระบบสาธารณูปโภค ไฟฟ้า ประปา โครงข่ายโทรศัพท์ และ Internet"/>
    <s v="KPI 3.5.1 จำนวนแหล่งท่องเที่ยวเชิงธรรมชาติและวัฒนธรรม ที่มีระบบสาธารณูปโภคที่ได้มาตรฐาน"/>
    <s v="Data 3.5.1.4 จำนวนแหล่งท่องเที่ยวที่มีระบบสาธารณูปโภคที่ได้มาตรฐาน"/>
  </r>
  <r>
    <x v="2"/>
    <x v="2"/>
    <x v="15"/>
    <s v="CSF 4.1 สร้างสรรค์กิจกรรมท่องเที่ยวใหม่ๆ ให้สอดคล้องกับความสนใจ"/>
    <s v="KPI 4.1.1 จำนวนกิจกรรมด้านการท่องเที่ยวที่เพิ่มขึ้น"/>
    <s v="Data 4.1.1.1 จำนวนกิจกรรมด้านการท่องเที่ยวที่เพิ่มขึ้นในปีปัจจุบันและปีที่ผ่านมาเชิงธรรมชาติและวัฒนธรรม"/>
  </r>
  <r>
    <x v="2"/>
    <x v="2"/>
    <x v="15"/>
    <s v="CSF 4.1 สร้างสรรค์กิจกรรมท่องเที่ยวใหม่ๆ ให้สอดคล้องกับความสนใจ"/>
    <s v="KPI 4.1.2 ร้อยละที่เพิ่มขึ้นของจำนวนนักท่องเที่ยวที่มาจากการจัดกิจกรรมท่องเที่ยวใหม่ๆ"/>
    <s v="Data 4.1.2.1 จำนวนนักท่องเที่ยวที่มาจากการจัดกิจกรรมท่องเที่ยวใหม่ๆ เชิงธรรมชาติและวัฒนธรรม"/>
  </r>
  <r>
    <x v="2"/>
    <x v="2"/>
    <x v="15"/>
    <s v="CSF 4.1 สร้างสรรค์กิจกรรมท่องเที่ยวใหม่ๆ ให้สอดคล้องกับความสนใจ"/>
    <s v="KPI 4.1.3 มาตรฐานของร้านอาหารที่ให้บริการอาหารที่มีคุณภาพ ใช้วัตถุดิบสด ปลอดสารในท้องถิ่น"/>
    <s v="Data 4.1.3.1 มาตรฐานของร้านอาหารที่ให้บริการอาหารที่มีคุณภาพ ใช้วัตถุดิบสด ปลอดสารในท้องถิ่น"/>
  </r>
  <r>
    <x v="2"/>
    <x v="2"/>
    <x v="15"/>
    <s v="CSF 4.2 จัดทำมาตรฐานแหล่งท่องเที่ยว"/>
    <s v="KPI 4.2.1 การเพิ่มขึ้นของสถานที่ท่องเที่ยวที่ผ่านการประเมินมาตรฐาน"/>
    <s v="Data 4.2.1.1 จำนวนแหล่งท่องเที่ยวที่ได้รับรางวัล"/>
  </r>
  <r>
    <x v="2"/>
    <x v="2"/>
    <x v="15"/>
    <s v="CSF 4.2 จัดทำมาตรฐานแหล่งท่องเที่ยว"/>
    <s v="KPI 4.2.1 การเพิ่มขึ้นของสถานที่ท่องเที่ยวที่ผ่านการประเมินมาตรฐาน"/>
    <s v="Data 4.2.1.2 จำนวนแหล่งท่องเที่ยวที่ผ่านการประเมินมาตรฐาน"/>
  </r>
  <r>
    <x v="2"/>
    <x v="2"/>
    <x v="15"/>
    <s v="CSF 4.3 ส่งเสริม/อนุรักษ์/ฟื้นฟู/ปรับปรุง/บูรณะ/พัฒนา แหล่งท่องเที่ยว"/>
    <s v="KPI 4.3.1 การเพิ่มขึ้นของจำนวนแหล่งท่องเที่ยวที่ได้รับการส่งเสริม/อนุรักษ์/ฟื้นฟู/ปรับปรุง/บูรณะ/พัฒนา แหล่งท่องเที่ยว"/>
    <s v="Data 4.3.1.1 จำนวนแหล่งท่องเที่ยวทางธรรมชาติและวัฒนธรรมที่ได้รับการ ส่งเสริม/อนุรักษ์/ฟื้นฟู/ปรับปรุง/บูรณะ "/>
  </r>
  <r>
    <x v="2"/>
    <x v="2"/>
    <x v="15"/>
    <s v="CSF 4.3 ส่งเสริม/อนุรักษ์/ฟื้นฟู/ปรับปรุง/บูรณะ/พัฒนา แหล่งท่องเที่ยว"/>
    <s v="KPI 4.3.1 การเพิ่มขึ้นของจำนวนแหล่งท่องเที่ยวที่ได้รับการส่งเสริม/อนุรักษ์/ฟื้นฟู/ปรับปรุง/บูรณะ/พัฒนา แหล่งท่องเที่ยว"/>
    <s v="Data 4.3.1.2 จำนวนโครงการส่งเสริม/อนุรักษ์/ฟื้นฟู/ปรับปรุง/บูรณะ/พัฒนา แหล่งท่องเที่ยวทางธรรมชาติและวัฒนธรรม"/>
  </r>
  <r>
    <x v="2"/>
    <x v="2"/>
    <x v="15"/>
    <s v="CSF 4.3 ส่งเสริม/อนุรักษ์/ฟื้นฟู/ปรับปรุง/บูรณะ/พัฒนา แหล่งท่องเที่ยว"/>
    <s v="KPI 4.3.1 การเพิ่มขึ้นของจำนวนแหล่งท่องเที่ยวที่ได้รับการส่งเสริม/อนุรักษ์/ฟื้นฟู/ปรับปรุง/บูรณะ/พัฒนา แหล่งท่องเที่ยว"/>
    <s v="Data 4.3.1.3 จำนวนแหล่งท่องเที่ยวทั้งหมดทางธรรมชาติและวัฒนธรรม"/>
  </r>
  <r>
    <x v="2"/>
    <x v="2"/>
    <x v="15"/>
    <s v="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"/>
    <s v="KPI 4.4.1 การปรับปรุงภูมิทัศน์แหล่งท่องเที่ยว"/>
    <s v="Data 4.4.1.1 จำนวนและมูลค่าโครงการที่มีการปรับปรุงภูมิทัศน์แหล่งท่องเที่ยวให้สวยงาม"/>
  </r>
  <r>
    <x v="2"/>
    <x v="2"/>
    <x v="15"/>
    <s v="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"/>
    <s v="KPI 4.4.1 การปรับปรุงภูมิทัศน์แหล่งท่องเที่ยว"/>
    <s v="โครงการที่มีการปรับปรุงภูมิทัศน์แหล่งท่องเที่ยวให้สวยงาม - จำนวนโครงการฯ "/>
  </r>
  <r>
    <x v="2"/>
    <x v="2"/>
    <x v="15"/>
    <s v="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"/>
    <s v="KPI 4.4.1 การปรับปรุงภูมิทัศน์แหล่งท่องเที่ยว"/>
    <s v="โครงการที่มีการปรับปรุงภูมิทัศน์แหล่งท่องเที่ยวให้สวยงาม - จำนวนงบประมาณที่ได้รับ "/>
  </r>
  <r>
    <x v="2"/>
    <x v="2"/>
    <x v="15"/>
    <s v="CSF 4.4 ยกระดับคุณภาพสิ่งอำนวยความสะดวกในสถานที่ท่องเที่ยว เช่น ห้องน้ำสาธารณะ และน้ำดื่มสาธารณะ ห้องจำหน่ายตั๋ว ที่จอดรถ ลานกางเต้นท์  และจุดพักผ่อน จักรยาน เป็นต้น"/>
    <s v="KPI 4.4.2 การปรับปรุงสิ่งอำนวยความสะดวกในสถานที่ท่องเที่ยว"/>
    <s v="Data 4.4.2.1 จำนวนแหล่งท่องเที่ยว ที่มีการ ก่อสร้าง/ปรับปรุง สิ่งอำนวยความสะดวกในสถานที่ท่องเที่ยว"/>
  </r>
  <r>
    <x v="2"/>
    <x v="2"/>
    <x v="16"/>
    <s v="CSF 5.1 การรับรองมาตรฐาน ที่พักและโรงแรม "/>
    <s v="KPI 5.1.1 ร้อยละของธุรกิจที่พัก และโรงแรมได้รับการรับรองมาตรฐาน"/>
    <s v="Data 5.1.1.1 จำนวนธุรกิจที่พัก Guest- house ที่ได้รับการรับรองมาตรฐาน"/>
  </r>
  <r>
    <x v="2"/>
    <x v="2"/>
    <x v="16"/>
    <s v="CSF 5.1 การรับรองมาตรฐาน ที่พักและโรงแรม "/>
    <s v="KPI 5.1.1 ร้อยละของธุรกิจที่พัก และโรงแรมได้รับการรับรองมาตรฐาน"/>
    <s v="Data 5.1.1.2 จำนวนธุรกิจที่พัก Home stay ที่ได้รับการรับรองมาตรฐาน"/>
  </r>
  <r>
    <x v="2"/>
    <x v="2"/>
    <x v="16"/>
    <s v="CSF 5.1 การรับรองมาตรฐาน ที่พักและโรงแรม "/>
    <s v="KPI 5.1.1 ร้อยละของธุรกิจที่พัก และโรงแรมได้รับการรับรองมาตรฐาน"/>
    <s v="Data 5.1.1.3 จำนวนธุรกิจที่พักโรงแรมที่ได้รับการรับรองมาตรฐาน "/>
  </r>
  <r>
    <x v="2"/>
    <x v="2"/>
    <x v="16"/>
    <s v="CSF 5.2 พัฒนามาตรฐานธุรกิจบริการที่เกี่ยวเนื่องกับการท่องเที่ยว อาทิ ร้านอาหาร โชว์พิเศษ และการแสดงทางวัฒนธรรมต่างๆ เป็นต้น"/>
    <s v="KPI 5.2.1 ร้อยละของธุรกิจบริการที่เกี่ยวเนื่องกับการท่องเที่ยวเชิงธรรมชาติและวัฒนธรรมได้รับการรับรองมาตรฐาน เช่น ร้านอาหาร การแสดงทางวัฒนธรรม เป็นต้น "/>
    <s v="Data 5.2.1.1 จำนวนธุรกิจบริการที่เกี่ยวเนื่องกับการท่องเที่ยวเชิงธรรมชาติและวัฒนธรรมได้รับการรับรองมาตรฐาน "/>
  </r>
  <r>
    <x v="2"/>
    <x v="2"/>
    <x v="16"/>
    <s v="CSF 5.2 พัฒนามาตรฐานธุรกิจบริการที่เกี่ยวเนื่องกับการท่องเที่ยว อาทิ ร้านอาหาร โชว์พิเศษ และการแสดงทางวัฒนธรรมต่างๆ เป็นต้น"/>
    <s v="KPI 5.2.1 ร้อยละของธุรกิจบริการที่เกี่ยวเนื่องกับการท่องเที่ยวเชิงธรรมชาติและวัฒนธรรมได้รับการรับรองมาตรฐาน เช่น ร้านอาหาร การแสดงทางวัฒนธรรม เป็นต้น "/>
    <s v="Data 5.2.1.2 จำนวนธุรกิจบริการที่เกี่ยวเนื่องกับการท่องเที่ยวเชิงธรรมชาติและ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</r>
  <r>
    <x v="2"/>
    <x v="2"/>
    <x v="16"/>
    <s v="CSF 5.3 พัฒนามาตรฐานสินค้าของฝากและ ของที่ระลึก"/>
    <s v="KPI 5.3.1 จำนวนสินค้าของฝากและของที่ระลึกจังหวัด ได้รับการรับรองมาตรฐานคุณภาพ"/>
    <s v="Data 5.3.1.1 รายได้จากการจำหน่ายสินค้าของฝากและของที่ระลึกจังหวัด จำแนกตามประเภทสินค้า และแหล่งท่องเที่ยว"/>
  </r>
  <r>
    <x v="2"/>
    <x v="2"/>
    <x v="16"/>
    <s v="CSF 5.4 พัฒนามาตรฐานธุรกิจนำเที่ยว"/>
    <s v="KPI 5.4.1จำนวนธุรกิจนำเที่ยวที่ได้รับรองมาตรฐาน"/>
    <s v="Data 5.4.1.1 จำนวนธุรกิจนำเที่ยวที่ได้รับรองมาตรฐาน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Data 6.1.1.1 จำนวนนักท่องเที่ยวที่เพิ่มขึ้น จำแนกตามแหล่งท่องเที่ยว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จำนวนนักท่องเที่ยวที่เพิ่มขึ้น จำแนกตามแหล่งท่องเที่ยว - อุทยานแห่งชาติภูหินร่องกล้า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จำนวนนักท่องเที่ยวที่เพิ่มขึ้น จำแนกตามแหล่งท่องเที่ยว - อุทยานแห่งชาติทุ่งแสลงหลวง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จำนวนนักท่องเที่ยวที่เพิ่มขึ้น จำแนกตามแหล่งท่องเที่ยว - อุทยานแห่งชาติน้ำตกชาติตระการ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จำนวนนักท่องเที่ยวที่เพิ่มขึ้น จำแนกตามแหล่งท่องเที่ยว - อุทยานแห่งชาติแควน้อย (เตรียมการ)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Data 6.1.1.2 รายได้จากการท่องเที่ยวที่เพิ่มขึ้น จำแนกตามแหล่งท่องเที่ยว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รายได้จากการท่องเที่ยวที่เพิ่มขึ้น จำแนกตามแหล่งท่องเที่ยว - อุทยานแห่งชาติภูหินร่องกล้า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รายได้จากการท่องเที่ยวที่เพิ่มขึ้น จำแนกตามแหล่งท่องเที่ยว - อุทยานแห่งชาติทุ่งแสลงหลวง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 รายได้จากการท่องเที่ยวที่เพิ่มขึ้น จำแนกตามแหล่งท่องเที่ยว- อุทยานแห่งชาติน้ำตกชาติตระการ"/>
  </r>
  <r>
    <x v="2"/>
    <x v="2"/>
    <x v="17"/>
    <s v="CSF 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s v="รายได้จากการท่องเที่ยวที่เพิ่มขึ้น จำแนกตามแหล่งท่องเที่ยว - อุทยานแห่งชาติแควน้อย (เตรียมการ)"/>
  </r>
  <r>
    <x v="2"/>
    <x v="2"/>
    <x v="17"/>
    <s v="CSF 6.2 การสร้างเรื่องราวและประชาสัมพันธ์สร้างภาพลักษณ์"/>
    <s v="KPI 6.2.1 จำนวนเรื่องราวเชิงประสบการณ์และประชาสัมพันธ์เอกลักษณ์การท่องเที่ยวเชิงธรรมชาติและวัฒนธรรม"/>
    <s v="Data 6.2.1.1 จำนวนเรื่องราวเชิงประสบการณ์และเอกลักษณ์การท่องเที่ยวเชิงธรรมชาติและวัฒนธรรม "/>
  </r>
  <r>
    <x v="2"/>
    <x v="2"/>
    <x v="17"/>
    <s v="CSF 6.2 การสร้างเรื่องราวและประชาสัมพันธ์สร้างภาพลักษณ์"/>
    <s v="KPI 6.2.1 จำนวนเรื่องราวเชิงประสบการณ์และประชาสัมพันธ์เอกลักษณ์การท่องเที่ยวเชิงธรรมชาติและวัฒนธรรม"/>
    <s v="Data 6.2.1.2 ร้อยละความสำเร็จจากการโฆษณาผ่านสื่อชนิดต่างๆ"/>
  </r>
  <r>
    <x v="2"/>
    <x v="2"/>
    <x v="17"/>
    <s v="CSF 6.3 การตลาดเชิงรุกผ่านสื่อสมัยใหม่ (Social Network)"/>
    <s v="KPI 6.3.1 จำนวนธุรกิจด้านการท่องเที่ยวที่ทำการตลาดเชิงรุกผ่านสื่อสมัยใหม่ (Social Network)"/>
    <s v="Data 6.3.1.1 จำนวนธุรกิจด้านการท่องเที่ยวที่ทำการตลาดเชิงรุกผ่านสื่อสมัยใหม่ (Social Network)"/>
  </r>
  <r>
    <x v="2"/>
    <x v="2"/>
    <x v="17"/>
    <s v="CSF 6.3 การตลาดเชิงรุกผ่านสื่อสมัยใหม่ (Social Network)"/>
    <s v="KPI 6.3.1 จำนวนธุรกิจด้านการท่องเที่ยวที่ทำการตลาดเชิงรุกผ่านสื่อสมัยใหม่ (Social Network)"/>
    <s v="Data 6.3.1.2 ร้อยละที่เพิ่มขึ้นของธุรกิจด้านการท่องเที่ยวที่ทำการตลาดเชิงรุกผ่านสื่อสมัยใหม่ (Social Network)"/>
  </r>
  <r>
    <x v="3"/>
    <x v="3"/>
    <x v="18"/>
    <s v="CSF 1.1 ดูแลผู้ป่วยให้สามารถเข้าถึงซึ่งบริการสุขภาพได้สะดวก รวดเร็ว"/>
    <s v="KPI1.1.1 ร้อยละของการส่งต่อผู้ป่วยนอกเขตบริการลดลง"/>
    <s v="DATA1.1.1.1 จำนวนของการส่งต่อผู้ป่วยนอกเขตบริการลดลง"/>
  </r>
  <r>
    <x v="3"/>
    <x v="3"/>
    <x v="18"/>
    <s v="CSF 1.1 ดูแลผู้ป่วยให้สามารถเข้าถึงซึ่งบริการสุขภาพได้สะดวก รวดเร็ว"/>
    <s v="KPI1.1.1 ร้อยละของการส่งต่อผู้ป่วยนอกเขตบริการลดลง"/>
    <s v="DATA1.1.1.2 ร้อยละของการส่งต่อผู้ป่วยนอกเขตบริการลดลง"/>
  </r>
  <r>
    <x v="3"/>
    <x v="3"/>
    <x v="18"/>
    <s v="CSF 1.1 ดูแลผู้ป่วยให้สามารถเข้าถึงซึ่งบริการสุขภาพได้สะดวก รวดเร็ว"/>
    <s v="KPI1.1.2 จำนวนสถานบริการสุขภาพที่มีมาตรฐานตามที่กำหนด (เช่น HA,JCI,PCA)"/>
    <s v="DATA1.1.2.1 จำนวนสถานบริการสุขภาพที่มีมาตรฐานตามที่กำหนด (เช่น HA,JCI,PCA)"/>
  </r>
  <r>
    <x v="3"/>
    <x v="3"/>
    <x v="18"/>
    <s v="CSF 1.2 การดูแลช่วยเหลือผู้พิการ"/>
    <s v="KPI1.2.1 การดูแลช่วยเหลือผู้พิการ"/>
    <s v="DATA1.2.1.1 จำนวนผู้พิการทั้งหมด"/>
  </r>
  <r>
    <x v="3"/>
    <x v="3"/>
    <x v="18"/>
    <s v="CSF 1.2 การดูแลช่วยเหลือผู้พิการ"/>
    <s v="KPI1.2.1 การดูแลช่วยเหลือผู้พิการ"/>
    <s v="DATA1.2.1.2 จำนวนผู้พิการที่ได้รับการดูแลช่วยเหลือ"/>
  </r>
  <r>
    <x v="3"/>
    <x v="3"/>
    <x v="18"/>
    <s v="CSF 1.2 การดูแลช่วยเหลือผู้พิการ"/>
    <s v="KPI1.2.1 การดูแลช่วยเหลือผู้พิการ"/>
    <s v="จำนวนผู้พิการที่ได้รับการดูแลช่วยเหลือ - รับสวัสดิการการแพทย์และรับการฟื้นฟู"/>
  </r>
  <r>
    <x v="3"/>
    <x v="3"/>
    <x v="18"/>
    <s v="CSF 1.2 การดูแลช่วยเหลือผู้พิการ"/>
    <s v="KPI1.2.1 การดูแลช่วยเหลือผู้พิการ"/>
    <s v="จำนวนผู้พิการที่ได้รับการดูแลช่วยเหลือ - รับอุปกรณ์"/>
  </r>
  <r>
    <x v="3"/>
    <x v="3"/>
    <x v="18"/>
    <s v="CSF 1.2 การดูแลช่วยเหลือผู้พิการ"/>
    <s v="KPI1.2.2 จำนวนสถานบริการเพื่อการดูแลช่วยเหลือผู้พิการ(สิ่งอำนวยความสะดวก)"/>
    <s v="DATA1.2.2.1 จำนวนสถานบริการเพื่อการดูแลช่วยเหลือผู้พิการ(สิ่งอำนวยความสะดวก)"/>
  </r>
  <r>
    <x v="3"/>
    <x v="3"/>
    <x v="18"/>
    <s v="CSF 1.3 การพัฒนาคุณภาพมาตรฐาน และความเพียงพอของการบริการสาธารณสุข"/>
    <s v="KPI1.3.1 จำนวนหน่วยบริการสาธารณสุขที่ได้รับการพัฒนาคุณภาพ มาตรฐาน"/>
    <s v="DATA1.3.1.1 จำนวนหน่วยบริการสาธารณสุขที่ได้รับการพัฒนาคุณภาพ มาตรฐาน"/>
  </r>
  <r>
    <x v="3"/>
    <x v="3"/>
    <x v="18"/>
    <s v="CSF 1.3 การพัฒนาคุณภาพมาตรฐาน และความเพียงพอของการบริการสาธารณสุข"/>
    <s v="KPI1.3.1 จำนวนหน่วยบริการสาธารณสุขที่ได้รับการพัฒนาคุณภาพ มาตรฐาน"/>
    <s v="DATA1.3.1.2  อัตราส่วนแพทย์ต่อประชากร"/>
  </r>
  <r>
    <x v="3"/>
    <x v="3"/>
    <x v="18"/>
    <s v="CSF 1.3 การพัฒนาคุณภาพมาตรฐาน และความเพียงพอของการบริการสาธารณสุข"/>
    <s v="KPI1.3.1 จำนวนหน่วยบริการสาธารณสุขที่ได้รับการพัฒนาคุณภาพ มาตรฐาน"/>
    <s v="DATA1.3.1.3 อัตราส่วนพยาบาลวิชาชีพต่อประชากร"/>
  </r>
  <r>
    <x v="3"/>
    <x v="3"/>
    <x v="19"/>
    <s v="CSF 2.1 การส่งเสริม ความรู้ทักษะการเลี้ยงดูและสุขอนามัยทารก"/>
    <s v="KPI2.1.1 ร้อยละของเด็กที่มีพัฒนาการสมวัย"/>
    <s v="DATA2.1.1.1  ร้อยละของเด็ก (0-5 ปี) ที่มีพัฒนาการสมวัย"/>
  </r>
  <r>
    <x v="3"/>
    <x v="3"/>
    <x v="19"/>
    <s v="CSF 2.1 การส่งเสริม ความรู้ทักษะการเลี้ยงดูและสุขอนามัยทารก"/>
    <s v="KPI2.1.2 อัตราการตายของทารก (0-1 ปี) ต่อการเกิดมีชีพ"/>
    <s v="DATA2.1.2.1 อัตราการตายของทารก (0-1 ปี)ต่อพันการเกิดมีชีพ"/>
  </r>
  <r>
    <x v="3"/>
    <x v="3"/>
    <x v="19"/>
    <s v="CSF 2.1 การส่งเสริม ความรู้ทักษะการเลี้ยงดูและสุขอนามัยทารก"/>
    <s v="KPI2.2.1 ร้อยละของเด็กนักเรียนที่มีโรคอ้วน"/>
    <s v="DATA2.2.1.1 ร้อยละของเด็กนักเรียนที่มีโรคอ้วน(เริ่มอ้วน+อ้วน)"/>
  </r>
  <r>
    <x v="3"/>
    <x v="3"/>
    <x v="19"/>
    <s v="CSF 2.3 การป้องกันมิให้ประชาชนป่วยเป็นโรคเบาหวาน และความดันโลหิตสูง"/>
    <s v="KPI2.3.1 ร้อยละของประชาชนอายุ 15 ปีขึ้นไป ได้รับการคัดกรองเบาหวาน"/>
    <s v="DATA2.3.1.1 ร้อยละของประชาชนอายุ 15 ปีขึ้นไป (ที่ไม่ใช่ผู้ป่วย) ได้รับการคัดกรองเบาหวาน"/>
  </r>
  <r>
    <x v="3"/>
    <x v="3"/>
    <x v="19"/>
    <s v="CSF 2.3 การป้องกันมิให้ประชาชนป่วยเป็นโรคเบาหวาน และความดันโลหิตสูง"/>
    <s v="KPI2.3.2 ร้อยละของประชาชนอายุ 15 ปีขึ้นไป ได้รับการคัดกรองความดันโลหิตสูง"/>
    <s v="DATA2.3.2.1 ร้อยละของประชาชนอายุ 15 ปีขึ้นไป (ที่ไม่ใช่ผู้ป่วย) ได้รับการคัดกรองความดันโลหิตสูง"/>
  </r>
  <r>
    <x v="3"/>
    <x v="3"/>
    <x v="19"/>
    <s v="CSF 2.3 การป้องกันมิให้ประชาชนป่วยเป็นโรคเบาหวาน และความดันโลหิตสูง"/>
    <s v="KPI2.3.3 ร้อยละของผู้ป่วยเบาหวานที่ควบคุมระดับน้ำตาลในเลือดได้ดี"/>
    <s v="DATA2.3.3.1 ร้อยละของผู้ป่วยเบาหวานที่ควบคุมระดับน้ำตาลในเลือดได้ดี"/>
  </r>
  <r>
    <x v="3"/>
    <x v="3"/>
    <x v="19"/>
    <s v="CSF 2.3 การป้องกันมิให้ประชาชนป่วยเป็นโรคเบาหวาน และความดันโลหิตสูง"/>
    <s v="KPI2.3.4 ร้อยละของผู้ป่วยความดันโลหิตสูงที่ควบคุมระดับความดันได้ดี"/>
    <s v="DATA2.3.4.1 ร้อยละของผู้ป่วยความดันโลหิตสูงที่ควบคุมระดับความดันได้ดี"/>
  </r>
  <r>
    <x v="3"/>
    <x v="3"/>
    <x v="19"/>
    <s v="CSF 2.4 การดูแลสุขภาวะ และป้องกัน โรคเบาหวาน และความดันโลหิตสูง สำหรับผู้สูงอายุ "/>
    <s v="KPI2.4.1 ร้อยละของผู้สูงอายุ  ได้รับการคัดกรองเบาหวาน / ความดันโลหิตสูง"/>
    <s v="DATA2.4.1.1 ร้อยละของผู้สูงอายุ  ได้รับการคัดกรองเบาหวาน / ความดันโลหิตสูง"/>
  </r>
  <r>
    <x v="3"/>
    <x v="3"/>
    <x v="19"/>
    <s v="CSF 2.5 การให้ความรู้สุขอนามัยที่ถูกต้อง เพื่อลดอัตราการเป็นโรคเบาหวาน และความดันโลหิตสูง ของประชาชนทุกระดับวัย"/>
    <s v="KPI2.5.1 ร้อยละของผู้ป่วยโรคเบาหวานรายใหม่ และความดันโลหิตสูง ลดลง"/>
    <s v="DATA2.5.1.1 ร้อยละของผู้ป่วยโรคเบาหวานลดลง"/>
  </r>
  <r>
    <x v="3"/>
    <x v="3"/>
    <x v="19"/>
    <s v="CSF 2.5 การให้ความรู้สุขอนามัยที่ถูกต้อง เพื่อลดอัตราการเป็นโรคเบาหวาน และความดันโลหิตสูง ของประชาชนทุกระดับวัย"/>
    <s v="KPI2.5.1 ร้อยละของผู้ป่วยโรคเบาหวานรายใหม่ และความดันโลหิตสูง ลดลง"/>
    <s v="DATA2.5.1.2 ร้อยละของผู้ป่วยโรคความดันโลหิตสูงลดลง"/>
  </r>
  <r>
    <x v="3"/>
    <x v="3"/>
    <x v="20"/>
    <s v="CSF 3.1 เฝ้าระวังโรคติดต่อในพื้นที่"/>
    <s v="KPI3.1.1 สาเหตุการป่วยด้วยโรคที่เฝ้าระวัง 10 อันดับแรก"/>
    <s v="DATA3.1.1.1 สาเหตุการป่วยด้วยโรคที่เฝ้าระวัง 10 อันดับแรก "/>
  </r>
  <r>
    <x v="3"/>
    <x v="3"/>
    <x v="20"/>
    <s v="CSF 3.1 เฝ้าระวังโรคติดต่อในพื้นที่"/>
    <s v="KPI3.1.2  ร้อยละของการครอบคลุมเด็ก 0-2 ปี ได้รับวัคซีนทุกประเภท"/>
    <s v="DATA3.1.2.1  ร้อยละของการครอบคลุมเด็ก 0-2 ปี ได้รับวัคซีนทุกประเภท"/>
  </r>
  <r>
    <x v="3"/>
    <x v="3"/>
    <x v="20"/>
    <s v="CSF 3.1 เฝ้าระวังโรคติดต่อในพื้นที่"/>
    <s v="KPI3.1.3  ร้อยละของการครอบคลุมเด็ก 3-5 ปี ได้รับวัคซีนทุกประเภท"/>
    <s v="DATA3.1.3.1 ร้อยละของการครอบคลุมเด็ก 3-5 ปี ได้รับวัคซีนทุกประเภท"/>
  </r>
  <r>
    <x v="3"/>
    <x v="3"/>
    <x v="20"/>
    <s v="CSF 3.2 การป้องกันโรคติดต่อ"/>
    <s v="KPI3.2.1 กิจกรรมให้ความรู้เพื่อการป้องกันโรคติดต่อ"/>
    <s v="DATA3.2.1.1 จำนวนประชาชนที่เข้าร่วมกิจกรรมให้ความรู้เพื่อการป้องกันโรคติดต่อ"/>
  </r>
  <r>
    <x v="3"/>
    <x v="3"/>
    <x v="20"/>
    <s v="CSF 3.2 การป้องกันโรคติดต่อ"/>
    <s v="KPI3.2.2 ร้อยละของหญิงที่ตั้งครรภ์ที่ติดเชื้อ HIV (หญิงที่มาฝากครรภ์ที่สถานพยาบาลรัฐในปีนั้น)"/>
    <s v="DATA3.2.2.1 ร้อยละของหญิงที่ตั้งครรภ์ที่ติดเชื้อ HIV (หญิงที่มาฝากครรภ์ที่สถานพยาบาลรัฐในปีนั้น)"/>
  </r>
  <r>
    <x v="3"/>
    <x v="3"/>
    <x v="20"/>
    <s v="CSF 3.2 การป้องกันโรคติดต่อ"/>
    <s v="KPI3.2.3 อัตราประชากรที่มีการตรวจสุขภาพประจำปี (ร้อยละ)"/>
    <s v="DATA3.2.3.1 อัตราประชากรที่มีการตรวจสุขภาพประจำปี"/>
  </r>
  <r>
    <x v="3"/>
    <x v="3"/>
    <x v="20"/>
    <s v="CSF 3.2 การป้องกันโรคติดต่อ"/>
    <s v="KPI3.2.4 อัตราป่วยที่ลดลงของผู้ป่วยจากโรคไข้เลือดออก(ต่อประชากรแสนคน)"/>
    <s v="DATA3.2.4.1 อัตราป่วยที่ลดลงของผู้ป่วยจากโรคไข้เลือดออก_x000a_(ต่อประชากรแสนคน)"/>
  </r>
  <r>
    <x v="3"/>
    <x v="3"/>
    <x v="20"/>
    <s v="CSF 3.3 การรับมือ ดูแลรักษา การบริหารจัดการเมื่อมีโรคติดต่อระบาด การสนับสนุนการตรวจคัดกรองโรค  และการติดตามประเมินผลความรุนแรงของโรคในพื้นที่"/>
    <s v="KPI3.3.1 จำนวนอำเภอและจังหวัดมีทีมเฝ้าระวังสอบสวนเคลื่อนที่เร็ว (SRRT) ได้มาตรฐานสอดคล้องกับกฎอนามัยระหว่างประเทศ"/>
    <s v="DATA3.3.1.1 จำนวนอำเภอที่มีทีมเฝ้าระวังสอบสวนเคลื่อนที่เร็ว (SRRT) ได้มาตรฐานสอดคล้องกับกฎอนามัยระหว่างประเทศ"/>
  </r>
  <r>
    <x v="3"/>
    <x v="3"/>
    <x v="20"/>
    <s v="CSF 3.4 สร้างความเข้มแข็งของเครือข่ายอาสาสมัครสาธารณสุขประจำหมู่บ้าน"/>
    <s v="KPI3.4.1 จำนวนเครือข่ายอาสาสมัครสาธารณสุขประจำหมู่บ้าน"/>
    <s v="DATA3.4.1.1 จำนวนเครือข่ายอาสาสมัครสาธารณสุขประจำหมู่บ้าน"/>
  </r>
  <r>
    <x v="3"/>
    <x v="3"/>
    <x v="20"/>
    <s v="CSF 3.4 สร้างความเข้มแข็งของเครือข่ายอาสาสมัครสาธารณสุขประจำหมู่บ้าน"/>
    <s v="KPI3.4.1 จำนวนเครือข่ายอาสาสมัครสาธารณสุขประจำหมู่บ้าน"/>
    <s v="DATA3.4.1.2 จำนวนสมาชิกของเครือข่ายอาสาสมัครสาธารณสุขประจำหมู่บ้าน"/>
  </r>
  <r>
    <x v="3"/>
    <x v="3"/>
    <x v="21"/>
    <s v="CSF 4.1 ส่งเสริมการพัฒนาความรู้ ในการดูแลสุขภาพจิต"/>
    <s v="KPI4.1.1 ร้อยละของผู้ป่วยซึมเศร้าที่เข้าถึงการบริการ"/>
    <s v="DATA4.1.1.1  ร้อยละของผู้ป่วยซึมเศร้าที่เข้าถึงการบริการ"/>
  </r>
  <r>
    <x v="3"/>
    <x v="3"/>
    <x v="21"/>
    <s v="CSF 4.1 ส่งเสริมการพัฒนาความรู้ ในการดูแลสุขภาพจิต"/>
    <s v="KPI4.1.2 อัตราการเข้าถึงบริการของผู้ป่วยสุขภาพจิต"/>
    <s v="DATA4.1.2.1  อัตราการเข้าถึงบริการของผู้ป่วยสุขภาพจิต"/>
  </r>
  <r>
    <x v="3"/>
    <x v="3"/>
    <x v="21"/>
    <s v="CSF 4.2 กิจกรรมส่งเสริม  สุขภาพจิตที่ดีในพื้นที่"/>
    <s v="KPI4.2.1 กิจกรรมส่งเสริมสุขภาพจิตที่ดีในพื้นที่ "/>
    <s v="DATA4.2.1.1 จำนวนประชาชนที่เข้าร่วมกิจกรรมส่งเสริมสุขภาพจิตที่ดีในพื้นที่ "/>
  </r>
  <r>
    <x v="3"/>
    <x v="3"/>
    <x v="21"/>
    <s v="CSF 4.3 ป้องกันไม่ให้เกิดปัญหาด้านสุขภาพจิต"/>
    <s v="KPI4.3.1 กิจกรรมให้ความรู้เพื่อการป้องกันไม่ให้เกิดปัญหาด้านสุขภาพจิต "/>
    <s v="DATA4.3.1.1 จำนวนประชาชนที่เข้าร่วมกิจกรรมให้ความรู้เพื่อการป้องกันไม่ให้เกิดปัญหาด้านสุขภาพจิต "/>
  </r>
  <r>
    <x v="3"/>
    <x v="3"/>
    <x v="21"/>
    <s v="CSF 4.3 ป้องกันไม่ให้เกิดปัญหาด้านสุขภาพจิต"/>
    <s v="KPI4.3.2 ระดับความสุขของคนไทยในจังหวัด"/>
    <s v="DATA4.3.2.1 ระดับความสุขของคนไทยในจังหวัด"/>
  </r>
  <r>
    <x v="3"/>
    <x v="3"/>
    <x v="21"/>
    <s v="CSF 4.4 ช่วยเหลือผู้ที่มีปัญหาด้านสุขภาพจิต"/>
    <s v="KPI4.4.1 อัตราส่วนจิตแพทย์ต่อประชากรแสนคน"/>
    <s v="DATA4.4.1.1 อัตราส่วนจิตแพทย์ต่อประชากรแสนคน"/>
  </r>
  <r>
    <x v="3"/>
    <x v="3"/>
    <x v="21"/>
    <s v="CSF 4.4 ช่วยเหลือผู้ที่มีปัญหาด้านสุขภาพจิต"/>
    <s v="KPI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s v="DATA4.4.2.1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</r>
  <r>
    <x v="4"/>
    <x v="4"/>
    <x v="22"/>
    <s v="CSF 1.1  การแก้ไขปัญหาอุทกภัย/ภัยแล้ง"/>
    <s v="KPI 1.1.1 จำนวนครั้งของการเกิดอุทกภัยลดลง"/>
    <s v="Data 1.1.1.1 สรุปอุทกภัย (จำนวนครั้งที่เกิด  หมู่บ้านและผู้ประสบภัย)"/>
  </r>
  <r>
    <x v="4"/>
    <x v="4"/>
    <x v="22"/>
    <s v="CSF 1.1  การแก้ไขปัญหาอุทกภัย/ภัยแล้ง"/>
    <s v="KPI 1.1.1 จำนวนครั้งของการเกิดอุทกภัยลดลง"/>
    <s v=" สรุปอุทกภัย - จำนวนครั้งที่เกิด"/>
  </r>
  <r>
    <x v="4"/>
    <x v="4"/>
    <x v="22"/>
    <s v="CSF 1.1  การแก้ไขปัญหาอุทกภัย/ภัยแล้ง"/>
    <s v="KPI 1.1.1 จำนวนครั้งของการเกิดอุทกภัยลดลง"/>
    <s v=" สรุปอุทกภัย - จำนวนหมู่บ้าน"/>
  </r>
  <r>
    <x v="4"/>
    <x v="4"/>
    <x v="22"/>
    <s v="CSF 1.1  การแก้ไขปัญหาอุทกภัย/ภัยแล้ง"/>
    <s v="KPI 1.1.1 จำนวนครั้งของการเกิดอุทกภัยลดลง"/>
    <s v=" สรุปอุทกภัย - จำนวนผู้ประสบภัย"/>
  </r>
  <r>
    <x v="4"/>
    <x v="4"/>
    <x v="22"/>
    <s v="CSF 1.1  การแก้ไขปัญหาอุทกภัย/ภัยแล้ง"/>
    <s v="KPI 1.1.1 จำนวนครั้งของการเกิดอุทกภัยลดลง"/>
    <s v="Data 1.1.1.2 จำนวนหมู่บ้านที่อยู่ในพื้นที่เสี่ยงเกิดอุทกภัย จำแนกตามเขตการปกครอง"/>
  </r>
  <r>
    <x v="4"/>
    <x v="4"/>
    <x v="22"/>
    <s v="CSF 1.1  การแก้ไขปัญหาอุทกภัย/ภัยแล้ง"/>
    <s v="KPI 1.1.2 มูลค่าความเดือดร้อน/ความเสียหายจากการเกิดอุทกภัยลดลง"/>
    <s v="Data 1.1.2.1 มูลค่าความเสียหายจากอุทกภัย จำแนกตามเขตการปกครอง"/>
  </r>
  <r>
    <x v="4"/>
    <x v="4"/>
    <x v="22"/>
    <s v="CSF 1.1  การแก้ไขปัญหาอุทกภัย/ภัยแล้ง"/>
    <s v="KPI 1.1.2 มูลค่าความเดือดร้อน/ความเสียหายจากการเกิดอุทกภัยลดลง"/>
    <s v="Data 1.1.2.2 มูลค่าการช่วยเหลือผู้ประสบอุทกภัย จำแนกตามเขตการปกครอง"/>
  </r>
  <r>
    <x v="4"/>
    <x v="4"/>
    <x v="22"/>
    <s v="CSF 1.1  การแก้ไขปัญหาอุทกภัย/ภัยแล้ง"/>
    <s v="KPI 1.1.2 มูลค่าความเดือดร้อน/ความเสียหายจากการเกิดอุทกภัยลดลง"/>
    <s v="Data 1.1.2.3 มูลค่าความเสียหายทางการเกษตร จำแนกตามเขตการปกครอง"/>
  </r>
  <r>
    <x v="4"/>
    <x v="4"/>
    <x v="22"/>
    <s v="CSF 1.1  การแก้ไขปัญหาอุทกภัย/ภัยแล้ง"/>
    <s v="KPI 1.1.3 จำนวนครั้งของการเกิดภัยแล้งลดลง "/>
    <s v="Data 1.1.3.1 สรุปปัญหาภัยแล้ง (จำนวนครั้งที่เกิด  หมู่บ้านและผู้ประสบภัย)"/>
  </r>
  <r>
    <x v="4"/>
    <x v="4"/>
    <x v="22"/>
    <s v="CSF 1.1  การแก้ไขปัญหาอุทกภัย/ภัยแล้ง"/>
    <s v="KPI 1.1.3 จำนวนครั้งของการเกิดภัยแล้งลดลง "/>
    <s v="สรุปปัญหาภัยแล้ง - จำนวนครั้งที่เกิด"/>
  </r>
  <r>
    <x v="4"/>
    <x v="4"/>
    <x v="22"/>
    <s v="CSF 1.1  การแก้ไขปัญหาอุทกภัย/ภัยแล้ง"/>
    <s v="KPI 1.1.3 จำนวนครั้งของการเกิดภัยแล้งลดลง "/>
    <s v="สรุปปัญหาภัยแล้ง - จำนวนหมู่บ้าน"/>
  </r>
  <r>
    <x v="4"/>
    <x v="4"/>
    <x v="22"/>
    <s v="CSF 1.1  การแก้ไขปัญหาอุทกภัย/ภัยแล้ง"/>
    <s v="KPI 1.1.3 จำนวนครั้งของการเกิดภัยแล้งลดลง "/>
    <s v="สรุปปัญหาภัยแล้ง - จำนวนผู้ประสบภัย"/>
  </r>
  <r>
    <x v="4"/>
    <x v="4"/>
    <x v="22"/>
    <s v="CSF 1.1  การแก้ไขปัญหาอุทกภัย/ภัยแล้ง"/>
    <s v="KPI 1.1.3 จำนวนครั้งของการเกิดภัยแล้งลดลง "/>
    <s v="Data 1.1.3.2 จำนวนหมู่บ้านที่อยู่ในพื้นที่เสี่ยงภัยแล้ง จำแนกตามเขตการปกครอง"/>
  </r>
  <r>
    <x v="4"/>
    <x v="4"/>
    <x v="22"/>
    <s v="CSF 1.1  การแก้ไขปัญหาอุทกภัย/ภัยแล้ง"/>
    <s v="KPI 1.1.4 มูลค่าความเดือดร้อน/ความเสียหายจากภัยแล้ง"/>
    <s v="Data 1.1.4.1 มูลค่าความเสียหายจากปัญหาภัยแล้ง จำแนกตามเขตการปกครอง"/>
  </r>
  <r>
    <x v="4"/>
    <x v="4"/>
    <x v="22"/>
    <s v="CSF 1.1  การแก้ไขปัญหาอุทกภัย/ภัยแล้ง"/>
    <s v="KPI 1.1.4 มูลค่าความเดือดร้อน/ความเสียหายจากภัยแล้ง"/>
    <s v="Data 1.1.4.2 มูลค่าการช่วยเหลือผู้ประสบภาวะปัญหาภัยแล้ง จำแนกตามเขตการปกครอง"/>
  </r>
  <r>
    <x v="4"/>
    <x v="4"/>
    <x v="22"/>
    <s v="CSF 1.1  การแก้ไขปัญหาอุทกภัย/ภัยแล้ง"/>
    <s v="KPI 1.1.4 มูลค่าความเดือดร้อน/ความเสียหายจากภัยแล้ง"/>
    <s v="Data 1.1.4.3 มูลค่าความเสียหายทางการเกษตร จำแนกตามเขตการปกครอง"/>
  </r>
  <r>
    <x v="4"/>
    <x v="4"/>
    <x v="22"/>
    <s v="CSF 1.2 การจัดการน้ำเสีย"/>
    <s v="KPI 1.2.1 ร้อยละที่ลดลงของน้ำเสีย (ปนเปื้อนสารเคมี/ยาฆ่าแมลง)"/>
    <s v="Data 1.2.1.1 ปริมาณน้ำเสีย (ปนเปื้อนสารเคมี/ยาฆ่าแมลง)"/>
  </r>
  <r>
    <x v="4"/>
    <x v="4"/>
    <x v="22"/>
    <s v="CSF 1.2 การจัดการน้ำเสีย"/>
    <s v="KPI 1.2.1 ร้อยละที่ลดลงของน้ำเสีย (ปนเปื้อนสารเคมี/ยาฆ่าแมลง)"/>
    <s v="Data 1.2.1.2 จำนวน อปท.ที่มีระบบบำบัดน้ำเสียรวม/จำนวน อปท.ทั้งหมด"/>
  </r>
  <r>
    <x v="4"/>
    <x v="4"/>
    <x v="22"/>
    <s v="CSF 1.2 การจัดการน้ำเสีย"/>
    <s v="KPI 1.2.2 ร้อยละที่เพิ่มขึ้นของน้ำเสีย (ปนเปื้อนสารเคมี/ยาฆ่าแมลง) ได้รับการบำบัด"/>
    <s v="Data 1.2.2.1 จำนวนแหล่งกำเนิดมลพิษที่มีระบบบำบัดน้ำเสีย/จำนวนแหล่งกำเนิดมลพิษทั้งหมด"/>
  </r>
  <r>
    <x v="4"/>
    <x v="4"/>
    <x v="22"/>
    <s v="CSF 1.2 การจัดการน้ำเสีย"/>
    <s v="KPI 1.2.3 แหล่งน้ำที่ได้รับการอนุรักษ์ฟื้นฟูเพิ่มขึ้น"/>
    <s v="Data 1.2.3.1 จำนวนโครงการอนุรักษ์ฟื้นฟูแหล่งน้ำ"/>
  </r>
  <r>
    <x v="4"/>
    <x v="4"/>
    <x v="22"/>
    <s v="CSF 1.2 การจัดการน้ำเสีย"/>
    <s v="KPI 1.2.4 แหล่งน้ำมีปริมาณน้ำเสียลดลง โดยปริมาณออกซิเจนที่ละลายน้ำ (dissolved oxygen, DO) จะต้องสูง (6 มิลลิกรัมต่อลิตร)"/>
    <s v="Data 1.2.4.1 ปริมาณออกซิเจนที่ละลายน้ำ (dissolved oxygen, DO) "/>
  </r>
  <r>
    <x v="4"/>
    <x v="4"/>
    <x v="22"/>
    <s v="CSF 1.2 การจัดการน้ำเสีย"/>
    <s v="KPI 1.2.4 แหล่งน้ำมีปริมาณน้ำเสียลดลง โดยปริมาณออกซิเจนที่ละลายน้ำ (dissolved oxygen, DO) จะต้องสูง (6 มิลลิกรัมต่อลิตร)"/>
    <s v="Data 1.2.4.2 จำนวนแหล่งน้ำที่มีค่า โดยปริมาณออกซิเจนที่ละลายน้ำ (dissolved oxygen, DO) จะต้องสูง (6 มิลลิกรัมต่อลิตร)"/>
  </r>
  <r>
    <x v="4"/>
    <x v="4"/>
    <x v="22"/>
    <s v="CSF 1.3 เสริมสร้างการมีส่วนร่วมและสร้างความเข้าใจของทุกภาคส่วนในการแก้ไขปัญหาน้ำ"/>
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Data 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4"/>
    <x v="4"/>
    <x v="22"/>
    <s v="CSF 1.3 เสริมสร้างการมีส่วนร่วมและสร้างความเข้าใจของทุกภาคส่วนในการแก้ไขปัญหาน้ำ"/>
    <s v="KPI 1.3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s v="Data 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4"/>
    <x v="4"/>
    <x v="22"/>
    <s v="CSF 1.3 เสริมสร้างการมีส่วนร่วมและสร้างความเข้าใจของทุกภาคส่วนในการแก้ไขปัญหาน้ำ"/>
    <s v="KPI 1.3.2 การสร้างเครือข่ายความร่วมมือในด้านการจัดการแก้ไขปัญหาน้ำเสีย"/>
    <s v="Data 1.3.2.1 จำนวนเครือข่ายความร่วมมือในด้านการจัดการแก้ไขปัญหาน้ำเสีย"/>
  </r>
  <r>
    <x v="4"/>
    <x v="4"/>
    <x v="22"/>
    <s v="CSF 1.3 เสริมสร้างการมีส่วนร่วมและสร้างความเข้าใจของทุกภาคส่วนในการแก้ไขปัญหาน้ำ"/>
    <s v="KPI 1.3.2 การสร้างเครือข่ายความร่วมมือในด้านการจัดการแก้ไขปัญหาน้ำเสีย"/>
    <s v="Data 1.3.2.2 จำนวนสมาชิกเครือข่ายความร่วมมือในด้านการจัดการแก้ไขปัญหาน้ำเสีย"/>
  </r>
  <r>
    <x v="4"/>
    <x v="4"/>
    <x v="22"/>
    <s v="CSF 1.4  เพิ่มประสิทธิภาพการป้องกัน ดูแลป่าไม้"/>
    <s v="KPI 1.4.1 อัตราการตัดไม้ทำลายป่าและบุกรุกป่าลดลง"/>
    <s v="Data 1.4.1.1 ข้อมูลการตัดไม้ทำลายป่าและบุกรุกป่า"/>
  </r>
  <r>
    <x v="4"/>
    <x v="4"/>
    <x v="22"/>
    <s v="CSF 1.5  การป้องกันและแก้ไขปัญหาการตัดไม้ทำลายป่า"/>
    <s v="KPI 1.5.1 อัตราพื้นที่ป่าอนุรักษ์ถูกบุกรุกทำลายลดลง"/>
    <s v="Data 1.5.1.1 ข้อมูลพื้นที่ป่าอนุรักษ์ถูกบุกรุกทำลาย"/>
  </r>
  <r>
    <x v="4"/>
    <x v="4"/>
    <x v="22"/>
    <s v="CSF 1.5  การป้องกันและแก้ไขปัญหาการตัดไม้ทำลายป่า"/>
    <s v="KPI 1.5.2 แผนการจัดทำแนวเขตป่าอนุรักษ์ที่ชัดเจน"/>
    <s v="Data 1.5.2.1 จำนวนแผนการจัดทำแนวเขตป่าอนุรักษ์ที่ชัดเจน"/>
  </r>
  <r>
    <x v="4"/>
    <x v="4"/>
    <x v="22"/>
    <s v="CSF 1.5  การป้องกันและแก้ไขปัญหาการตัดไม้ทำลายป่า"/>
    <s v="KPI 1.5.3 ร้อยละการเปลี่ยนแปลงพื้นที่ป่าไม้"/>
    <s v="Data 1.5.3.1 การเปลี่ยนแปลงพื้นที่ป่าไม้"/>
  </r>
  <r>
    <x v="4"/>
    <x v="4"/>
    <x v="22"/>
    <s v="CSF 1.6  จัดทำระบบประเมินผลการดำเนินงานป้องกันและแก้ไขปัญหาในระดับพื้นที่"/>
    <s v="KPI 1.6.1 จัดทำระบบประเมินผลการดำเนินงานป้องกันและแก้ไขปัญหาในระดับพื้นที่"/>
    <s v="Data 1.6.1.1 รายงานการประเมินผลการดำเนินงานป้องกันและแก้ไขปัญหาในระดับพื้นที่"/>
  </r>
  <r>
    <x v="4"/>
    <x v="4"/>
    <x v="22"/>
    <s v="CSF 1.6  จัดทำระบบประเมินผลการดำเนินงานป้องกันและแก้ไขปัญหาในระดับพื้นที่"/>
    <s v="KPI 1.6.1 จัดทำระบบประเมินผลการดำเนินงานป้องกันและแก้ไขปัญหาในระดับพื้นที่"/>
    <s v="Data 1.6.1.2 จำนวนสถานีเตือนภัยล่วงหน้าน้ำท่วม-ดินถล่ม ในเขตพื้นที่ลาดชันและพื้นที่ราบเชิงเขา จำแนกตามพื้นที่ และลุ่มน้ำ "/>
  </r>
  <r>
    <x v="4"/>
    <x v="4"/>
    <x v="23"/>
    <s v="CSF 2.1 การปรับปรุงแหล่งกักเก็บน้ำ ระบบระบายน้ำ และผันน้ำ "/>
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s v="Data 2.1.1.1จำนวนแหล่งน้ำธรรมชาติ แหล่งน้ำที่สร้างขึ้น และปริมาตรการเก็บกัก"/>
  </r>
  <r>
    <x v="4"/>
    <x v="4"/>
    <x v="23"/>
    <s v="CSF 2.1 การปรับปรุงแหล่งกักเก็บน้ำ ระบบระบายน้ำ และผันน้ำ "/>
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s v="Data 2.1.1.2 จำนวนโครงการแหล่งน้ำชลประทาน (ดำเนินการแล้วเสร็จ และอยู่ระหว่างดำเนินการ) ของจังหวัด"/>
  </r>
  <r>
    <x v="4"/>
    <x v="4"/>
    <x v="23"/>
    <s v="CSF 2.1 การปรับปรุงแหล่งกักเก็บน้ำ ระบบระบายน้ำ และผันน้ำ "/>
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s v="Data 2.1.1.3 ปริมาณน้ำท่า จำแนกตามลุ่มน้ำ"/>
  </r>
  <r>
    <x v="4"/>
    <x v="4"/>
    <x v="23"/>
    <s v="CSF 2.1 การปรับปรุงแหล่งกักเก็บน้ำ ระบบระบายน้ำ และผันน้ำ "/>
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s v="Data 2.1.1.4 ปริมาณน้ำในอ่างเก็บน้ำ ของจังหวัด"/>
  </r>
  <r>
    <x v="4"/>
    <x v="4"/>
    <x v="23"/>
    <s v="CSF 2.1 การปรับปรุงแหล่งกักเก็บน้ำ ระบบระบายน้ำ และผันน้ำ "/>
    <s v="KPI 2.1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s v="Data 2.1.1.5 จำนวนบ่อบาดาลทั้งหมดของจังหวัด ปริมาณน้ำบาดาลที่ใช้ จำแนกตามวัตถุประสงค์การใช้"/>
  </r>
  <r>
    <x v="4"/>
    <x v="4"/>
    <x v="23"/>
    <s v="CSF 2.2 ปรับปรุงและพัฒนาระบบกระจายน้ำให้กับพื้นที่ที่ยังขาดแคลน "/>
    <s v="KPI 2.2.1 อัตราการลดลงของพื้นที่ที่ประสบปัญหาขาดแคลนน้ำ(ด้านอุปโภคบริโภค)"/>
    <s v="Data 2.2.1.1 พื้นที่ที่ประสบปัญหาขาดแคลนน้ำ(ด้านอุปโภคบริโภค)"/>
  </r>
  <r>
    <x v="4"/>
    <x v="4"/>
    <x v="23"/>
    <s v="CSF 2.2 ปรับปรุงและพัฒนาระบบกระจายน้ำให้กับพื้นที่ที่ยังขาดแคลน "/>
    <s v="KPI 2.2.2 อัตราการลดลงของพื้นที่ที่ประสบปัญหาขาดแคลนน้ำ(ด้านการเกษตร)"/>
    <s v="Data 2.2.1.2 พื้นที่ที่ประสบปัญหาขาดแคลนน้ำ(ด้านการเกษตร) "/>
  </r>
  <r>
    <x v="4"/>
    <x v="4"/>
    <x v="23"/>
    <s v="CSF 2.3 เพิ่มประสิทธิภาพ การใช้น้ำ เพื่ออุปโภคและบริโภค / เกษตรกรรม / อุตสาหกรรม"/>
    <s v="KPI 2.3.1 จำนวนครัวเรือนที่ขาดแคลนน้ำเพื่ออุปโภคและบริโภคลดลง"/>
    <s v="Data 2.3.1.1 จำนวนครัวเรือนที่ขาดแคลนน้ำเพื่ออุปโภคและบริโภค"/>
  </r>
  <r>
    <x v="4"/>
    <x v="4"/>
    <x v="23"/>
    <s v="CSF 2.3 เพิ่มประสิทธิภาพ การใช้น้ำ เพื่ออุปโภคและบริโภค / เกษตรกรรม / อุตสาหกรรม"/>
    <s v="KPI 2.3.2 พื้นที่ทำการเกษตรได้รับน้ำอย่างเพียงพอ มีจำนวนเพิ่มขึ้น "/>
    <s v="Data 2.3.2.1 พื้นที่ทำการเกษตรได้รับน้ำเพื่อการเกษตรอย่างเพียงพอ"/>
  </r>
  <r>
    <x v="4"/>
    <x v="4"/>
    <x v="23"/>
    <s v="CSF 2.4 การบริหารจัดการการใช้พื้นที่ (Zoning)"/>
    <s v="KPI 2.4.1 ร้อยละที่เพิ่มขึ้นของพื้นที่ได้รับการบริหารจัดการการใช้พื้นที่ (Zoning) "/>
    <s v="Data 2.4.1.1 จำนวนพื้นที่ได้รับการบริหารจัดการการใช้พื้นที่ (Zoning)"/>
  </r>
  <r>
    <x v="4"/>
    <x v="4"/>
    <x v="23"/>
    <s v="CSF 2.4 การบริหารจัดการการใช้พื้นที่ (Zoning)"/>
    <s v="KPI 2.4.1 ร้อยละที่เพิ่มขึ้นของพื้นที่ได้รับการบริหารจัดการการใช้พื้นที่ (Zoning) "/>
    <s v="Data 2.4.1.2 ร้อยละของการใช้ที่ดิน จำแนกตามการใช้ประโยชน์ "/>
  </r>
  <r>
    <x v="4"/>
    <x v="4"/>
    <x v="24"/>
    <s v="CSF 3.1 สร้างความเข้มแข็งและการมีส่วนร่วมของชุมชน/เครือข่าย ในการอนุรักษ์และดูแลลุ่มน้ำ"/>
    <s v="KPI 3.1.1 จำนวนที่เพิ่มขึ้นของเครือข่ายความร่วมมือในการอนุรักษ์และดูแลลุ่มน้ำและรักษาธรรมชาติ "/>
    <s v="Data 3.1.1.1 จำนวนเครือข่ายความร่วมมือในการอนุรักษ์และดูแลลุ่มน้ำและรักษาธรรมชาติ "/>
  </r>
  <r>
    <x v="4"/>
    <x v="4"/>
    <x v="24"/>
    <s v="CSF 3.2 การบังคับใช้กฎหมายในการปล่อยน้ำเสียจากแหล่งกำเนิด"/>
    <s v="KPI 3.2.1 ข้อร้องเรียน/คดีเรื่องมลพิษทางน้ำที่เกิดจากครัวเรือนและโรงงานอุตสาหกรรมลดลง"/>
    <s v="Data 3.2.1.1 จำนวนข้อร้องเรียน/คดีเรื่องมลพิษทางน้ำที่เกิดจากครัวเรือนและโรงงานอุตสาหกรรม"/>
  </r>
  <r>
    <x v="4"/>
    <x v="4"/>
    <x v="24"/>
    <s v="CSF 3.3 บูรณาการการบริหารจัดการลุ่มน้ำร่วมกันกับพื้นที่ใกล้เคียง "/>
    <s v="KPI 3.3.1 แผนการบูรณาการการบริหารจัดการน้ำร่วมกันกับพื้นที่ใกล้เคียง "/>
    <s v="Data 3.3.1.1 จำนวนแผนการบูรณาการการบริหารจัดการน้ำร่วมกันกับพื้นที่ใกล้เคียง"/>
  </r>
  <r>
    <x v="4"/>
    <x v="4"/>
    <x v="24"/>
    <s v="CSF 3.3 บูรณาการการบริหารจัดการลุ่มน้ำร่วมกันกับพื้นที่ใกล้เคียง "/>
    <s v="KPI 3.3.2 การประชุมหน่วยงานที่เกี่ยวข้อง"/>
    <s v="Data 3.3.2.1 ความถี่ในการประชุมหน่วยงานที่เกี่ยวข้อง"/>
  </r>
  <r>
    <x v="4"/>
    <x v="4"/>
    <x v="24"/>
    <s v="CSF 3.4 การอนุรักษ์ฟื้นฟูแหล่งน้ำให้กลับคืนสู่สมดุล"/>
    <s v="KPI 3.4.1 จำนวนแหล่งน้ำที่ได้รับการอนุรักษ์ฟื้นฟูให้กลับคืนสู่สมดุลเพิ่มมากขึ้น "/>
    <s v="Data 3.4.1.1 จำนวนแหล่งน้ำที่ได้รับการอนุรักษ์ฟื้นฟูให้กลับคืนสู่สมดุล"/>
  </r>
  <r>
    <x v="4"/>
    <x v="4"/>
    <x v="24"/>
    <s v="CSF 3.5 ฟื้นฟูสภาพป่า/ระบบนิเวศน์"/>
    <s v="KPI 3.5.1 อัตราที่ลดลงของจำนวนพื้นที่ป่าที่ถูกบุกรุก/ทำลาย "/>
    <s v="Data 3.5.1.1 พื้นที่ป่าไม้ตามภาพถ่ายดาวเทียม จำแนกตามจังหวัด"/>
  </r>
  <r>
    <x v="4"/>
    <x v="4"/>
    <x v="24"/>
    <s v="CSF 3.5 ฟื้นฟูสภาพป่า/ระบบนิเวศน์"/>
    <s v="KPI 3.5.1 อัตราที่ลดลงของจำนวนพื้นที่ป่าที่ถูกบุกรุก/ทำลาย "/>
    <s v="Data 3.5.1.2 ร้อยละการเปลี่ยนแปลงของพื้นที่ป่าไม้เฉลี่ยต่อปี"/>
  </r>
  <r>
    <x v="4"/>
    <x v="4"/>
    <x v="24"/>
    <s v="CSF 3.5 ฟื้นฟูสภาพป่า/ระบบนิเวศน์"/>
    <s v="KPI 3.5.2 อัตราที่เพิ่มขึ้นของพื้นที่ป่า "/>
    <s v="Data 3.5.2.1 พื้นที่ปลูกป่าในเขตพื้นที่อนุรักษ์  "/>
  </r>
  <r>
    <x v="5"/>
    <x v="5"/>
    <x v="25"/>
    <s v="CSF 1.1 ลดปัญหาการว่างงาน ในพื้นที่"/>
    <s v="KPI1.1.1 จำนวนคนที่ว่างงาน"/>
    <s v="DATA1.1.1.1 จำนวนผู้ว่างงาน"/>
  </r>
  <r>
    <x v="5"/>
    <x v="5"/>
    <x v="25"/>
    <s v="CSF 1.1 ลดปัญหาการว่างงาน ในพื้นที่"/>
    <s v="KPI1.1.2 อัตราการว่างงานจำแนกตามภาค เขตการปกครอง เพศ กลุ่มอายุ และระดับการศึกษาที่สำเร็จ"/>
    <s v="DATA1.1.2.1 อัตราการว่างงาน "/>
  </r>
  <r>
    <x v="5"/>
    <x v="5"/>
    <x v="25"/>
    <s v="CSF 1.2 ลดปัญหาการขาดแคลนแรงงานในพื้นที่_x000a_"/>
    <s v="KPI1.2.1 จำนวนกำลังแรงงานรวม จำแนกตาม เพศ กลุ่มอายุ ภาค เขตการปกครอง"/>
    <s v="DATA1.2.1.1 จำนวนกำลังแรงงานรวม"/>
  </r>
  <r>
    <x v="5"/>
    <x v="5"/>
    <x v="25"/>
    <s v="CSF 1.3 พัฒนาคุณภาพฝีมือแรงงานในสาขาที่จำเป็น"/>
    <s v="KPI1.3.1 จำนวนแรงงานที่ได้รับการพัฒนาฝีมือแรงงานและได้งานทำ (จำแนกตามกิจกรรมการฝึกหลัก ภาค และเพศ)"/>
    <s v="DATA1.3.1.1 จำนวนแรงงานที่ได้รับการพัฒนาฝีมือแรงงานและได้งานทำ"/>
  </r>
  <r>
    <x v="5"/>
    <x v="5"/>
    <x v="25"/>
    <s v="CSF 1.3 พัฒนาคุณภาพฝีมือแรงงานในสาขาที่จำเป็น"/>
    <s v="KPI1.3.1 จำนวนแรงงานที่ได้รับการพัฒนาฝีมือแรงงานและได้งานทำ (จำแนกตามกิจกรรมการฝึกหลัก ภาค และเพศ)"/>
    <s v="DATA1.3.1.2 ร้อยละที่เพิ่มขึ้นของแรงงานที่ได้รับการพัฒนาฝีมือแรงงานและได้งานทำ"/>
  </r>
  <r>
    <x v="5"/>
    <x v="5"/>
    <x v="25"/>
    <s v="CSF 1.4 สุขภาวะของแรงงานในสถานประกอบการ"/>
    <s v="KPI1.4.1จำนวนแรงงานที่ได้รับสวัสดิการการรักษา"/>
    <s v="DATA1.4.1.1  จำนวนแรงงานที่ได้รับสวัสดิการการรักษา"/>
  </r>
  <r>
    <x v="5"/>
    <x v="5"/>
    <x v="25"/>
    <s v="CSF 1.4 สุขภาวะของแรงงานในสถานประกอบการ"/>
    <s v="KPI1.4.2 อัตราการประสบอันตรายหรือเจ็บป่วยเนื่องจากการทำงานต่อลูกจ้าง 1,000 ราย"/>
    <s v="DATA1.4.2.1 อัตราการประสบอันตรายหรือเจ็บป่วยเนื่องจากการทำงานต่อลูกจ้าง 1,000 ราย"/>
  </r>
  <r>
    <x v="5"/>
    <x v="5"/>
    <x v="25"/>
    <s v="CSF 1.5 การลดอุบัติเหตุของแรงงานในสถานประกอบการ"/>
    <s v="KPI1.5.1 ร้อยละของแรงงานในสถานประกอบการได้รับบาดเจ็บหรืออุบัติเหตุจากการทำงานจำแนก เพศ และเขตการปกครอง"/>
    <s v="DATA1.5.1.1ร้อยละของแรงงานในสถานประกอบการได้รับบาดเจ็บหรืออุบัติเหตุจากการทำงาน"/>
  </r>
  <r>
    <x v="5"/>
    <x v="5"/>
    <x v="25"/>
    <s v="CSF 1.5 การลดอุบัติเหตุของแรงงานในสถานประกอบการ"/>
    <s v="KPI1.5.2 จำนวนสถานประกอบการที่ปฏิบัติถูกต้องตามกฎหมายคุ้มครองความปลอดภัยในการทำงานของสถานประกอบกิจการ"/>
    <s v="DATA1.5.2.1 จำนวนสถานประกอบการที่ปฏิบัติถูกต้องตามกฎหมายคุ้มครองความปลอดภัยในการทำงานของสถานประกอบกิจการ"/>
  </r>
  <r>
    <x v="5"/>
    <x v="5"/>
    <x v="25"/>
    <s v="CSF 1.6 ส่งเสริมกิจกรรมเสริมรายได้แรงงาน"/>
    <s v="KPI1.6.1 กิจกรรมเสริมรายได้แรงงาน หรือการฝึกอาชีพเสริม"/>
    <s v="DATA1.6.1.1 จำนวนแรงงานที่เข้าร่วมกิจกรรมเสริมรายได้แรงงาน หรือการฝึกอาชีพเสริม"/>
  </r>
  <r>
    <x v="5"/>
    <x v="5"/>
    <x v="25"/>
    <s v="CSF 1.7 พัฒนาระบบฐานข้อมูลผู้ด้อยโอกาสที่เอื้อต่อการทำงานทุกระดับ"/>
    <s v="KPI1.7.1 ระบบฐานข้อมูลผู้ด้อยโอกาสที่เอื้อต่อการทำงานทุกระดับ"/>
    <s v="DATA1.7.1.1 จำนวนฐานข้อมูลผู้ด้อยโอกาสที่เอื้อต่อการทำงานทุกระดับ"/>
  </r>
  <r>
    <x v="5"/>
    <x v="5"/>
    <x v="25"/>
    <s v="CSF 1.8 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"/>
    <s v="KPI1.8.1 เกิดการปรับปรุงกฎหมายระเบียบข้อบังคับให้เอื้อประโยชน์ต่อการทำงานและพิทักษ์คุ้มครองสิทธิของกลุ่มผู้ด้อยโอกาส"/>
    <s v="DATA1.8.1.1 จำนวนกฎหมายที่เอื้อประโยชน์ต่อการพิทักษ์คุ้มครองสิทธิของกลุ่มผู้ด้อยโอกาสได้รับการแก้ไขปรับปรุง"/>
  </r>
  <r>
    <x v="5"/>
    <x v="5"/>
    <x v="26"/>
    <s v="CSF 2.1 ให้ความรู้ ทักษะให้ชุมชนมีอาชีพเสริมเพื่อสร้างรายได้โดยเฉพาะกลุ่มผู้ด้อยโอกาส"/>
    <s v="KPI2.1.1 จัดกิจกรรมให้ความรู้ ทักษะให้ชุมชนมีอาชีพเสริมเพื่อสร้างรายได้"/>
    <s v="DATA2.1.1.1 จำนวนแรงงานที่เข้าร่วมกิจกรรมให้ความรู้ ทักษะให้ชุมชนมีอาชีพเสริมเพื่อสร้างรายได้"/>
  </r>
  <r>
    <x v="5"/>
    <x v="5"/>
    <x v="26"/>
    <s v="CSF 2.1 ให้ความรู้ ทักษะให้ชุมชนมีอาชีพเสริมเพื่อสร้างรายได้โดยเฉพาะกลุ่มผู้ด้อยโอกาส"/>
    <s v="KPI2.1.1 จัดกิจกรรมให้ความรู้ ทักษะให้ชุมชนมีอาชีพเสริมเพื่อสร้างรายได้"/>
    <s v="DATA 2.1.1.2 จำนวนชุมชนที่เข้าร่วมกิจกรรมให้ความรู้ ทักษะให้ชุมชนมีอาชีพเสริมเพื่อสร้างรายได้"/>
  </r>
  <r>
    <x v="5"/>
    <x v="5"/>
    <x v="26"/>
    <s v="CSF 2.2 สร้างอาชีพที่เหมาะสมกับชุมชน"/>
    <s v="KPI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<s v="DATA2.2.1.1 จำนวนแรงงานที่ได้รับการพัฒนาฝีมือแรงงาน"/>
  </r>
  <r>
    <x v="5"/>
    <x v="5"/>
    <x v="26"/>
    <s v="CSF 2.2 สร้างอาชีพที่เหมาะสมกับชุมชน"/>
    <s v="KPI2.2.2 รายได้เฉลี่ยต่อปี ของครัวเรือน จำแนกตามแหล่งที่มาของรายได้และสถานะทางเศรษฐกิจสังคมของครัวเรือน "/>
    <s v="DATA2.2.2.1 รายได้เฉลี่ยต่อปีของครัวเรือน "/>
  </r>
  <r>
    <x v="5"/>
    <x v="5"/>
    <x v="26"/>
    <s v="CSF 2.2 สร้างอาชีพที่เหมาะสมกับชุมชน"/>
    <s v="KPI2.2.2 รายได้เฉลี่ยต่อปี ของครัวเรือน จำแนกตามแหล่งที่มาของรายได้และสถานะทางเศรษฐกิจสังคมของครัวเรือน "/>
    <s v="DATA2.2.2.2 รายได้เฉลี่ยต่อปีของครัวเรือนที่ไม่ผ่านเกณฑ์ จปฐ."/>
  </r>
  <r>
    <x v="5"/>
    <x v="5"/>
    <x v="26"/>
    <s v="CSF 2.3 จัดกิจกรรมส่งเสริมการออมในชุมชน_x000a_"/>
    <s v="KPI2.3.1 มีกิจกรรมส่งเสริมการออมของประชาชนในชุมชน"/>
    <s v="DATA2.3.1.1 จำนวนกิจกรรมส่งเสริมการออมของประชาชนในชุมชน"/>
  </r>
  <r>
    <x v="5"/>
    <x v="5"/>
    <x v="26"/>
    <s v="CSF 2.4 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  <s v="KPI2.4.1 เกิดการ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  <s v="DATA2.4.1.1 จำนวนครั้งของกิจกรรม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</r>
  <r>
    <x v="5"/>
    <x v="5"/>
    <x v="26"/>
    <s v="CSF 2.5 สร้างศูนย์การเรียนรู้เพื่อพัฒนาศักยภาพและพิทักษ์สิทธิผู้ด้อยโอกาส "/>
    <s v="KPI2.5.1 เกิดศูนย์การเรียนรู้เพื่อพัฒนาศักยภาพและพิทักษ์สิทธิผู้ด้อยโอกาส "/>
    <s v="DATA2.5.1.1 จำนวนศูนย์การเรียนรู้เพื่อพัฒนาศักยภาพและพิทักษ์สิทธิผู้ด้อยโอกาส "/>
  </r>
  <r>
    <x v="5"/>
    <x v="5"/>
    <x v="27"/>
    <s v="CSF 3.1 ลดอุบัติเหตุบนท้องถนน "/>
    <s v="KPI3.1.1 จำนวนคดีอุบัติเหตุจราจร"/>
    <s v="DATA3.1.1.1 จำนวนคดีอุบัติเหตุจราจร"/>
  </r>
  <r>
    <x v="5"/>
    <x v="5"/>
    <x v="27"/>
    <s v="CSF 3.1 ลดอุบัติเหตุบนท้องถนน "/>
    <s v="KPI3.1.2 ร้อยละคดีอุบัติเหตุจราจร"/>
    <s v="DATA3.1.2.1 ร้อยละคดีอุบัติเหตุจราจร"/>
  </r>
  <r>
    <x v="5"/>
    <x v="5"/>
    <x v="27"/>
    <s v="CSF 3.2 ลดปัญหาอาชญากรรม"/>
    <s v="KPI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s v="DATA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5"/>
    <x v="5"/>
    <x v="27"/>
    <s v="CSF 3.2 ลดปัญหาอาชญากรรม"/>
    <s v="KPI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s v="1. ประเภทคดีอาญา"/>
  </r>
  <r>
    <x v="5"/>
    <x v="5"/>
    <x v="27"/>
    <s v="CSF 3.2 ลดปัญหาอาชญากรรม"/>
    <s v="KPI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s v="2. คดีสำคัญตาม พ.ร.บ.ที่มีโทษทางอาญา"/>
  </r>
  <r>
    <x v="5"/>
    <x v="5"/>
    <x v="27"/>
    <s v="CSF 3.2 ลดปัญหาอาชญากรรม"/>
    <s v="KPI3.2.2 จำนวนผู้ถูกจับกุม จำแนกตามเพศ อายุ สถานภาพการศึกษา"/>
    <s v="DATA3.2.2.1จำนวนผู้ถูกจับกุม"/>
  </r>
  <r>
    <x v="5"/>
    <x v="5"/>
    <x v="27"/>
    <s v="CSF 3.2 ลดปัญหาอาชญากรรม"/>
    <s v="KPI3.2.3 จำนวนอาสาสมัครป้องกันปราบปรามอาชญากรรมของสำนักงานตำรวจ"/>
    <s v="DATA3.2.3.1 จำนวนอาสาสมัครป้องกันปราบปรามอาชญากรรมของสำนักงานตำรวจ"/>
  </r>
  <r>
    <x v="5"/>
    <x v="5"/>
    <x v="27"/>
    <s v="CSF 3.3 ป้องกัน/ป้องปราบ/ปราบปรามยาเสพติด"/>
    <s v="KPI3.3.1 จำนวนการจับกุมคดียาเสพติด จำแนกตามประเภทข้อหา สารเสพติด พื้นที่"/>
    <s v="DATA3.3.1.1 จำนวนการจับกุมคดียาเสพติด"/>
  </r>
  <r>
    <x v="5"/>
    <x v="5"/>
    <x v="27"/>
    <s v="CSF 3.3 ป้องกัน/ป้องปราบ/ปราบปรามยาเสพติด"/>
    <s v="KPI3.3.2 ร้อยละผู้ผ่านการบำบัดได้รับการติดตามไม่กลับไปเสพซ้ำ"/>
    <s v="DATA3.3.2.1 ร้อยละผู้ผ่านการบำบัดได้รับการติดตามไม่กลับไปเสพซ้ำ"/>
  </r>
  <r>
    <x v="5"/>
    <x v="5"/>
    <x v="27"/>
    <s v="CSF 3.3 ป้องกัน/ป้องปราบ/ปราบปรามยาเสพติด"/>
    <s v="KPI3.3.3 จำนวนผู้ผ่านการบำบัดฟื้นฟูจำแนกตามผลการบำบัดฟื้นฟู"/>
    <s v="DATA3.3.3.1 จำนวนผู้ผ่านการบำบัดฟื้นฟูจำแนกตามผลการบำบัดฟื้นฟู"/>
  </r>
  <r>
    <x v="5"/>
    <x v="5"/>
    <x v="27"/>
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s v="DATA3.4.1.1 จำนวนอาสาสมัครป้องกันปราบปรามอาชญากรรมส่วนท้องที่"/>
  </r>
  <r>
    <x v="5"/>
    <x v="5"/>
    <x v="27"/>
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3.4.2  อัตราการรับแจ้งคดีต่อประชากรแสนคนจำแนกตามประเภทคดีอาญา"/>
    <s v="DATA3.4.2.1 อัตราการรับแจ้งคดีต่อประชากรแสนคน (คดีอาญา)"/>
  </r>
  <r>
    <x v="5"/>
    <x v="5"/>
    <x v="27"/>
    <s v="CSF 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3.5.1 จำนวนผู้ประสบภัยที่ได้รับความช่วยเหลือ จำแนกตามประเภทภัย และเขตการปกครอง"/>
    <s v="DATA3.5.1.1 จำนวนผู้ประสบภัยจำแนกตามประเภทภัย"/>
  </r>
  <r>
    <x v="5"/>
    <x v="5"/>
    <x v="27"/>
    <s v="CSF 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3.5.1 จำนวนผู้ประสบภัยที่ได้รับความช่วยเหลือ จำแนกตามประเภทภัย และเขตการปกครอง"/>
    <s v="DATA3.5.1.2 จำนวนผู้ประสบภัยที่ได้รับความช่วยเหลือ จำแนกตามประเภทภัย และเขตการปกครอง"/>
  </r>
  <r>
    <x v="5"/>
    <x v="5"/>
    <x v="27"/>
    <s v="CSF 3.6 พัฒนามาตรการทางสังคมเพื่อป้องกันการแสวงหาผลประ โยชน์จากกลุ่มผู้ด้อยโอกาส"/>
    <s v="KPI3.6.1 พัฒนามาตรการทางสังคมเพื่อป้องกันการแสวงหาผลประ โยชน์จากกลุ่มผู้ด้อยโอกาส"/>
    <s v="DATA3.6.1.1 จำนวนโครงการที่ผ่านตัวชี้วัดของมาตรการทางสังคมเพื่อป้องกันการแสวงหาผลประ โยชน์จากกลุ่มผู้ด้อยโอกาส"/>
  </r>
  <r>
    <x v="5"/>
    <x v="5"/>
    <x v="27"/>
    <s v="CSF 3.7 ส่งเสริมให้มีการจัดศูนย์พักพิงในระดับชุมชนให้ครอบคลุมทุกพื้นที่"/>
    <s v="KPI3.7.1 จำนวนศูนย์พักพิงในระดับชุมชน จำแนกตามพื้นที่ในจังหวัด"/>
    <s v="DATA3.7.1.1 จำนวนศูนย์พักพิงในระดับชุมชน"/>
  </r>
  <r>
    <x v="5"/>
    <x v="5"/>
    <x v="27"/>
    <s v="CSF 3.8 ส่งเสริมการเข้าถึงบริการและสิทธิตามกฎหมายของผู้ด้อยโอกาส "/>
    <s v="KPI3.8.1 จำนวนช่องทางที่ผู้ด้อยโอกาสสามารถเข้าถึงการรับการบริการและสิทธิตามกฎหมาย"/>
    <s v="DATA3.8.1.1 จำนวนช่องทางที่ผู้ด้อยโอกาสสามารถเข้าถึงการรับการบริการและสิทธิตามกฎหมาย"/>
  </r>
  <r>
    <x v="5"/>
    <x v="5"/>
    <x v="28"/>
    <s v="CSF 4.1 ส่งเสริมกิจกรรมสร้างความสัมพันธ์ในครอบครัวโดยเฉพาะกลุ่มผู้ด้อยโอกาส"/>
    <s v="KPI4.1.1 กิจกรรมสร้างความสัมพันธ์ในครอบครัว"/>
    <s v="DATA4.1.1.1 จำนวนกิจกรรมสร้างความสัมพันธ์ในครอบครัว"/>
  </r>
  <r>
    <x v="5"/>
    <x v="5"/>
    <x v="28"/>
    <s v="CSF 4.1 ส่งเสริมกิจกรรมสร้างความสัมพันธ์ในครอบครัวโดยเฉพาะกลุ่มผู้ด้อยโอกาส"/>
    <s v="KPI4.1.1 กิจกรรมสร้างความสัมพันธ์ในครอบครัว"/>
    <s v="DATA4.1.1.2 จำนวนผู้ที่เข้าร่วมกิจกรรมสร้างความสัมพันธ์ในครอบครัว"/>
  </r>
  <r>
    <x v="5"/>
    <x v="5"/>
    <x v="28"/>
    <s v="CSF 4.1 ส่งเสริมกิจกรรมสร้างความสัมพันธ์ในครอบครัวโดยเฉพาะกลุ่มผู้ด้อยโอกาส"/>
    <s v="KPI4.1.2 จำนวนครัวเรือนที่มีพ่อหรือแม่เป็นผู้ปกครองคนเดียว จำแนกเพศ เขต เขตการปกครอง ภาคและจังหวัด"/>
    <s v="DATA4.1.2.1 จำนวนครัวเรือนที่มีพ่อหรือแม่เป็นผู้ปกครองคนเดียว จำแนกเพศ เขต เขตการปกครอง ภาคและจังหวัด"/>
  </r>
  <r>
    <x v="5"/>
    <x v="5"/>
    <x v="28"/>
    <s v="CSF 4.1 ส่งเสริมกิจกรรมสร้างความสัมพันธ์ในครอบครัวโดยเฉพาะกลุ่มผู้ด้อยโอกาส"/>
    <s v="KPI4.1.3 จำนวนศูนย์พัฒนาครอบครัวในชุมชน จำแนกรายจังหวัด"/>
    <s v="DATA4.1.3.1 จำนวนศูนย์พัฒนาครอบครัวในชุมชน"/>
  </r>
  <r>
    <x v="5"/>
    <x v="5"/>
    <x v="28"/>
    <s v="CSF 4.2 ส่งเสริมกิจกรรมสร้างศีลธรรม จริยธรรมในครอบครัว"/>
    <s v="KPI4.2.1 กิจกรรมสร้างศีลธรรมจริยธรรมในครอบครัว"/>
    <s v="DATA4.2.1.1 จำนวนกิจกรรมสร้างศีลธรรมจริยธรรมในครอบครัว"/>
  </r>
  <r>
    <x v="5"/>
    <x v="5"/>
    <x v="28"/>
    <s v="CSF 4.2 ส่งเสริมกิจกรรมสร้างศีลธรรม จริยธรรมในครอบครัว"/>
    <s v="KPI4.2.1 กิจกรรมสร้างศีลธรรมจริยธรรมในครอบครัว"/>
    <s v="DATA4.2.1.2 จำนวนผู้ที่เข้าร่วมกิจกรรมสร้างศีลธรรมจริยธรรมในครอบครัว"/>
  </r>
  <r>
    <x v="5"/>
    <x v="5"/>
    <x v="28"/>
    <s v="CSF 4.2 ส่งเสริมกิจกรรมสร้างศีลธรรม จริยธรรมในครอบครัว"/>
    <s v="KPI4.2.2 จำนวนแม่อายุ 15 -19 ปีที่คลอดบุตร"/>
    <s v="DATA4.2.2.1 จำนวนแม่อายุ 15 -19 ปีที่คลอดบุตร"/>
  </r>
  <r>
    <x v="5"/>
    <x v="5"/>
    <x v="28"/>
    <s v="CSF 4.2 ส่งเสริมกิจกรรมสร้างศีลธรรม จริยธรรมในครอบครัว"/>
    <s v="KPI4.2.2 จำนวนแม่อายุ 15 -19 ปีที่คลอดบุตร"/>
    <s v="DATA4.2.2.2  อัตราแม่อายุ 15 -19 ปีที่คลอดบุตรจากจำนวนแม่ที่คลอดบุตรทั้งหมด"/>
  </r>
  <r>
    <x v="5"/>
    <x v="5"/>
    <x v="28"/>
    <s v="CSF 4.3 สร้างเสริมความสามัคคีในครอบครัวและชุมชน"/>
    <s v="KPI4.3.1 กิจกรรมสร้างเสริมความสามัคคีในครอบครัวและชุมชน"/>
    <s v="DATA4.3.1.1 จำนวนกิจกรรมสร้างเสริมความสามัคคีในครอบครัวและชุมชน"/>
  </r>
  <r>
    <x v="5"/>
    <x v="5"/>
    <x v="28"/>
    <s v="CSF 4.3 สร้างเสริมความสามัคคีในครอบครัวและชุมชน"/>
    <s v="KPI4.3.1 กิจกรรมสร้างเสริมความสามัคคีในครอบครัวและชุมชน"/>
    <s v="DATA4.3.1.2 จำนวนผู้เข้าร่วมกิจกรรมสร้างเสริมความสามัคคีในครอบครัวและชุมชน(ครัวเรือน)"/>
  </r>
  <r>
    <x v="5"/>
    <x v="5"/>
    <x v="28"/>
    <s v="CSF 4.3 สร้างเสริมความสามัคคีในครอบครัวและชุมชน"/>
    <s v="KPI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s v="DATA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</r>
  <r>
    <x v="5"/>
    <x v="5"/>
    <x v="28"/>
    <s v="CSF 4.4 ปลูกฝังจิตสำนึกและความรับผิดชอบต่อครอบครัวให้คนในชุมชน"/>
    <s v="KPI4.4.1 จัดกิจกรรมเพื่อปลูกฝังจิตสำนึกและความรับผิดชอบต่อครอบครัวให้คนในชุมชน "/>
    <s v="DATA4.4.1.1 จำนวนกิจกรรมเพื่อปลูกฝังจิตสำนึกและความรับผิดชอบต่อครอบครัวให้คนในชุมชน "/>
  </r>
  <r>
    <x v="5"/>
    <x v="5"/>
    <x v="28"/>
    <s v="CSF 4.4 ปลูกฝังจิตสำนึกและความรับผิดชอบต่อครอบครัวให้คนในชุมชน"/>
    <s v="KPI4.4.1 จัดกิจกรรมเพื่อปลูกฝังจิตสำนึกและความรับผิดชอบต่อครอบครัวให้คนในชุมชน "/>
    <s v="DATA4.4.1.2 จำนวนผู้เข้าร่วมกิจกรรมเพื่อปลูกฝังจิตสำนึกและความรับผิดชอบต่อครอบครัวให้คนในชุมชน (ครัวเรือน) จำแนกตามกิจกรรม"/>
  </r>
  <r>
    <x v="5"/>
    <x v="5"/>
    <x v="28"/>
    <s v="CSF 4.5 ส่งเสริมกลุ่มและเครือข่ายในการจัดการตนเองของผู้ด้อยโอกาส"/>
    <s v="KPI4.5.1 ร้อยละของผู้ด้อยโอกาสที่ได้รับการส่งเสริมให้เข้าร่วมกลุ่มในการจัดการตนเอง"/>
    <s v="DATA4.5.1.1 ร้อยละของผู้ด้อยโอกาสที่ได้รับการส่งเสริมให้เข้าร่วมกลุ่มในการจัดการตนเอง"/>
  </r>
  <r>
    <x v="5"/>
    <x v="5"/>
    <x v="28"/>
    <s v="CSF 4.6 สร้างเสริมทัศนคติการอยู่ร่วมกับผู้ด้อยโอกาสในสถานที่ทำงาน ครอบครัวชุมชนและสังคม"/>
    <s v="KPI4.6.1 จำนวนโครงการ/กิจกรรมที่สร้างเสริมทัศนคติการอยู่ร่วมกับผู้ด้อยโอกาส    ในสถานที่ทำงาน ครอบครัว ชุมชนและสังคม"/>
    <s v="DATA4.6.1.1 จำนวนโครงการ/กิจกรรมที่สร้างเสริมทัศนคติการอยู่ร่วมกับผู้ด้อยโอกาส ในสถานที่ทำงาน ครอบครัว ชุมชนและสังคม"/>
  </r>
  <r>
    <x v="5"/>
    <x v="5"/>
    <x v="28"/>
    <s v="CSF 4.7 ส่งเสริมภาคประชาสังคมมีส่วนร่วมในกิจกรรม/โครงการเพื่อผู้ด้อยโอกาส "/>
    <s v="KPI4.7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"/>
    <s v="DATA4.7.1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"/>
  </r>
  <r>
    <x v="5"/>
    <x v="5"/>
    <x v="28"/>
    <s v="CSF 4.8 สร้างเครือข่ายภาคประชาชนร่วมกันผลักดันนโยบายเกี่ยวกับผู้ด้อยโอกาส_x000a_"/>
    <s v="KPI4.8.1 จำนวนเครือข่ายภาคประชาชนร่วมกันผลักดันนโยบายเกี่ยวกับผู้ด้อยโอกาสเพิ่มขึ้น"/>
    <s v="DATA4.8.1.1 จำนวนเครือข่ายภาคประชาชนร่วมกันผลักดันนโยบายเกี่ยวกับผู้ด้อยโอกาสเพิ่มขึ้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5">
  <r>
    <x v="0"/>
    <x v="0"/>
    <x v="0"/>
    <x v="0"/>
    <x v="0"/>
    <s v="DATA1.1.1.1 จำนวนเส้นทางสายหลักได้รับการพัฒนา/ปรับปรุง"/>
    <x v="0"/>
    <n v="55.206000000000003"/>
    <n v="48.12"/>
    <n v="69.790000000000006"/>
    <n v="67.86"/>
    <n v="54.43"/>
    <n v="52.76"/>
    <m/>
    <x v="0"/>
    <m/>
  </r>
  <r>
    <x v="0"/>
    <x v="0"/>
    <x v="0"/>
    <x v="1"/>
    <x v="1"/>
    <s v="DATA1.2.1.1 จำนวนเส้นทางสายรองได้รับการพัฒนา/ปรับปรุง"/>
    <x v="0"/>
    <n v="50.884"/>
    <n v="37.380000000000003"/>
    <n v="101.92100000000001"/>
    <n v="48.42"/>
    <m/>
    <m/>
    <m/>
    <x v="1"/>
    <m/>
  </r>
  <r>
    <x v="0"/>
    <x v="0"/>
    <x v="0"/>
    <x v="2"/>
    <x v="2"/>
    <s v="DATA1.3.1.1 ความยาวรางรถไฟได้รับการพัฒนา/ปรับปรุง"/>
    <x v="0"/>
    <m/>
    <m/>
    <m/>
    <m/>
    <m/>
    <m/>
    <m/>
    <x v="2"/>
    <m/>
  </r>
  <r>
    <x v="0"/>
    <x v="0"/>
    <x v="0"/>
    <x v="3"/>
    <x v="2"/>
    <s v="DATA1.3.1.2 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  <x v="1"/>
    <m/>
    <m/>
    <m/>
    <m/>
    <m/>
    <m/>
    <m/>
    <x v="2"/>
    <m/>
  </r>
  <r>
    <x v="0"/>
    <x v="0"/>
    <x v="0"/>
    <x v="4"/>
    <x v="3"/>
    <s v="DATA1.4.1.1 สนามบินได้รับการพัฒนา/ปรับปรุง"/>
    <x v="2"/>
    <n v="6"/>
    <n v="6"/>
    <n v="6"/>
    <m/>
    <n v="9"/>
    <m/>
    <m/>
    <x v="3"/>
    <m/>
  </r>
  <r>
    <x v="0"/>
    <x v="0"/>
    <x v="0"/>
    <x v="4"/>
    <x v="3"/>
    <s v="DATA1.4.1.2 งบประมาณการพัฒนา/ปรับปรุงการขนส่งทางอากาศต่องบประมาณด้านโครงสร้างพื้นฐานทั้งหมดของจังหวัด"/>
    <x v="3"/>
    <n v="123857305"/>
    <n v="123857305"/>
    <n v="123857305"/>
    <m/>
    <n v="434952500"/>
    <n v="117049055.04000001"/>
    <m/>
    <x v="3"/>
    <m/>
  </r>
  <r>
    <x v="0"/>
    <x v="0"/>
    <x v="0"/>
    <x v="5"/>
    <x v="4"/>
    <s v="DATA1.5.1.1 จำนวนแรงงานที่ผ่านการฝึกอบรมโครงการเพิ่มประสิทธิภาพของแรงงานรองรับประชาคมอาเซียน"/>
    <x v="4"/>
    <n v="1406"/>
    <n v="2355"/>
    <n v="1838"/>
    <n v="1726"/>
    <n v="490"/>
    <m/>
    <m/>
    <x v="4"/>
    <m/>
  </r>
  <r>
    <x v="0"/>
    <x v="0"/>
    <x v="0"/>
    <x v="5"/>
    <x v="4"/>
    <s v="Data 1.5.1.2 ร้อยละจำนวนแรงงานที่ผ่านมาตรฐานฝีมือแรงงานแห่งชาติของจำนวนแรงงานทั้งหมดในจังหวัด"/>
    <x v="1"/>
    <m/>
    <m/>
    <m/>
    <m/>
    <m/>
    <m/>
    <m/>
    <x v="4"/>
    <s v="ปีงบประมาณ 2557 ข้อมูลถึงวันที่ 20 สิงหาคม 2557"/>
  </r>
  <r>
    <x v="0"/>
    <x v="0"/>
    <x v="0"/>
    <x v="5"/>
    <x v="4"/>
    <s v="DATA 1.5.1.3 จำนวนผู้ปฏิบัติงานด้านฝีมือแรงงาน"/>
    <x v="4"/>
    <n v="57796"/>
    <n v="56250"/>
    <n v="61718"/>
    <n v="49292.262499999997"/>
    <n v="58174.775000000001"/>
    <m/>
    <m/>
    <x v="5"/>
    <m/>
  </r>
  <r>
    <x v="0"/>
    <x v="0"/>
    <x v="1"/>
    <x v="6"/>
    <x v="5"/>
    <s v="DATA2.1.1.1จำนวนสถานีน้ำประชาชุมชน"/>
    <x v="5"/>
    <n v="10"/>
    <n v="10"/>
    <n v="10"/>
    <n v="10"/>
    <n v="10"/>
    <m/>
    <m/>
    <x v="6"/>
    <m/>
  </r>
  <r>
    <x v="0"/>
    <x v="0"/>
    <x v="1"/>
    <x v="6"/>
    <x v="5"/>
    <s v="DATA2.1.1.2 สัดส่วนของพื้นที่ที่ได้รับการปรับปรุงระบบน้ำประปา ต่อพื้นที่ทั้งหมด"/>
    <x v="1"/>
    <n v="7.5"/>
    <n v="8"/>
    <n v="8.5"/>
    <n v="2.21"/>
    <n v="7.6"/>
    <m/>
    <m/>
    <x v="6"/>
    <m/>
  </r>
  <r>
    <x v="0"/>
    <x v="0"/>
    <x v="1"/>
    <x v="7"/>
    <x v="6"/>
    <s v="DATA2.2.1.1 พื้นที่การให้บริการไฟฟ้า (กฟภ.) "/>
    <x v="6"/>
    <m/>
    <m/>
    <m/>
    <m/>
    <m/>
    <m/>
    <m/>
    <x v="7"/>
    <m/>
  </r>
  <r>
    <x v="0"/>
    <x v="0"/>
    <x v="1"/>
    <x v="7"/>
    <x v="6"/>
    <s v="DATA2.2.1.2 สัดส่วนของพื้นที่ที่ได้รับบริการไฟฟ้า ต่อพื้นที่ทั้งหมด "/>
    <x v="1"/>
    <m/>
    <m/>
    <m/>
    <m/>
    <m/>
    <m/>
    <m/>
    <x v="7"/>
    <m/>
  </r>
  <r>
    <x v="0"/>
    <x v="0"/>
    <x v="1"/>
    <x v="8"/>
    <x v="7"/>
    <s v="DATA2.3.1.1 พื้นที่การให้บริการโทรศัพท์"/>
    <x v="7"/>
    <n v="9"/>
    <n v="9"/>
    <n v="9"/>
    <n v="9"/>
    <n v="9"/>
    <n v="9"/>
    <m/>
    <x v="8"/>
    <m/>
  </r>
  <r>
    <x v="0"/>
    <x v="0"/>
    <x v="1"/>
    <x v="8"/>
    <x v="7"/>
    <s v="DATA2.3.1.2 สัดส่วนของพื้นที่ให้บริการโทรศัพท์ ต่อพื้นที่ทั้งหมด"/>
    <x v="1"/>
    <n v="30"/>
    <n v="30"/>
    <n v="30"/>
    <n v="40"/>
    <n v="50"/>
    <m/>
    <m/>
    <x v="8"/>
    <m/>
  </r>
  <r>
    <x v="0"/>
    <x v="0"/>
    <x v="2"/>
    <x v="9"/>
    <x v="8"/>
    <s v="DATA 3.1.1.1 จำนวนโครงการพัฒนาประสิทธิภาพระบบเทคโนโลยีสารสนเทศ จำแนกตามหน่วยงานรัฐ/เอกชน"/>
    <x v="8"/>
    <m/>
    <m/>
    <m/>
    <m/>
    <m/>
    <m/>
    <m/>
    <x v="8"/>
    <m/>
  </r>
  <r>
    <x v="0"/>
    <x v="0"/>
    <x v="2"/>
    <x v="9"/>
    <x v="8"/>
    <s v="DATA3.1.1.2 สัดส่วนงบประมาณในการพัฒนาประสิทธิภาพระบบเทคโนโลยีสารสนเทศ ต่องบประมาณทั้งหมด จำแนกตามหน่วยงานรัฐ/เอกชน"/>
    <x v="1"/>
    <m/>
    <m/>
    <m/>
    <m/>
    <m/>
    <m/>
    <m/>
    <x v="8"/>
    <m/>
  </r>
  <r>
    <x v="0"/>
    <x v="0"/>
    <x v="2"/>
    <x v="10"/>
    <x v="9"/>
    <s v="DATA3.2.1.1 จำนวนพื้นที่ที่ได้รับการพัฒนาการให้บริการด้านเทคโนโลยีสารสนเทศ (อินเทอร์เน็ต)"/>
    <x v="7"/>
    <n v="9"/>
    <n v="9"/>
    <n v="9"/>
    <n v="9"/>
    <n v="9"/>
    <m/>
    <m/>
    <x v="8"/>
    <m/>
  </r>
  <r>
    <x v="0"/>
    <x v="0"/>
    <x v="2"/>
    <x v="10"/>
    <x v="9"/>
    <s v="DATA3.2.1.2 สัดส่วนจำนวนพื้นที่ที่ได้รับการพัฒนาการให้บริการด้านเทคโนโลยีสารสนเทศ (อินเทอร์เน็ต) ต่อพื้นที่จังหวัดทั้งหมด"/>
    <x v="1"/>
    <n v="40"/>
    <n v="40"/>
    <n v="40"/>
    <n v="45"/>
    <n v="55"/>
    <m/>
    <m/>
    <x v="8"/>
    <m/>
  </r>
  <r>
    <x v="0"/>
    <x v="0"/>
    <x v="2"/>
    <x v="10"/>
    <x v="9"/>
    <s v="DATA3.2.1.3 ปริมาณการเชื่อมต่อสัญญาณอินเทอร์เน็ต จำแนกตามเขตการปกครอง"/>
    <x v="2"/>
    <n v="14590"/>
    <n v="14528"/>
    <n v="14528"/>
    <n v="14555"/>
    <n v="15320"/>
    <m/>
    <m/>
    <x v="8"/>
    <m/>
  </r>
  <r>
    <x v="0"/>
    <x v="0"/>
    <x v="2"/>
    <x v="11"/>
    <x v="10"/>
    <s v="DATA3.3.1.1 จำนวนศูนย์การเรียนรู้ ICT ชุมชน"/>
    <x v="9"/>
    <n v="48"/>
    <n v="48"/>
    <n v="50"/>
    <n v="33"/>
    <n v="33"/>
    <n v="33"/>
    <m/>
    <x v="9"/>
    <m/>
  </r>
  <r>
    <x v="0"/>
    <x v="0"/>
    <x v="2"/>
    <x v="11"/>
    <x v="10"/>
    <s v="DATA3.3.1.2 จำนวนประชากรอายุ 6 ปีขึ้นไป จำแนกตามการมีการใช้เครื่องมือ/อุปกรณ์เทคโนโลยีสารสนเทศและการสื่อสาร"/>
    <x v="4"/>
    <m/>
    <m/>
    <n v="1371487"/>
    <n v="1405842"/>
    <n v="1426470"/>
    <m/>
    <m/>
    <x v="5"/>
    <m/>
  </r>
  <r>
    <x v="0"/>
    <x v="0"/>
    <x v="2"/>
    <x v="11"/>
    <x v="10"/>
    <s v="DATA3.3.1.3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คอมพิวเตอร์"/>
    <x v="4"/>
    <n v="320850"/>
    <n v="302023"/>
    <n v="285190"/>
    <n v="262254"/>
    <n v="227324.58"/>
    <m/>
    <m/>
    <x v="9"/>
    <m/>
  </r>
  <r>
    <x v="0"/>
    <x v="0"/>
    <x v="2"/>
    <x v="11"/>
    <x v="10"/>
    <s v="DATA3.3.1.4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อินเทอร์เน็ต"/>
    <x v="4"/>
    <n v="310194"/>
    <n v="364584"/>
    <n v="391455"/>
    <n v="407658"/>
    <n v="454569.17"/>
    <m/>
    <m/>
    <x v="9"/>
    <m/>
  </r>
  <r>
    <x v="0"/>
    <x v="0"/>
    <x v="2"/>
    <x v="11"/>
    <x v="10"/>
    <s v="DATA3.3.1.5 จำนวนประชากรอายุ 6 ปีขึ้นไป จำแนกตามการมีการใช้เครื่องมือ/อุปกรณ์เทคโนโลยีสารสนเทศและการสื่อสาร - การใช้โทรศัพท์มือถือ"/>
    <x v="4"/>
    <n v="669531"/>
    <n v="684357"/>
    <n v="694842"/>
    <n v="735930"/>
    <n v="744576.24"/>
    <m/>
    <m/>
    <x v="9"/>
    <m/>
  </r>
  <r>
    <x v="0"/>
    <x v="0"/>
    <x v="2"/>
    <x v="11"/>
    <x v="10"/>
    <s v="DATA3.3.1.6 จำนวนครัวเรือนที่มีอุปกรณ์/เครื่องมือเทคโนโลยีสารสนเทศและการสื่อสาร"/>
    <x v="10"/>
    <n v="308196"/>
    <n v="301724"/>
    <n v="299150"/>
    <n v="286509"/>
    <n v="304425"/>
    <m/>
    <m/>
    <x v="9"/>
    <m/>
  </r>
  <r>
    <x v="0"/>
    <x v="0"/>
    <x v="2"/>
    <x v="11"/>
    <x v="10"/>
    <s v="DATA3.3.1.7 จำนวนครัวเรือนที่มีอุปกรณ์/เครื่องมือเทคโนโลยีสารสนเทศและการสื่อสารที่เชื่อมต่อผู้ให้บริการอินเทอร์เน็ต"/>
    <x v="10"/>
    <n v="126197"/>
    <n v="160664"/>
    <n v="178052"/>
    <n v="190207"/>
    <n v="209090.28"/>
    <m/>
    <m/>
    <x v="9"/>
    <m/>
  </r>
  <r>
    <x v="0"/>
    <x v="0"/>
    <x v="3"/>
    <x v="12"/>
    <x v="11"/>
    <s v="DATA4.1.1.1 จำนวนผู้ประกอบการที่ได้รับการพัฒนาให้มีขีดความสามารถในการแข่งขันด้านการค้าการลงทุน "/>
    <x v="4"/>
    <n v="103"/>
    <n v="181"/>
    <n v="151"/>
    <n v="130"/>
    <n v="305"/>
    <n v="170"/>
    <m/>
    <x v="10"/>
    <m/>
  </r>
  <r>
    <x v="0"/>
    <x v="0"/>
    <x v="3"/>
    <x v="12"/>
    <x v="11"/>
    <s v="DATA4.1.1.2 จำนวนผู้ประกอบการที่ได้รับการส่งเสริมการลงทุน "/>
    <x v="4"/>
    <n v="2"/>
    <n v="0"/>
    <n v="2"/>
    <n v="26"/>
    <n v="4"/>
    <n v="6"/>
    <m/>
    <x v="11"/>
    <m/>
  </r>
  <r>
    <x v="0"/>
    <x v="0"/>
    <x v="3"/>
    <x v="13"/>
    <x v="12"/>
    <s v="DATA 4.2.1.1 จำนวนนักศึกษาที่จบจากภาควิชาที่เกี่ยวข้องกับธุรกิจโลจิสติกส์ต่อปีการศึกษา"/>
    <x v="4"/>
    <n v="20"/>
    <n v="22"/>
    <n v="7"/>
    <n v="7"/>
    <n v="0"/>
    <n v="2"/>
    <m/>
    <x v="12"/>
    <s v="วิทยาลัยโลจิสติกส์ฯ เปิดสอนระดับ ป.เอก-ป.โท เริ่ม ปี 2555 ยังไม่มีนักศึกษาจบ/ ม.ราชภัฏ ปี 52 มี 15 คน ปี 53 มี 13 คน"/>
  </r>
  <r>
    <x v="0"/>
    <x v="0"/>
    <x v="3"/>
    <x v="13"/>
    <x v="13"/>
    <s v="DATA 4.2.2.1 จำนวนกิจกรรมสร้างความรู้ในธุรกิจโลจิสติกส์ จำแนกตามหน่วยงานผู้จัด (เอกชน/รัฐ/รัฐวิสาหกิจ)"/>
    <x v="8"/>
    <n v="3"/>
    <n v="0"/>
    <n v="0"/>
    <n v="4"/>
    <n v="5"/>
    <n v="4"/>
    <m/>
    <x v="13"/>
    <m/>
  </r>
  <r>
    <x v="0"/>
    <x v="0"/>
    <x v="3"/>
    <x v="13"/>
    <x v="13"/>
    <s v="DATA 4.2.2.2 จำนวนผู้เข้าร่วมกิจกรรมสร้างความรู้ในธุรกิจโลจิสติกส์ จำแนกตามหน่วยงานผู้จัด (เอกชน/รัฐ/รัฐวิสาหกิจ)"/>
    <x v="4"/>
    <n v="260"/>
    <n v="0"/>
    <n v="0"/>
    <n v="696"/>
    <n v="0"/>
    <n v="591"/>
    <m/>
    <x v="13"/>
    <m/>
  </r>
  <r>
    <x v="0"/>
    <x v="0"/>
    <x v="3"/>
    <x v="14"/>
    <x v="14"/>
    <s v="DATA4.3.1.1 จำนวนกลุ่มผู้ประกอบการค้าในปีปัจจุบันและปีที่ผ่านมา"/>
    <x v="4"/>
    <n v="9"/>
    <n v="9"/>
    <n v="10"/>
    <m/>
    <n v="123"/>
    <n v="125"/>
    <m/>
    <x v="14"/>
    <m/>
  </r>
  <r>
    <x v="0"/>
    <x v="0"/>
    <x v="3"/>
    <x v="14"/>
    <x v="14"/>
    <s v="DATA4.3.1.2 ประเภทของกลุ่มธุรกิจในจังหวัด"/>
    <x v="11"/>
    <n v="17"/>
    <n v="9"/>
    <n v="1"/>
    <n v="0"/>
    <n v="6"/>
    <n v="2"/>
    <m/>
    <x v="14"/>
    <m/>
  </r>
  <r>
    <x v="0"/>
    <x v="0"/>
    <x v="3"/>
    <x v="15"/>
    <x v="15"/>
    <s v="DATA4.4.1.1 จำนวนเครือข่ายการค้า การลงทุนทั้งในและต่างประเทศในปีปัจจุบันและปีที่ผ่านมา"/>
    <x v="12"/>
    <n v="2"/>
    <n v="0"/>
    <n v="1"/>
    <n v="0"/>
    <n v="2"/>
    <n v="2"/>
    <m/>
    <x v="14"/>
    <m/>
  </r>
  <r>
    <x v="0"/>
    <x v="0"/>
    <x v="3"/>
    <x v="16"/>
    <x v="16"/>
    <s v="DATA4.5.1.1 ระดับความพร้อมด้านเทคโนโลยี (Technology Readiness) ที่ผู้ประกอบการและคู่ค้าสามารถเข้าถึงได้ง่าย"/>
    <x v="13"/>
    <m/>
    <n v="0"/>
    <n v="3"/>
    <n v="0"/>
    <n v="0"/>
    <n v="0"/>
    <m/>
    <x v="14"/>
    <m/>
  </r>
  <r>
    <x v="0"/>
    <x v="0"/>
    <x v="3"/>
    <x v="17"/>
    <x v="17"/>
    <s v="DATA4.6.1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การลงทุน โลจิสติกส์"/>
    <x v="4"/>
    <m/>
    <n v="127"/>
    <n v="500"/>
    <n v="381"/>
    <n v="120"/>
    <m/>
    <m/>
    <x v="4"/>
    <m/>
  </r>
  <r>
    <x v="0"/>
    <x v="0"/>
    <x v="3"/>
    <x v="17"/>
    <x v="17"/>
    <s v="DATA4.6.1.2 จำนวนผู้จบการศึกษาจากสถาบันการศึกษาในพิษณุโลกที่มีความรู้ความสามารถตามความต้องการของผู้ประกอบการด้านการค้าการลงทุน"/>
    <x v="4"/>
    <m/>
    <m/>
    <m/>
    <m/>
    <m/>
    <n v="2"/>
    <m/>
    <x v="13"/>
    <m/>
  </r>
  <r>
    <x v="0"/>
    <x v="0"/>
    <x v="3"/>
    <x v="17"/>
    <x v="18"/>
    <s v="DATA4.6.2.1 รายงานการสำรวจความต้องการของผู้ประกอบการเกี่ยวกับแรงงานในธุรกิจการค้าการลงทุน _x000a_1) ความต้องการแรงงาน_x000a_    - แรงงานไร้ฝีมือ"/>
    <x v="4"/>
    <n v="2387"/>
    <n v="228"/>
    <n v="228"/>
    <n v="480"/>
    <m/>
    <m/>
    <m/>
    <x v="15"/>
    <s v="การสำรวจความต้องการและการขาดแคลน ของปี 2559 สำรวจฯ เฉพาะสถานประกอบการที่มีลูกจ้าง 200 คนขึ้นไป มีจำนวน 21 แห่ง"/>
  </r>
  <r>
    <x v="0"/>
    <x v="0"/>
    <x v="3"/>
    <x v="17"/>
    <x v="18"/>
    <s v="DATA4.6.2.1 รายงานการสำรวจความต้องการของผู้ประกอบการเกี่ยวกับแรงงานในธุรกิจการค้าการลงทุน _x000a_1) ความต้องการแรงงาน_x000a_      - แรงงานกึ่งฝีมือ"/>
    <x v="4"/>
    <n v="969"/>
    <n v="54"/>
    <n v="0"/>
    <n v="0"/>
    <m/>
    <m/>
    <m/>
    <x v="15"/>
    <s v="การสำรวจความต้องการและการขาดแคลน ของปี 2559 สำรวจฯ เฉพาะสถานประกอบการที่มีลูกจ้าง 200 คนขึ้นไป มีจำนวน 21 แห่ง"/>
  </r>
  <r>
    <x v="0"/>
    <x v="0"/>
    <x v="3"/>
    <x v="17"/>
    <x v="18"/>
    <s v="DATA4.6.2.1 รายงานการสำรวจความต้องการของผู้ประกอบการเกี่ยวกับแรงงานในธุรกิจการค้าการลงทุน _x000a_1) ความต้องการแรงงาน_x000a_     - แรงงานฝีมือ_x000a_"/>
    <x v="4"/>
    <n v="1013"/>
    <n v="166"/>
    <n v="0"/>
    <n v="0"/>
    <m/>
    <m/>
    <m/>
    <x v="15"/>
    <s v="การสำรวจความต้องการและการขาดแคลน ของปี 2559 สำรวจฯ เฉพาะสถานประกอบการที่มีลูกจ้าง 200 คนขึ้นไป มีจำนวน 21 แห่ง"/>
  </r>
  <r>
    <x v="0"/>
    <x v="0"/>
    <x v="3"/>
    <x v="17"/>
    <x v="18"/>
    <s v="DATA4.6.2.1 รายงานการสำรวจความต้องการของผู้ประกอบการเกี่ยวกับแรงงานในธุรกิจการค้าการลงทุน _x000a_1) ความต้องการแรงงาน_x000a_      - ผู้เชี่ยวชาญ/ผู้บริหาร"/>
    <x v="4"/>
    <n v="405"/>
    <n v="8"/>
    <n v="0"/>
    <n v="0"/>
    <m/>
    <m/>
    <m/>
    <x v="15"/>
    <s v="การสำรวจความต้องการและการขาดแคลน ของปี 2559 สำรวจฯ เฉพาะสถานประกอบการที่มีลูกจ้าง 200 คนขึ้นไป มีจำนวน 21 แห่ง"/>
  </r>
  <r>
    <x v="0"/>
    <x v="0"/>
    <x v="3"/>
    <x v="17"/>
    <x v="18"/>
    <s v="2) ความต้องการของผู้ประกอบการเกี่ยวกับ_x000a_  2.1) ด้านความรู้_x000a_        - กฎหมายและกฎระเบียบในวิชาชีพ"/>
    <x v="1"/>
    <n v="2.92"/>
    <n v="3.59"/>
    <n v="0"/>
    <n v="2.02"/>
    <m/>
    <m/>
    <m/>
    <x v="12"/>
    <m/>
  </r>
  <r>
    <x v="0"/>
    <x v="0"/>
    <x v="3"/>
    <x v="17"/>
    <x v="18"/>
    <s v="2) ความต้องการของผู้ประกอบการเกี่ยวกับ_x000a_  2.1) ด้านความรู้_x000a_        - วิทยาศาสตร์และเทคโนโลยีใหม่"/>
    <x v="1"/>
    <n v="2.98"/>
    <n v="3.61"/>
    <n v="0"/>
    <n v="2.0299999999999998"/>
    <m/>
    <m/>
    <m/>
    <x v="12"/>
    <m/>
  </r>
  <r>
    <x v="0"/>
    <x v="0"/>
    <x v="3"/>
    <x v="17"/>
    <x v="18"/>
    <s v="2) ความต้องการของผู้ประกอบการเกี่ยวกับ_x000a_  2.1) ด้านความรู้_x000a_        - ธุรกิจ"/>
    <x v="1"/>
    <n v="3.13"/>
    <n v="3.74"/>
    <n v="0"/>
    <n v="2.04"/>
    <m/>
    <m/>
    <m/>
    <x v="12"/>
    <m/>
  </r>
  <r>
    <x v="0"/>
    <x v="0"/>
    <x v="3"/>
    <x v="17"/>
    <x v="18"/>
    <s v="2) ความต้องการของผู้ประกอบการเกี่ยวกับ_x000a_  2.1) ด้านความรู้_x000a_        - ความเข้าใจเกี่ยวกับองค์กร"/>
    <x v="1"/>
    <n v="3.22"/>
    <n v="3.81"/>
    <n v="0"/>
    <n v="2.08"/>
    <m/>
    <m/>
    <m/>
    <x v="12"/>
    <m/>
  </r>
  <r>
    <x v="0"/>
    <x v="0"/>
    <x v="3"/>
    <x v="17"/>
    <x v="18"/>
    <s v="2) ความต้องการของผู้ประกอบการเกี่ยวกับ_x000a_  2.1) ด้านความรู้_x000a_        - ความเข้าใจในสาขาวิชาชีพ"/>
    <x v="1"/>
    <n v="3.27"/>
    <n v="3.86"/>
    <n v="0"/>
    <n v="2.0699999999999998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การใช้ภาษาต่างประเทศ"/>
    <x v="1"/>
    <n v="2.94"/>
    <n v="3.36"/>
    <n v="0"/>
    <n v="2.2000000000000002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การใช้คอมพิวเตอร์"/>
    <x v="1"/>
    <n v="3.16"/>
    <n v="3.71"/>
    <n v="0"/>
    <n v="2.2599999999999998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การใช้คณิตศาสตร์และการคำนวณ"/>
    <x v="1"/>
    <n v="3.38"/>
    <n v="3.82"/>
    <n v="0"/>
    <n v="2.2799999999999998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การสื่อสาร"/>
    <x v="1"/>
    <n v="3.47"/>
    <n v="3.67"/>
    <n v="0"/>
    <n v="2.33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การบริหารจัดการ"/>
    <x v="1"/>
    <n v="3.43"/>
    <n v="3.86"/>
    <n v="0"/>
    <n v="2.31"/>
    <m/>
    <m/>
    <m/>
    <x v="12"/>
    <m/>
  </r>
  <r>
    <x v="0"/>
    <x v="0"/>
    <x v="3"/>
    <x v="17"/>
    <x v="18"/>
    <s v="2) ความต้องการของผู้ประกอบการเกี่ยวกับ_x000a_  2.2) ด้านทักษะ_x000a_        - ความสามารถเฉพาะ"/>
    <x v="1"/>
    <n v="3.57"/>
    <n v="3.99"/>
    <n v="0"/>
    <n v="2.33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 ความซื่อสัตย์ สุจริต"/>
    <x v="1"/>
    <n v="4.4800000000000004"/>
    <n v="4.63"/>
    <n v="0"/>
    <n v="3.11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 ความอดทน"/>
    <x v="1"/>
    <n v="4.4800000000000004"/>
    <n v="4.5999999999999996"/>
    <n v="0"/>
    <n v="3.08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 ความขยันหมั่นเพียร"/>
    <x v="1"/>
    <n v="4.4800000000000004"/>
    <n v="4.6100000000000003"/>
    <n v="0"/>
    <n v="3.09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 การตรงต่อเวลา"/>
    <x v="1"/>
    <n v="4.45"/>
    <n v="4.6100000000000003"/>
    <n v="0"/>
    <n v="3.09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 ความรับผิดชอบต่อหน้าที่"/>
    <x v="1"/>
    <n v="4.49"/>
    <n v="4.62"/>
    <n v="0"/>
    <n v="3.05"/>
    <m/>
    <m/>
    <m/>
    <x v="12"/>
    <m/>
  </r>
  <r>
    <x v="0"/>
    <x v="0"/>
    <x v="3"/>
    <x v="17"/>
    <x v="18"/>
    <s v="2) ความต้องการของผู้ประกอบการเกี่ยวกับ_x000a_  2.3) ด้านคุณลักษณะ_x000a_        -ความมีระเบียบวินัย"/>
    <x v="1"/>
    <n v="1.43"/>
    <n v="4.6100000000000003"/>
    <n v="0"/>
    <n v="3.02"/>
    <m/>
    <m/>
    <m/>
    <x v="12"/>
    <m/>
  </r>
  <r>
    <x v="0"/>
    <x v="0"/>
    <x v="4"/>
    <x v="18"/>
    <x v="19"/>
    <s v="DATA5.1.1.1 จำนวนศูนย์กระจายสินค้า (พิษณุโลก มีศูนย์ขนาดเล็ก)"/>
    <x v="5"/>
    <m/>
    <n v="0"/>
    <n v="0"/>
    <n v="0"/>
    <n v="0"/>
    <n v="0"/>
    <m/>
    <x v="13"/>
    <m/>
  </r>
  <r>
    <x v="0"/>
    <x v="0"/>
    <x v="4"/>
    <x v="18"/>
    <x v="19"/>
    <s v="DATA5.1.1.2 ระยะห่างโดยเฉลี่ยระหว่างศูนย์กระจายสินค้ากับด่าน"/>
    <x v="0"/>
    <m/>
    <m/>
    <m/>
    <m/>
    <m/>
    <m/>
    <m/>
    <x v="13"/>
    <m/>
  </r>
  <r>
    <x v="0"/>
    <x v="0"/>
    <x v="4"/>
    <x v="19"/>
    <x v="20"/>
    <s v="DATA5.2.1.1 ค่าใช้จ่ายในการขนส่งสินค้าต่อเที่ยวแยกตามวิธีการขนส่ง"/>
    <x v="3"/>
    <m/>
    <m/>
    <m/>
    <m/>
    <m/>
    <m/>
    <m/>
    <x v="13"/>
    <m/>
  </r>
  <r>
    <x v="0"/>
    <x v="0"/>
    <x v="4"/>
    <x v="19"/>
    <x v="20"/>
    <s v="DATA5.2.1.2 ปริมาณการส่งสินค้าทั้งหมด"/>
    <x v="14"/>
    <m/>
    <m/>
    <m/>
    <m/>
    <m/>
    <m/>
    <m/>
    <x v="13"/>
    <m/>
  </r>
  <r>
    <x v="0"/>
    <x v="0"/>
    <x v="4"/>
    <x v="20"/>
    <x v="21"/>
    <s v="DATA5.3.1.1 อัตราการสูญเสียระหว่างขนส่งสินค้าโดยเฉลี่ยต่อเที่ยว"/>
    <x v="1"/>
    <m/>
    <m/>
    <m/>
    <m/>
    <m/>
    <m/>
    <m/>
    <x v="13"/>
    <m/>
  </r>
  <r>
    <x v="0"/>
    <x v="0"/>
    <x v="4"/>
    <x v="21"/>
    <x v="22"/>
    <s v="DATA5.4.1.1 ค่าใช้จ่ายในการบริหารจัดการและเก็บรักษาสินค้าคงคลังใน_x000a_ปีปัจจุบันและปีที่ผ่านมา"/>
    <x v="3"/>
    <m/>
    <m/>
    <m/>
    <m/>
    <m/>
    <m/>
    <m/>
    <x v="13"/>
    <m/>
  </r>
  <r>
    <x v="0"/>
    <x v="0"/>
    <x v="4"/>
    <x v="22"/>
    <x v="23"/>
    <s v="DATA5.5.1.1 มูลค่าการค้าชายแดนในปีปัจจุบันและปีที่ผ่านมา"/>
    <x v="3"/>
    <m/>
    <m/>
    <m/>
    <m/>
    <m/>
    <m/>
    <m/>
    <x v="13"/>
    <m/>
  </r>
  <r>
    <x v="0"/>
    <x v="0"/>
    <x v="4"/>
    <x v="23"/>
    <x v="24"/>
    <s v="DATA5.6.1.1 จำนวนผู้ประกอบการขนส่งไม่ประจำทางด้านการบรรทุก"/>
    <x v="5"/>
    <n v="252"/>
    <n v="310"/>
    <n v="343"/>
    <n v="377"/>
    <n v="442"/>
    <m/>
    <m/>
    <x v="16"/>
    <m/>
  </r>
  <r>
    <x v="0"/>
    <x v="0"/>
    <x v="4"/>
    <x v="23"/>
    <x v="24"/>
    <s v="DATA5.6.1.2 จำนวนผู้ประกอบการขนส่งไม่ประจำทางระหว่างประเทศ (เขมร-ลาว)"/>
    <x v="5"/>
    <n v="8"/>
    <n v="10"/>
    <n v="9"/>
    <n v="10"/>
    <n v="13"/>
    <m/>
    <m/>
    <x v="17"/>
    <m/>
  </r>
  <r>
    <x v="0"/>
    <x v="0"/>
    <x v="4"/>
    <x v="24"/>
    <x v="25"/>
    <s v="DATA5.7.1.1 จำนวนชุมชนที่ได้รับการพัฒนา/ปรับปรุงโครงสร้างพื้นฐาน_x000a_เพื่อรองรับการเป็นศูนย์กลางการค้า การลงทุน และโลจิสติกส์"/>
    <x v="5"/>
    <m/>
    <m/>
    <m/>
    <m/>
    <m/>
    <m/>
    <m/>
    <x v="13"/>
    <m/>
  </r>
  <r>
    <x v="0"/>
    <x v="0"/>
    <x v="5"/>
    <x v="25"/>
    <x v="26"/>
    <s v="DATA6.1.1.1 จำนวนครั้งของการโฆษณาและประชาสัมพันธ์ผ่านสื่อต่างๆ_x000a_(ด้านขนส่ง/โลจิสติกส์)"/>
    <x v="2"/>
    <n v="1"/>
    <n v="1"/>
    <n v="2"/>
    <n v="1"/>
    <m/>
    <m/>
    <m/>
    <x v="18"/>
    <m/>
  </r>
  <r>
    <x v="0"/>
    <x v="0"/>
    <x v="5"/>
    <x v="26"/>
    <x v="27"/>
    <s v="DATA6.2.1.1 จำนวนการจัดกิจกรรมส่งเสริมเครือข่ายธุรกิจโลจิสติกส์"/>
    <x v="2"/>
    <m/>
    <m/>
    <m/>
    <m/>
    <m/>
    <m/>
    <m/>
    <x v="17"/>
    <m/>
  </r>
  <r>
    <x v="1"/>
    <x v="1"/>
    <x v="6"/>
    <x v="27"/>
    <x v="28"/>
    <s v="Data 1.1.1.1 ข้อมูลงานวิจัยพันธุ์ข้าวคุณภาพดีที่เหมาะกับพื้นที่"/>
    <x v="15"/>
    <n v="47"/>
    <n v="76"/>
    <n v="107"/>
    <n v="103"/>
    <n v="114"/>
    <m/>
    <m/>
    <x v="19"/>
    <m/>
  </r>
  <r>
    <x v="1"/>
    <x v="1"/>
    <x v="6"/>
    <x v="27"/>
    <x v="29"/>
    <s v="Data 1.1.2.1 จำนวนบุคลากรวิจัยที่เกี่ยวกับข้าว "/>
    <x v="4"/>
    <n v="14"/>
    <n v="16"/>
    <n v="21"/>
    <n v="19"/>
    <n v="21"/>
    <m/>
    <m/>
    <x v="19"/>
    <m/>
  </r>
  <r>
    <x v="1"/>
    <x v="1"/>
    <x v="6"/>
    <x v="27"/>
    <x v="29"/>
    <s v="Data 1.1.2.2 จำนวนโครงการและงบประมาณสนับสนุนงานวิจัยที่เกี่ยวกับข้าว"/>
    <x v="15"/>
    <n v="4"/>
    <n v="53"/>
    <n v="51"/>
    <n v="56"/>
    <n v="108"/>
    <n v="21"/>
    <m/>
    <x v="20"/>
    <m/>
  </r>
  <r>
    <x v="1"/>
    <x v="1"/>
    <x v="6"/>
    <x v="27"/>
    <x v="29"/>
    <s v="Data 1.1.2.3 จำนวนงบประมาณ สนับสนุนงานวิจัยที่เกี่ยวกับข้าว"/>
    <x v="3"/>
    <n v="700000"/>
    <n v="11210460"/>
    <n v="23641300"/>
    <n v="27951170"/>
    <n v="32365725"/>
    <m/>
    <m/>
    <x v="19"/>
    <m/>
  </r>
  <r>
    <x v="1"/>
    <x v="1"/>
    <x v="6"/>
    <x v="28"/>
    <x v="30"/>
    <s v="Data 1.2.1.1 ข้อมูลต้นทุนการผลิตข้าว จำแนกตามเขตพื้นที่ปลูกข้าวของจังหวัด "/>
    <x v="3"/>
    <n v="11087"/>
    <n v="10828"/>
    <m/>
    <m/>
    <m/>
    <m/>
    <m/>
    <x v="21"/>
    <s v="(ไม่มีข้อมูลจำแนกตามพื้นที่)_x000a_(ราคาปุ๋ยบำรุงต้นข้าว พันธุ์ข้าว พื้นที่ปลูก ค่าจ้างแรงงาน เครื่องมือและอุปกรณ์ เป็นต้น)"/>
  </r>
  <r>
    <x v="1"/>
    <x v="1"/>
    <x v="6"/>
    <x v="29"/>
    <x v="31"/>
    <s v="Data 1.3.1.1 จำนวนงานวิจัย/โครงการวิจัยที่เกี่ยวกับเทคโนโลยีเพื่อเพิ่มผลผลิตข้าว/ไร่"/>
    <x v="15"/>
    <n v="4"/>
    <n v="16"/>
    <m/>
    <m/>
    <m/>
    <m/>
    <m/>
    <x v="22"/>
    <m/>
  </r>
  <r>
    <x v="1"/>
    <x v="1"/>
    <x v="6"/>
    <x v="29"/>
    <x v="31"/>
    <s v="Data 1.3.1.2 จำนวนนวัตกรรมเพื่อเพิ่มผลผลิตข้าว "/>
    <x v="15"/>
    <m/>
    <m/>
    <m/>
    <m/>
    <m/>
    <m/>
    <m/>
    <x v="22"/>
    <m/>
  </r>
  <r>
    <x v="1"/>
    <x v="1"/>
    <x v="6"/>
    <x v="29"/>
    <x v="31"/>
    <s v="Data 1.3.1.3 จำนวนพื้นที่เพาะปลูกที่นำนวัตกรรมมาใช้เพื่อเพิ่มผลผลิต"/>
    <x v="16"/>
    <m/>
    <m/>
    <m/>
    <m/>
    <m/>
    <m/>
    <m/>
    <x v="23"/>
    <m/>
  </r>
  <r>
    <x v="1"/>
    <x v="1"/>
    <x v="6"/>
    <x v="30"/>
    <x v="32"/>
    <s v="Data 1.4.1.1 พื้นที่ปลูก ปริมาณการผลิต ราคา มูลค่าการส่งออก-นำเข้า"/>
    <x v="17"/>
    <m/>
    <m/>
    <n v="2200"/>
    <n v="1600"/>
    <n v="3790"/>
    <n v="2167"/>
    <m/>
    <x v="24"/>
    <s v="สนง.เกษตรจังหวัดมีข้อมูลพื้นที่ปลูกและปริมาณการผลิต"/>
  </r>
  <r>
    <x v="1"/>
    <x v="1"/>
    <x v="6"/>
    <x v="30"/>
    <x v="32"/>
    <s v="Data 1.4.1.2 จำนวนแหล่งรับซื้อ"/>
    <x v="12"/>
    <m/>
    <m/>
    <n v="25"/>
    <n v="25"/>
    <n v="25"/>
    <n v="21"/>
    <m/>
    <x v="14"/>
    <m/>
  </r>
  <r>
    <x v="1"/>
    <x v="1"/>
    <x v="6"/>
    <x v="31"/>
    <x v="33"/>
    <s v="Data 1.5.1.1 จำนวนงานวิจัยและพัฒนาระบบมาตรฐานการปลูกข้าวที่เทียบเท่ามาตรฐาน GAP เพิ่มขึ้นอย่างน้อย 1 งาน ภายในระยะเวลา 3 ปี"/>
    <x v="15"/>
    <n v="1"/>
    <n v="1"/>
    <n v="1"/>
    <n v="1"/>
    <n v="2"/>
    <m/>
    <m/>
    <x v="25"/>
    <m/>
  </r>
  <r>
    <x v="1"/>
    <x v="1"/>
    <x v="7"/>
    <x v="32"/>
    <x v="34"/>
    <s v="Data 2.1.1.1 พื้นที่ปลูกข้าวภายใต้ระบบบริหารจัดการน้ำ (นาปี/นาปรัง)"/>
    <x v="16"/>
    <m/>
    <m/>
    <m/>
    <m/>
    <n v="924884"/>
    <n v="1073489"/>
    <n v="704952"/>
    <x v="26"/>
    <m/>
  </r>
  <r>
    <x v="1"/>
    <x v="1"/>
    <x v="7"/>
    <x v="33"/>
    <x v="35"/>
    <s v="Data 2.2.1.1 จำนวนพื้นที่ที่มีการบริหารจัดการปลูกข้าว"/>
    <x v="16"/>
    <m/>
    <m/>
    <m/>
    <m/>
    <n v="2176255"/>
    <n v="2157151"/>
    <n v="1748870"/>
    <x v="26"/>
    <m/>
  </r>
  <r>
    <x v="1"/>
    <x v="1"/>
    <x v="7"/>
    <x v="34"/>
    <x v="36"/>
    <s v="Data 2.3.1.1 จำนวนเมล็ดพันธุ์ดีที่จัดสรรให้เกษตรกร"/>
    <x v="14"/>
    <n v="4794960"/>
    <n v="2892000"/>
    <n v="2197241"/>
    <n v="6600000"/>
    <n v="5068000"/>
    <m/>
    <m/>
    <x v="25"/>
    <m/>
  </r>
  <r>
    <x v="1"/>
    <x v="1"/>
    <x v="7"/>
    <x v="34"/>
    <x v="37"/>
    <s v="Data 2.3.2.1 จำนวนเกษตรกรที่ได้รับเมล็ดพันธุ์ดี"/>
    <x v="4"/>
    <n v="2262"/>
    <n v="2182"/>
    <n v="751"/>
    <n v="6113225"/>
    <n v="2100"/>
    <m/>
    <m/>
    <x v="25"/>
    <m/>
  </r>
  <r>
    <x v="1"/>
    <x v="1"/>
    <x v="7"/>
    <x v="34"/>
    <x v="37"/>
    <s v="Data 2.3.2.2 จำนวนพื้นที่ที่มีการปลูกข้าวพันธุ์ดี"/>
    <x v="16"/>
    <n v="319664"/>
    <n v="192800"/>
    <n v="146482"/>
    <n v="305661"/>
    <n v="337866"/>
    <m/>
    <m/>
    <x v="25"/>
    <m/>
  </r>
  <r>
    <x v="1"/>
    <x v="1"/>
    <x v="7"/>
    <x v="35"/>
    <x v="38"/>
    <s v="Data 2.4.1.1 พื้นที่ที่มีคุณภาพดินและลักษณะพื้นที่มีความเหมาะสมในการเพาะปลูกข้าว "/>
    <x v="16"/>
    <m/>
    <m/>
    <m/>
    <m/>
    <n v="1513011"/>
    <m/>
    <m/>
    <x v="27"/>
    <s v=" ข้อมูลเขตความเหมาะสมสำหรับการปลูกข้าวกรมพัฒนาที่ดิน 2554 (ปรับปรุง ณ วันที่ 5 กรกฎาคม 2556) "/>
  </r>
  <r>
    <x v="1"/>
    <x v="1"/>
    <x v="7"/>
    <x v="36"/>
    <x v="39"/>
    <s v="Data 2.5.1.1 จำนวนสหกรณ์ การรวมกลุ่มเกษตรกร และเครือข่าย ที่เกี่ยวข้องกับข้าว(จดทะเบียน/ไม่จดทะเบียน)"/>
    <x v="5"/>
    <n v="108"/>
    <n v="107"/>
    <n v="163"/>
    <n v="132"/>
    <n v="111"/>
    <n v="98"/>
    <m/>
    <x v="28"/>
    <m/>
  </r>
  <r>
    <x v="1"/>
    <x v="1"/>
    <x v="7"/>
    <x v="36"/>
    <x v="39"/>
    <s v="Data 2.5.1.2 จำนวนสมาชิกสหกรณ์ การรวมกลุ่มเกษตรกร และเครือข่าย ที่เกี่ยวข้องกับข้าว "/>
    <x v="4"/>
    <n v="88827"/>
    <n v="66430"/>
    <n v="179558"/>
    <n v="167134"/>
    <n v="125684"/>
    <n v="131883"/>
    <m/>
    <x v="28"/>
    <m/>
  </r>
  <r>
    <x v="1"/>
    <x v="1"/>
    <x v="7"/>
    <x v="36"/>
    <x v="40"/>
    <s v="Data 2.5.2.1 จำนวนกลุ่มสหกรณ์ การรวมกลุ่มเกษตรกร และเครือข่ายที่ได้รับการสนับสนุนและพัฒนาความรู้ด้านการเพิ่มผลผลิตและการเพิ่มมูลค่าให้กับข้าว (การอบรม สาธิต ดูงาน)"/>
    <x v="5"/>
    <n v="13"/>
    <n v="16"/>
    <n v="21"/>
    <n v="2"/>
    <n v="2"/>
    <n v="0"/>
    <m/>
    <x v="29"/>
    <m/>
  </r>
  <r>
    <x v="1"/>
    <x v="1"/>
    <x v="7"/>
    <x v="37"/>
    <x v="41"/>
    <s v="Data 2.6.1.1 จำนวนเกษตรกรที่ได้รับการสนับสนุนและพัฒนาความรู้การอบรม สาธิต ดูงาน"/>
    <x v="4"/>
    <m/>
    <n v="100"/>
    <n v="100"/>
    <n v="120"/>
    <n v="390"/>
    <n v="615"/>
    <m/>
    <x v="26"/>
    <s v=" (ประสานงานกับศูนย์เมล็ดพันธุ์ข้าวพิษณุโลกเพื่อรวมข้อมูล)"/>
  </r>
  <r>
    <x v="1"/>
    <x v="1"/>
    <x v="7"/>
    <x v="38"/>
    <x v="42"/>
    <s v="Data 2.7.1.1 ปริมาณสินเชื่อเพื่อเกษตรกร(ข้าว)"/>
    <x v="17"/>
    <n v="5"/>
    <n v="9561.84"/>
    <n v="10471.23"/>
    <n v="10819.11"/>
    <n v="10602.31"/>
    <n v="10320.15"/>
    <m/>
    <x v="30"/>
    <s v="สนง.สหกรณ์จังหวัดส่งข้อมูลให้ ธ.ก.ส. รวบรวมข้อมูล"/>
  </r>
  <r>
    <x v="1"/>
    <x v="1"/>
    <x v="8"/>
    <x v="39"/>
    <x v="43"/>
    <s v="Data 3.1.1.1 จำนวนเกษตรกรที่ผ่านมาตรฐาน GAP"/>
    <x v="4"/>
    <n v="341"/>
    <n v="402"/>
    <n v="234"/>
    <n v="66"/>
    <n v="261"/>
    <m/>
    <m/>
    <x v="25"/>
    <m/>
  </r>
  <r>
    <x v="1"/>
    <x v="1"/>
    <x v="8"/>
    <x v="39"/>
    <x v="44"/>
    <s v="Data 3.1.2.1 ปริมาณผลผลิตที่ผ่านมาตรฐาน GAP"/>
    <x v="18"/>
    <n v="1532.54"/>
    <n v="2312.66"/>
    <n v="2306.5500000000002"/>
    <n v="326.51"/>
    <n v="2276.9499999999998"/>
    <m/>
    <m/>
    <x v="25"/>
    <m/>
  </r>
  <r>
    <x v="1"/>
    <x v="1"/>
    <x v="8"/>
    <x v="40"/>
    <x v="45"/>
    <s v="Data 3.2.1.1 ปริมาณการใช้ปุ๋ย สารเคมีและการกำจัดศัตรูพืช"/>
    <x v="14"/>
    <m/>
    <m/>
    <m/>
    <m/>
    <m/>
    <m/>
    <m/>
    <x v="31"/>
    <m/>
  </r>
  <r>
    <x v="1"/>
    <x v="1"/>
    <x v="8"/>
    <x v="40"/>
    <x v="45"/>
    <s v="Data 3.2.1.2 ปริมาณการใช้ปุ๋ยและสารเคมีเฉลี่ยต่อไร่"/>
    <x v="19"/>
    <m/>
    <m/>
    <m/>
    <m/>
    <m/>
    <m/>
    <m/>
    <x v="31"/>
    <m/>
  </r>
  <r>
    <x v="1"/>
    <x v="1"/>
    <x v="8"/>
    <x v="40"/>
    <x v="45"/>
    <s v="Data 3.2.1.3 จำนวนร้านขายปุ๋ย สารเคมีและยากำจัดศัตรูพืช"/>
    <x v="5"/>
    <m/>
    <n v="1446"/>
    <n v="1602"/>
    <n v="1485"/>
    <n v="1510"/>
    <n v="1503"/>
    <m/>
    <x v="31"/>
    <m/>
  </r>
  <r>
    <x v="1"/>
    <x v="1"/>
    <x v="8"/>
    <x v="41"/>
    <x v="46"/>
    <s v="Data 3.3.1.1 จำนวนเกษตรกรที่มีแผนการผลิตและแผนการเก็บเกี่ยวที่เหมาะสม (Crop Planning)"/>
    <x v="4"/>
    <m/>
    <m/>
    <m/>
    <n v="179157"/>
    <n v="263531"/>
    <n v="259233"/>
    <m/>
    <x v="26"/>
    <m/>
  </r>
  <r>
    <x v="1"/>
    <x v="1"/>
    <x v="8"/>
    <x v="42"/>
    <x v="47"/>
    <s v="Data 3.4.1.1 จำนวนพื้นที่การใช้เทคโนโลยีที่ทันสมัยและเหมาะสมกับการผลิตข้าวปลอดภัยทั้งกระบวนการ"/>
    <x v="16"/>
    <n v="3.5"/>
    <n v="3.5"/>
    <n v="3.5"/>
    <n v="2"/>
    <m/>
    <m/>
    <m/>
    <x v="32"/>
    <s v=" เกษตรกรที่ได้รับ GAP มีจำนวนน้อยมาก และยังไม่สามารถนับได้ว่าใช้เทคโนโลยีการผลิตข้าวปลอดภัยครบทั้งกระบวนการ ** * หมายเหตุ เป็นข้อมูลในส่วนขงการทำ Research ของม.ราชภัฏ"/>
  </r>
  <r>
    <x v="1"/>
    <x v="1"/>
    <x v="8"/>
    <x v="43"/>
    <x v="48"/>
    <s v="Data 3.5.1.1 จำนวนเกษตรกรที่ผ่านการอบรมการเพิ่มประสิทธิภาพการปลูกข้าว"/>
    <x v="4"/>
    <m/>
    <n v="100"/>
    <n v="100"/>
    <n v="120"/>
    <n v="390"/>
    <n v="615"/>
    <m/>
    <x v="26"/>
    <m/>
  </r>
  <r>
    <x v="1"/>
    <x v="1"/>
    <x v="8"/>
    <x v="43"/>
    <x v="49"/>
    <s v="Data 3.5.2.1 มูลค่าผลผลิตที่เพิ่มขึ้นของ GPP ภาคการเกษตร (ข้าว) ณ ราคาคงที่ (ปีฐาน 2546)"/>
    <x v="3"/>
    <n v="10745386848.58"/>
    <n v="8159624738.5500002"/>
    <n v="6564216959.0100002"/>
    <n v="9552839096"/>
    <n v="8996794399.7199993"/>
    <n v="8308905167.8900003"/>
    <m/>
    <x v="33"/>
    <m/>
  </r>
  <r>
    <x v="1"/>
    <x v="1"/>
    <x v="9"/>
    <x v="44"/>
    <x v="50"/>
    <s v="Data 4.1.1.1 จำนวนสถานประกอบการ(ข้าว) ที่ผ่านมาตรฐาน  GMP "/>
    <x v="5"/>
    <n v="1"/>
    <n v="2"/>
    <n v="3"/>
    <n v="3"/>
    <n v="3"/>
    <n v="3"/>
    <m/>
    <x v="14"/>
    <s v=" บริษัท โรงสีเจริญพาณิชย์ จำกัด / หจก.โรงสีโชคสันติ / หจก.ที เอส พี ไรซ์*"/>
  </r>
  <r>
    <x v="1"/>
    <x v="1"/>
    <x v="9"/>
    <x v="45"/>
    <x v="51"/>
    <s v="Data 4.2.1.1 จำนวนการอบรมหรือสาธิตให้กับเกษตรกร เกี่ยวกับแนวคิดระบบเกษตรวัสดุเหลือใช้ (Zero Waste) "/>
    <x v="2"/>
    <m/>
    <m/>
    <m/>
    <m/>
    <n v="1"/>
    <n v="0"/>
    <m/>
    <x v="34"/>
    <m/>
  </r>
  <r>
    <x v="1"/>
    <x v="1"/>
    <x v="9"/>
    <x v="46"/>
    <x v="52"/>
    <s v="Data 4.3.1.1 ปริมาณผลผลิต ผลิตภัณฑ์ขั้นสูงที่สร้างมูลค่าให้กับข้าว"/>
    <x v="14"/>
    <m/>
    <n v="0"/>
    <n v="0"/>
    <n v="0"/>
    <n v="0"/>
    <n v="0"/>
    <m/>
    <x v="35"/>
    <m/>
  </r>
  <r>
    <x v="1"/>
    <x v="1"/>
    <x v="9"/>
    <x v="46"/>
    <x v="52"/>
    <s v="Data 4.3.1.2 มูลค่าผลิตภัณฑ์ขั้นสูงที่สร้างมูลค่าให้กับข้าว"/>
    <x v="3"/>
    <m/>
    <n v="0"/>
    <n v="0"/>
    <n v="0"/>
    <n v="0"/>
    <n v="0"/>
    <m/>
    <x v="35"/>
    <m/>
  </r>
  <r>
    <x v="1"/>
    <x v="1"/>
    <x v="9"/>
    <x v="47"/>
    <x v="53"/>
    <s v="Data 4.4.1.1จำนวนห้องปฏิบัติการตรวจวิเคราะห์ข้าว (LAB) ที่ได้รับการขึ้นทะเบียน "/>
    <x v="20"/>
    <m/>
    <m/>
    <m/>
    <m/>
    <m/>
    <m/>
    <m/>
    <x v="26"/>
    <s v="ในส่วนของสนง.เกษตรจังหวัดไม่มี LAB ควรสอบถามจากศูนย์เมล็ดพันธุ์ข้าวหรือศูนย์วิจัยข้าว"/>
  </r>
  <r>
    <x v="1"/>
    <x v="1"/>
    <x v="9"/>
    <x v="47"/>
    <x v="53"/>
    <s v="Data 4.4.1.2 จำนวนโรงงานแปรรูปข้าวที่ผ่านการรับรองมาตรฐาน "/>
    <x v="5"/>
    <m/>
    <m/>
    <m/>
    <m/>
    <m/>
    <m/>
    <m/>
    <x v="26"/>
    <s v="ไม่มีข้อมูล"/>
  </r>
  <r>
    <x v="1"/>
    <x v="1"/>
    <x v="10"/>
    <x v="48"/>
    <x v="54"/>
    <s v="Data 5.1.1.1 จำนวนจุดรับซื้อ คลังสินค้า และจุดกระจายสินค้า (ข้าว) "/>
    <x v="5"/>
    <n v="74"/>
    <n v="74"/>
    <n v="100"/>
    <n v="100"/>
    <n v="134"/>
    <n v="100"/>
    <m/>
    <x v="14"/>
    <m/>
  </r>
  <r>
    <x v="1"/>
    <x v="1"/>
    <x v="10"/>
    <x v="48"/>
    <x v="55"/>
    <s v="Data 5.1.1.2 จำนวนเส้นทาง ระยะทางและพื้นที่ผิวจราจร ที่ใช้ในการขนส่งและกระจายสินค้า(ข้าว) "/>
    <x v="21"/>
    <m/>
    <m/>
    <m/>
    <m/>
    <m/>
    <m/>
    <m/>
    <x v="1"/>
    <m/>
  </r>
  <r>
    <x v="1"/>
    <x v="1"/>
    <x v="10"/>
    <x v="48"/>
    <x v="55"/>
    <s v=" - จำนวนเส้นทาง ที่ใช้ในการขนส่งและกระจายสินค้า(ข้าว) "/>
    <x v="21"/>
    <n v="22"/>
    <n v="22"/>
    <n v="22"/>
    <n v="22"/>
    <n v="22"/>
    <n v="22"/>
    <m/>
    <x v="1"/>
    <m/>
  </r>
  <r>
    <x v="1"/>
    <x v="1"/>
    <x v="10"/>
    <x v="48"/>
    <x v="55"/>
    <s v=" - จำนวนระยะทาง ที่ใช้ในการขนส่งและกระจายสินค้า(ข้าว) "/>
    <x v="0"/>
    <n v="668.70799999999997"/>
    <n v="645.50199999999995"/>
    <n v="695.44799999999998"/>
    <n v="708.44899999999996"/>
    <n v="708.89300000000003"/>
    <n v="704.81799999999998"/>
    <m/>
    <x v="36"/>
    <m/>
  </r>
  <r>
    <x v="1"/>
    <x v="1"/>
    <x v="10"/>
    <x v="49"/>
    <x v="56"/>
    <s v="Data 5.2.1.1 ค่าใช้จ่ายในการขนส่ง เก็บรักษา และกระจายสินค้า (ข้าว)"/>
    <x v="3"/>
    <m/>
    <m/>
    <m/>
    <m/>
    <m/>
    <m/>
    <m/>
    <x v="14"/>
    <m/>
  </r>
  <r>
    <x v="1"/>
    <x v="1"/>
    <x v="11"/>
    <x v="50"/>
    <x v="57"/>
    <s v="Data 6.1.1.1 จำนวนผู้ขอจดทะเบียนเป็นผู้ค้าข้าว "/>
    <x v="4"/>
    <n v="1"/>
    <n v="1"/>
    <m/>
    <m/>
    <n v="1"/>
    <n v="-0.25"/>
    <m/>
    <x v="14"/>
    <m/>
  </r>
  <r>
    <x v="1"/>
    <x v="1"/>
    <x v="11"/>
    <x v="50"/>
    <x v="58"/>
    <s v="Data 6.1.2.1 จำนวนผู้ซื้อ ผู้ขาย ปริมาณการซื้อขาย ราคาข้าวต่อหน่วยและมูลค่าการขายผ่านตลาดกลาง"/>
    <x v="4"/>
    <m/>
    <m/>
    <m/>
    <m/>
    <m/>
    <m/>
    <m/>
    <x v="14"/>
    <s v="** เป็นข้อมูลที่มีการซื้อข้าวเปลือกจากเกษตรกร ตั้งแต่เดือนมกราคม - ตุลาคม 2558 เป็นค่าเฉลี่ย **"/>
  </r>
  <r>
    <x v="1"/>
    <x v="1"/>
    <x v="11"/>
    <x v="50"/>
    <x v="58"/>
    <s v=" - จำนวนผู้ซื้อ ข้าวผ่านตลาดกลาง"/>
    <x v="4"/>
    <m/>
    <n v="2"/>
    <n v="1"/>
    <n v="5"/>
    <n v="1"/>
    <n v="2"/>
    <m/>
    <x v="14"/>
    <m/>
  </r>
  <r>
    <x v="1"/>
    <x v="1"/>
    <x v="11"/>
    <x v="50"/>
    <x v="58"/>
    <s v=" - จำนวนผู้ขาย ข้าวผ่านตลาดกลาง"/>
    <x v="4"/>
    <m/>
    <n v="319.51"/>
    <n v="1850"/>
    <n v="1500"/>
    <n v="230"/>
    <n v="974"/>
    <m/>
    <x v="14"/>
    <m/>
  </r>
  <r>
    <x v="1"/>
    <x v="1"/>
    <x v="11"/>
    <x v="50"/>
    <x v="58"/>
    <s v=" - ปริมาณการซื้อขาย ข้าวผ่านตลาดกลาง"/>
    <x v="3"/>
    <m/>
    <n v="2495.54"/>
    <n v="19765"/>
    <n v="20000"/>
    <n v="5000"/>
    <n v="4758"/>
    <m/>
    <x v="14"/>
    <m/>
  </r>
  <r>
    <x v="1"/>
    <x v="1"/>
    <x v="11"/>
    <x v="50"/>
    <x v="58"/>
    <s v=" - ราคาต่อหน่วย การขายข้าวผ่านตลาดกลาง"/>
    <x v="22"/>
    <m/>
    <n v="6473.04"/>
    <n v="6850"/>
    <n v="8000"/>
    <n v="6500"/>
    <n v="6500"/>
    <m/>
    <x v="14"/>
    <m/>
  </r>
  <r>
    <x v="1"/>
    <x v="1"/>
    <x v="11"/>
    <x v="50"/>
    <x v="58"/>
    <s v=" - มูลค่าการขายข้าวผ่านตลาดกลาง"/>
    <x v="3"/>
    <m/>
    <n v="16259392.27"/>
    <n v="135390250"/>
    <n v="160000"/>
    <n v="30000000"/>
    <n v="32296974"/>
    <m/>
    <x v="14"/>
    <m/>
  </r>
  <r>
    <x v="1"/>
    <x v="1"/>
    <x v="11"/>
    <x v="51"/>
    <x v="59"/>
    <s v="Data 6.2.1.1 จำนวนตลาดซื้อขายล่วงหน้า (ข้าว)"/>
    <x v="5"/>
    <m/>
    <m/>
    <m/>
    <m/>
    <m/>
    <m/>
    <m/>
    <x v="14"/>
    <m/>
  </r>
  <r>
    <x v="1"/>
    <x v="1"/>
    <x v="11"/>
    <x v="52"/>
    <x v="60"/>
    <s v="Data 6.3.1.1 จำนวนกิจกรรมการส่งเสริมคู่ค้าทั้งในประเทศและต่างประเทศ (Matching &amp; Partnership)"/>
    <x v="23"/>
    <m/>
    <m/>
    <n v="8"/>
    <n v="18"/>
    <n v="3"/>
    <n v="0"/>
    <m/>
    <x v="37"/>
    <s v="จังหวัดส่งข้อมูลที่มีให้สนง.พาณิชย์จังหวัดเป็นผู้รวบรวมข้อมูล (จำนวนโรงสีที่ทำ MOU กับกลุ่มเกษตรกรนาแปลงใหญ่)"/>
  </r>
  <r>
    <x v="1"/>
    <x v="1"/>
    <x v="11"/>
    <x v="53"/>
    <x v="61"/>
    <s v="Data 6.4.1.1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<x v="2"/>
    <n v="1"/>
    <n v="1"/>
    <n v="2"/>
    <n v="5"/>
    <n v="5"/>
    <m/>
    <m/>
    <x v="14"/>
    <m/>
  </r>
  <r>
    <x v="1"/>
    <x v="1"/>
    <x v="11"/>
    <x v="53"/>
    <x v="62"/>
    <s v="Data 6.4.2.1 ปริมาณการสั่งซื้อข้าวจากการจัดงานแสดงสินค้าและ Road Show"/>
    <x v="18"/>
    <m/>
    <m/>
    <n v="82498"/>
    <n v="50813"/>
    <n v="4053.32"/>
    <n v="0"/>
    <m/>
    <x v="14"/>
    <m/>
  </r>
  <r>
    <x v="1"/>
    <x v="1"/>
    <x v="11"/>
    <x v="53"/>
    <x v="62"/>
    <s v="Data 6.4.2.2 มูลค่าการสั่งซื้อข้าวจากการจัดงานแสดงสินค้าและ Road Show"/>
    <x v="3"/>
    <m/>
    <m/>
    <n v="2806160"/>
    <n v="1448860"/>
    <n v="0"/>
    <n v="0"/>
    <m/>
    <x v="14"/>
    <m/>
  </r>
  <r>
    <x v="2"/>
    <x v="2"/>
    <x v="12"/>
    <x v="54"/>
    <x v="63"/>
    <s v="Data 1.1.1.1 แผนยุทธศาสตร์ด้านการท่องเที่ยวของจังหวัด"/>
    <x v="24"/>
    <n v="6"/>
    <n v="2"/>
    <n v="2"/>
    <n v="2"/>
    <n v="2"/>
    <n v="2"/>
    <m/>
    <x v="38"/>
    <m/>
  </r>
  <r>
    <x v="2"/>
    <x v="2"/>
    <x v="12"/>
    <x v="54"/>
    <x v="63"/>
    <s v="Data 1.1.1.2 ตำแหน่งเชิงยุทธศาสตร์ (Strategic Positioning) ด้านการท่องเที่ยวของจังหวัด"/>
    <x v="25"/>
    <m/>
    <m/>
    <m/>
    <m/>
    <m/>
    <m/>
    <m/>
    <x v="38"/>
    <m/>
  </r>
  <r>
    <x v="2"/>
    <x v="2"/>
    <x v="12"/>
    <x v="55"/>
    <x v="64"/>
    <s v="Data 1.2.1.1 จำนวนนักทัศนาจรชาวไทย/ชาวต่างชาติ"/>
    <x v="4"/>
    <m/>
    <n v="1154659"/>
    <n v="1199928"/>
    <n v="1263022"/>
    <n v="1305492"/>
    <m/>
    <m/>
    <x v="38"/>
    <m/>
  </r>
  <r>
    <x v="2"/>
    <x v="2"/>
    <x v="12"/>
    <x v="55"/>
    <x v="64"/>
    <s v="จำนวนนักทัศนาจรชาวไทย"/>
    <x v="4"/>
    <n v="1042139"/>
    <n v="1105017"/>
    <n v="1148648"/>
    <n v="1209239"/>
    <n v="1250119"/>
    <m/>
    <m/>
    <x v="38"/>
    <m/>
  </r>
  <r>
    <x v="2"/>
    <x v="2"/>
    <x v="12"/>
    <x v="55"/>
    <x v="64"/>
    <s v="จำนวนนักทัศนาจรชาวต่างชาติ"/>
    <x v="4"/>
    <n v="47751"/>
    <n v="49642"/>
    <n v="51280"/>
    <n v="53783"/>
    <n v="55373"/>
    <m/>
    <m/>
    <x v="38"/>
    <m/>
  </r>
  <r>
    <x v="2"/>
    <x v="2"/>
    <x v="12"/>
    <x v="55"/>
    <x v="64"/>
    <s v="Data 1.2.1.2 จำนวนนักท่องเที่ยวชาวไทย/ชาวต่างชาติ"/>
    <x v="4"/>
    <m/>
    <n v="1813707"/>
    <n v="1889014"/>
    <n v="1961586"/>
    <n v="1999391"/>
    <m/>
    <m/>
    <x v="38"/>
    <m/>
  </r>
  <r>
    <x v="2"/>
    <x v="2"/>
    <x v="12"/>
    <x v="55"/>
    <x v="64"/>
    <s v="จำนวนนักท่องเที่ยวชาวไทย"/>
    <x v="4"/>
    <n v="1577950"/>
    <n v="1665742"/>
    <n v="1736879"/>
    <n v="1803342"/>
    <n v="1838692"/>
    <m/>
    <m/>
    <x v="38"/>
    <m/>
  </r>
  <r>
    <x v="2"/>
    <x v="2"/>
    <x v="12"/>
    <x v="55"/>
    <x v="64"/>
    <s v="จำนวนนักท่องเที่ยวชาวต่างชาติ"/>
    <x v="4"/>
    <n v="143769"/>
    <n v="147965"/>
    <n v="152135"/>
    <n v="158244"/>
    <n v="160699"/>
    <m/>
    <m/>
    <x v="38"/>
    <m/>
  </r>
  <r>
    <x v="2"/>
    <x v="2"/>
    <x v="12"/>
    <x v="55"/>
    <x v="64"/>
    <s v="Data 1.2.1.3 จำนวนผู้เยี่ยมเยือน(นักท่องเที่ยว/นักทัศนาจร) ในสถานที่ต่างๆ"/>
    <x v="26"/>
    <m/>
    <n v="2968364"/>
    <n v="3088937"/>
    <n v="3224606"/>
    <n v="3304883"/>
    <m/>
    <m/>
    <x v="38"/>
    <m/>
  </r>
  <r>
    <x v="2"/>
    <x v="2"/>
    <x v="12"/>
    <x v="55"/>
    <x v="64"/>
    <s v=" จำนวนผู้เยี่ยมเยือนนักท่องเที่ยว"/>
    <x v="4"/>
    <n v="2620089"/>
    <n v="1813705"/>
    <n v="1889009"/>
    <n v="1961584"/>
    <n v="1999391"/>
    <m/>
    <m/>
    <x v="38"/>
    <m/>
  </r>
  <r>
    <x v="2"/>
    <x v="2"/>
    <x v="12"/>
    <x v="55"/>
    <x v="64"/>
    <s v=" จำนวนผู้เยี่ยมเยือนนักทัศนาจร"/>
    <x v="4"/>
    <n v="191522"/>
    <n v="1154659"/>
    <n v="1199928"/>
    <n v="1263022"/>
    <n v="1305492"/>
    <m/>
    <m/>
    <x v="38"/>
    <m/>
  </r>
  <r>
    <x v="2"/>
    <x v="2"/>
    <x v="12"/>
    <x v="56"/>
    <x v="65"/>
    <s v="Data 1.3.1.1ข้อมูลด้านการท่องเที่ยวในรูปแบบต่างๆของจังหวัด ที่จัดทำโดยหน่วยงานหลักที่เกี่ยวข้องกับการท่องเที่ยว (สถานที่ท่องเที่ยว รายชื่อโรงแรม ที่พัก ร้านอาหาร )"/>
    <x v="15"/>
    <m/>
    <m/>
    <n v="6600"/>
    <s v="11,00"/>
    <m/>
    <m/>
    <m/>
    <x v="39"/>
    <m/>
  </r>
  <r>
    <x v="2"/>
    <x v="2"/>
    <x v="12"/>
    <x v="57"/>
    <x v="66"/>
    <s v="Data 1.4.1.1 แผนงาน/โครงการในการป้องกันและรักษาความปลอดภัยให้แก่นักท่องเที่ยว"/>
    <x v="24"/>
    <s v="1_x000a_"/>
    <s v="2_x000a_"/>
    <s v="1_x000a_"/>
    <m/>
    <m/>
    <m/>
    <m/>
    <x v="40"/>
    <m/>
  </r>
  <r>
    <x v="2"/>
    <x v="2"/>
    <x v="12"/>
    <x v="58"/>
    <x v="67"/>
    <s v="Data 1.5.1.1 จำนวนชุมชนที่มีส่วนร่วมในการสืบสานการท่องเที่ยวเชิงธรรมชาติและวัฒนธรรม"/>
    <x v="5"/>
    <n v="34"/>
    <n v="34"/>
    <n v="37"/>
    <n v="34"/>
    <n v="34"/>
    <n v="34"/>
    <m/>
    <x v="41"/>
    <m/>
  </r>
  <r>
    <x v="2"/>
    <x v="2"/>
    <x v="12"/>
    <x v="59"/>
    <x v="68"/>
    <s v="Data 1.6.1.1 ข้อมูลแหล่งท่องเที่ยวที่สำคัญ"/>
    <x v="5"/>
    <n v="52"/>
    <n v="52"/>
    <n v="52"/>
    <n v="50"/>
    <n v="65"/>
    <n v="65"/>
    <m/>
    <x v="38"/>
    <m/>
  </r>
  <r>
    <x v="2"/>
    <x v="2"/>
    <x v="12"/>
    <x v="59"/>
    <x v="68"/>
    <s v="Data 1.6.1.2 บันทึกประวัติแหล่งท่องเที่ยวต่างๆ"/>
    <x v="2"/>
    <m/>
    <m/>
    <m/>
    <m/>
    <m/>
    <m/>
    <m/>
    <x v="38"/>
    <m/>
  </r>
  <r>
    <x v="2"/>
    <x v="2"/>
    <x v="12"/>
    <x v="59"/>
    <x v="68"/>
    <s v="Data 1.6.1.3 ข้อมูลเทศกาลและงานประเพณีต่างๆ"/>
    <x v="15"/>
    <n v="17"/>
    <n v="18"/>
    <n v="19"/>
    <n v="27"/>
    <m/>
    <m/>
    <m/>
    <x v="42"/>
    <m/>
  </r>
  <r>
    <x v="2"/>
    <x v="2"/>
    <x v="12"/>
    <x v="59"/>
    <x v="68"/>
    <s v="Data 1.6.1.4 ความคิดเห็นของผู้เข้าชมแหล่งท่องเที่ยว"/>
    <x v="15"/>
    <n v="4"/>
    <n v="7"/>
    <n v="14"/>
    <n v="0"/>
    <n v="0"/>
    <n v="0"/>
    <m/>
    <x v="41"/>
    <m/>
  </r>
  <r>
    <x v="2"/>
    <x v="2"/>
    <x v="13"/>
    <x v="60"/>
    <x v="69"/>
    <s v="Data 2.1.1.1 จำนวนมัคคุเทศก์ท้องถิ่น/ผู้นำเที่ยวที่มีการขึ้นทะเบียนมัคคุเทศก์/ผู้นำเที่ยว"/>
    <x v="4"/>
    <m/>
    <n v="64"/>
    <n v="49"/>
    <n v="73"/>
    <n v="54"/>
    <n v="253"/>
    <m/>
    <x v="38"/>
    <m/>
  </r>
  <r>
    <x v="2"/>
    <x v="2"/>
    <x v="13"/>
    <x v="60"/>
    <x v="69"/>
    <s v="Data 2.1.1.2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<x v="4"/>
    <m/>
    <m/>
    <n v="12"/>
    <m/>
    <m/>
    <m/>
    <m/>
    <x v="38"/>
    <m/>
  </r>
  <r>
    <x v="2"/>
    <x v="2"/>
    <x v="13"/>
    <x v="61"/>
    <x v="70"/>
    <s v="Data 2.2.1.1 จำนวนบุคลากรที่ได้รับการฝึกอบรมด้านการท่องเที่ยว"/>
    <x v="4"/>
    <n v="830"/>
    <n v="1300"/>
    <n v="900"/>
    <n v="800"/>
    <n v="400"/>
    <n v="100"/>
    <m/>
    <x v="38"/>
    <m/>
  </r>
  <r>
    <x v="2"/>
    <x v="2"/>
    <x v="13"/>
    <x v="61"/>
    <x v="70"/>
    <s v="Data 2.2.1.2 จำนวนแผนงานในการฝึกอบรมบุคลากรด้านการท่องเที่ยว"/>
    <x v="24"/>
    <n v="7"/>
    <n v="6"/>
    <n v="4"/>
    <n v="6"/>
    <m/>
    <n v="2"/>
    <m/>
    <x v="38"/>
    <m/>
  </r>
  <r>
    <x v="2"/>
    <x v="2"/>
    <x v="13"/>
    <x v="62"/>
    <x v="71"/>
    <s v="Data 2.3.1.1 จำนวนกลุ่ม/เครือข่าย/สมาคม ผู้ประกอบการท่องเที่ยวธรรมชาติและวัฒนธรรม"/>
    <x v="27"/>
    <m/>
    <n v="5"/>
    <n v="6"/>
    <n v="6"/>
    <n v="7"/>
    <m/>
    <m/>
    <x v="43"/>
    <m/>
  </r>
  <r>
    <x v="2"/>
    <x v="2"/>
    <x v="13"/>
    <x v="62"/>
    <x v="71"/>
    <s v="Data 2.3.1.2 ความหลากหลายของประเภทผู้ประกอบการด้านท่องเที่ยวและธุรกิจที่เกี่ยวข้องที่มีการรวมกลุ่มกัน"/>
    <x v="28"/>
    <m/>
    <n v="5"/>
    <n v="5"/>
    <n v="5"/>
    <n v="6"/>
    <m/>
    <m/>
    <x v="43"/>
    <m/>
  </r>
  <r>
    <x v="2"/>
    <x v="2"/>
    <x v="14"/>
    <x v="63"/>
    <x v="72"/>
    <s v="Data 3.1.1.1 ร้อยละที่เพิ่มขึ้นของโครงการพัฒนาทรัพยากรทางการท่องเที่ยว"/>
    <x v="1"/>
    <n v="1"/>
    <n v="7"/>
    <n v="6"/>
    <n v="5"/>
    <n v="0"/>
    <n v="0"/>
    <m/>
    <x v="41"/>
    <m/>
  </r>
  <r>
    <x v="2"/>
    <x v="2"/>
    <x v="14"/>
    <x v="63"/>
    <x v="73"/>
    <s v="Data 3.1.1.2 จำนวนแหล่งท่องเที่ยวที่ได้รับการพัฒนา    "/>
    <x v="5"/>
    <n v="5"/>
    <n v="7"/>
    <n v="7"/>
    <n v="9"/>
    <n v="8"/>
    <n v="9"/>
    <m/>
    <x v="41"/>
    <m/>
  </r>
  <r>
    <x v="2"/>
    <x v="2"/>
    <x v="14"/>
    <x v="64"/>
    <x v="74"/>
    <s v="Data 3.2.1.1 จำนวนแหล่งท่องเที่ยวได้รับการปรับปรุงดูแลสภาพแวดล้อม"/>
    <x v="5"/>
    <n v="14"/>
    <n v="28"/>
    <n v="24"/>
    <n v="0"/>
    <n v="10"/>
    <n v="10"/>
    <m/>
    <x v="41"/>
    <m/>
  </r>
  <r>
    <x v="2"/>
    <x v="2"/>
    <x v="14"/>
    <x v="65"/>
    <x v="75"/>
    <s v="Data 3.3.1.1 จำนวนการก่อสร้างทาง/ถนนเข้าสู่ตัวแหล่งท่องเที่ยว"/>
    <x v="5"/>
    <m/>
    <n v="2"/>
    <m/>
    <n v="1"/>
    <n v="0"/>
    <n v="0"/>
    <m/>
    <x v="41"/>
    <m/>
  </r>
  <r>
    <x v="2"/>
    <x v="2"/>
    <x v="14"/>
    <x v="65"/>
    <x v="75"/>
    <s v="Data 3.3.1.2 จำนวนโครงการสำหรับการพัฒนาโครงสร้างพื้นฐานที่ได้รับการสนับสนุน เพื่อรองรับและส่งเสริมกิจกรรมการท่องเที่ยว"/>
    <x v="8"/>
    <n v="3"/>
    <n v="6"/>
    <n v="4"/>
    <n v="5"/>
    <n v="4"/>
    <n v="2"/>
    <m/>
    <x v="41"/>
    <m/>
  </r>
  <r>
    <x v="2"/>
    <x v="2"/>
    <x v="14"/>
    <x v="66"/>
    <x v="76"/>
    <s v="Data 3.4.1.1 ปริมาณขยะที่เกิดขึ้นทั้งหมดต่อเดือน"/>
    <x v="18"/>
    <m/>
    <m/>
    <n v="24527.33"/>
    <m/>
    <m/>
    <m/>
    <m/>
    <x v="44"/>
    <m/>
  </r>
  <r>
    <x v="2"/>
    <x v="2"/>
    <x v="14"/>
    <x v="66"/>
    <x v="76"/>
    <s v="Data 3.4.1.2 ร้อยละของปริมาณขยะที่ได้รับการกำจัดอย่างถูกวิธี/สุขลักษณะต่อปี"/>
    <x v="1"/>
    <m/>
    <m/>
    <n v="36.81"/>
    <m/>
    <m/>
    <m/>
    <m/>
    <x v="44"/>
    <m/>
  </r>
  <r>
    <x v="2"/>
    <x v="2"/>
    <x v="14"/>
    <x v="66"/>
    <x v="77"/>
    <s v="Data 3.4.2.1 คะแนนผลการสำรวจความพึงพอใจของนักท่องเที่ยว"/>
    <x v="29"/>
    <n v="327"/>
    <n v="327"/>
    <n v="327"/>
    <n v="317"/>
    <n v="50052"/>
    <m/>
    <m/>
    <x v="41"/>
    <m/>
  </r>
  <r>
    <x v="2"/>
    <x v="2"/>
    <x v="14"/>
    <x v="67"/>
    <x v="78"/>
    <s v="Data 3.5.1.3 จำนวนแหล่งท่องเที่ยวทั้งหมดที่มีระบบสาธารณูปโภค"/>
    <x v="5"/>
    <n v="11"/>
    <n v="11"/>
    <n v="11"/>
    <n v="11"/>
    <n v="11"/>
    <n v="11"/>
    <m/>
    <x v="41"/>
    <m/>
  </r>
  <r>
    <x v="2"/>
    <x v="2"/>
    <x v="14"/>
    <x v="67"/>
    <x v="78"/>
    <s v="Data 3.5.1.4 จำนวนแหล่งท่องเที่ยวที่มีระบบสาธารณูปโภคที่ได้มาตรฐาน"/>
    <x v="5"/>
    <n v="9"/>
    <n v="9"/>
    <n v="9"/>
    <n v="9"/>
    <n v="5"/>
    <n v="4"/>
    <m/>
    <x v="41"/>
    <m/>
  </r>
  <r>
    <x v="2"/>
    <x v="2"/>
    <x v="15"/>
    <x v="68"/>
    <x v="79"/>
    <s v="Data 4.1.1.1 จำนวนกิจกรรมด้านการท่องเที่ยวที่เพิ่มขึ้นในปีปัจจุบันและปีที่ผ่านมาเชิงธรรมชาติและวัฒนธรรม"/>
    <x v="23"/>
    <n v="9"/>
    <n v="13"/>
    <n v="13"/>
    <n v="0"/>
    <n v="0"/>
    <n v="0"/>
    <m/>
    <x v="41"/>
    <m/>
  </r>
  <r>
    <x v="2"/>
    <x v="2"/>
    <x v="15"/>
    <x v="68"/>
    <x v="80"/>
    <s v="Data 4.1.2.1 จำนวนนักท่องเที่ยวที่มาจากการจัดกิจกรรมท่องเที่ยวใหม่ๆ เชิงธรรมชาติและวัฒนธรรม"/>
    <x v="4"/>
    <n v="2"/>
    <n v="4"/>
    <n v="0"/>
    <n v="0"/>
    <n v="0"/>
    <n v="0"/>
    <m/>
    <x v="41"/>
    <m/>
  </r>
  <r>
    <x v="2"/>
    <x v="2"/>
    <x v="15"/>
    <x v="68"/>
    <x v="81"/>
    <s v="Data 4.1.3.1 มาตรฐานของร้านอาหารที่ให้บริการอาหารที่มีคุณภาพ ใช้วัตถุดิบสด ปลอดสารในท้องถิ่น"/>
    <x v="4"/>
    <n v="615"/>
    <n v="579"/>
    <n v="337"/>
    <m/>
    <m/>
    <m/>
    <m/>
    <x v="45"/>
    <m/>
  </r>
  <r>
    <x v="2"/>
    <x v="2"/>
    <x v="15"/>
    <x v="69"/>
    <x v="82"/>
    <s v="Data 4.2.1.1 จำนวนแหล่งท่องเที่ยวที่ได้รับรางวัล"/>
    <x v="5"/>
    <m/>
    <m/>
    <m/>
    <m/>
    <m/>
    <m/>
    <m/>
    <x v="38"/>
    <m/>
  </r>
  <r>
    <x v="2"/>
    <x v="2"/>
    <x v="15"/>
    <x v="69"/>
    <x v="82"/>
    <s v="Data 4.2.1.2 จำนวนแหล่งท่องเที่ยวที่ผ่านการประเมินมาตรฐาน"/>
    <x v="5"/>
    <m/>
    <m/>
    <m/>
    <m/>
    <m/>
    <m/>
    <m/>
    <x v="46"/>
    <m/>
  </r>
  <r>
    <x v="2"/>
    <x v="2"/>
    <x v="15"/>
    <x v="70"/>
    <x v="83"/>
    <s v="Data 4.3.1.1 จำนวนแหล่งท่องเที่ยวทางธรรมชาติและวัฒนธรรมที่ได้รับการ ส่งเสริม/อนุรักษ์/ฟื้นฟู/ปรับปรุง/บูรณะ "/>
    <x v="5"/>
    <n v="8"/>
    <n v="7"/>
    <n v="7"/>
    <n v="9"/>
    <n v="8"/>
    <n v="9"/>
    <m/>
    <x v="41"/>
    <m/>
  </r>
  <r>
    <x v="2"/>
    <x v="2"/>
    <x v="15"/>
    <x v="70"/>
    <x v="83"/>
    <s v="Data 4.3.1.2 จำนวนโครงการส่งเสริม/อนุรักษ์/ฟื้นฟู/ปรับปรุง/บูรณะ/พัฒนา แหล่งท่องเที่ยวทางธรรมชาติและวัฒนธรรม"/>
    <x v="15"/>
    <n v="1"/>
    <n v="7"/>
    <n v="6"/>
    <n v="5"/>
    <n v="4"/>
    <n v="2"/>
    <m/>
    <x v="41"/>
    <m/>
  </r>
  <r>
    <x v="2"/>
    <x v="2"/>
    <x v="15"/>
    <x v="70"/>
    <x v="83"/>
    <s v="Data 4.3.1.3 จำนวนแหล่งท่องเที่ยวทั้งหมดทางธรรมชาติและวัฒนธรรม"/>
    <x v="5"/>
    <n v="38"/>
    <n v="38"/>
    <n v="38"/>
    <n v="41"/>
    <n v="41"/>
    <n v="41"/>
    <m/>
    <x v="41"/>
    <m/>
  </r>
  <r>
    <x v="2"/>
    <x v="2"/>
    <x v="15"/>
    <x v="71"/>
    <x v="84"/>
    <s v="Data 4.4.1.1 จำนวนและมูลค่าโครงการที่มีการปรับปรุงภูมิทัศน์แหล่งท่องเที่ยวให้สวยงาม"/>
    <x v="3"/>
    <m/>
    <n v="0"/>
    <n v="0"/>
    <n v="0"/>
    <n v="0"/>
    <n v="0"/>
    <m/>
    <x v="41"/>
    <m/>
  </r>
  <r>
    <x v="2"/>
    <x v="2"/>
    <x v="15"/>
    <x v="71"/>
    <x v="84"/>
    <s v="โครงการที่มีการปรับปรุงภูมิทัศน์แหล่งท่องเที่ยวให้สวยงาม - จำนวนโครงการฯ "/>
    <x v="8"/>
    <n v="1"/>
    <m/>
    <m/>
    <m/>
    <m/>
    <m/>
    <m/>
    <x v="41"/>
    <m/>
  </r>
  <r>
    <x v="2"/>
    <x v="2"/>
    <x v="15"/>
    <x v="71"/>
    <x v="84"/>
    <s v="โครงการที่มีการปรับปรุงภูมิทัศน์แหล่งท่องเที่ยวให้สวยงาม - จำนวนงบประมาณที่ได้รับ "/>
    <x v="3"/>
    <n v="500000"/>
    <m/>
    <m/>
    <m/>
    <m/>
    <m/>
    <m/>
    <x v="41"/>
    <m/>
  </r>
  <r>
    <x v="2"/>
    <x v="2"/>
    <x v="15"/>
    <x v="71"/>
    <x v="85"/>
    <s v="Data 4.4.2.1 จำนวนแหล่งท่องเที่ยว ที่มีการ ก่อสร้าง/ปรับปรุง สิ่งอำนวยความสะดวกในสถานที่ท่องเที่ยว"/>
    <x v="5"/>
    <n v="11"/>
    <n v="7"/>
    <n v="7"/>
    <n v="0"/>
    <n v="8"/>
    <n v="9"/>
    <m/>
    <x v="41"/>
    <m/>
  </r>
  <r>
    <x v="2"/>
    <x v="2"/>
    <x v="16"/>
    <x v="72"/>
    <x v="86"/>
    <s v="Data 5.1.1.1 จำนวนธุรกิจที่พัก Guest- house ที่ได้รับการรับรองมาตรฐาน"/>
    <x v="5"/>
    <m/>
    <m/>
    <m/>
    <m/>
    <m/>
    <m/>
    <m/>
    <x v="38"/>
    <m/>
  </r>
  <r>
    <x v="2"/>
    <x v="2"/>
    <x v="16"/>
    <x v="72"/>
    <x v="86"/>
    <s v="Data 5.1.1.2 จำนวนธุรกิจที่พัก Home stay ที่ได้รับการรับรองมาตรฐาน"/>
    <x v="5"/>
    <n v="2"/>
    <n v="2"/>
    <n v="0"/>
    <n v="0"/>
    <n v="0"/>
    <n v="0"/>
    <m/>
    <x v="38"/>
    <m/>
  </r>
  <r>
    <x v="2"/>
    <x v="2"/>
    <x v="16"/>
    <x v="72"/>
    <x v="86"/>
    <s v="Data 5.1.1.3 จำนวนธุรกิจที่พักโรงแรมที่ได้รับการรับรองมาตรฐาน "/>
    <x v="5"/>
    <m/>
    <n v="0"/>
    <n v="0"/>
    <n v="0"/>
    <n v="0"/>
    <n v="0"/>
    <m/>
    <x v="38"/>
    <m/>
  </r>
  <r>
    <x v="2"/>
    <x v="2"/>
    <x v="16"/>
    <x v="73"/>
    <x v="87"/>
    <s v="Data 5.2.1.1 จำนวนธุรกิจบริการที่เกี่ยวเนื่องกับการท่องเที่ยวเชิงธรรมชาติและวัฒนธรรมได้รับการรับรองมาตรฐาน "/>
    <x v="5"/>
    <m/>
    <m/>
    <m/>
    <m/>
    <m/>
    <m/>
    <m/>
    <x v="38"/>
    <m/>
  </r>
  <r>
    <x v="2"/>
    <x v="2"/>
    <x v="16"/>
    <x v="73"/>
    <x v="87"/>
    <s v="Data 5.2.1.2 จำนวนธุรกิจบริการที่เกี่ยวเนื่องกับการท่องเที่ยวเชิงธรรมชาติและวัฒนธรรมทั้งหมดที่ได้รับการสนับสนุนให้ขอรับการตรวจรับรองมาตรฐาน เช่น ร้านอาหาร ร้านค้า OTOP เป็นต้น"/>
    <x v="5"/>
    <m/>
    <n v="0"/>
    <n v="0"/>
    <n v="0"/>
    <n v="0"/>
    <n v="0"/>
    <m/>
    <x v="47"/>
    <m/>
  </r>
  <r>
    <x v="2"/>
    <x v="2"/>
    <x v="16"/>
    <x v="74"/>
    <x v="88"/>
    <s v="Data 5.3.1.1 รายได้จากการจำหน่ายสินค้าของฝากและของที่ระลึกจังหวัด จำแนกตามประเภทสินค้า และแหล่งท่องเที่ยว"/>
    <x v="3"/>
    <n v="404494172"/>
    <n v="468461055"/>
    <n v="577932361"/>
    <n v="730114985"/>
    <m/>
    <m/>
    <m/>
    <x v="48"/>
    <m/>
  </r>
  <r>
    <x v="2"/>
    <x v="2"/>
    <x v="16"/>
    <x v="75"/>
    <x v="89"/>
    <s v="Data 5.4.1.1 จำนวนธุรกิจนำเที่ยวที่ได้รับรองมาตรฐาน"/>
    <x v="5"/>
    <m/>
    <n v="5"/>
    <n v="6"/>
    <n v="6"/>
    <n v="8"/>
    <m/>
    <m/>
    <x v="43"/>
    <m/>
  </r>
  <r>
    <x v="2"/>
    <x v="2"/>
    <x v="17"/>
    <x v="76"/>
    <x v="90"/>
    <s v="Data 6.1.1.1 จำนวนนักท่องเที่ยวที่เพิ่มขึ้น จำแนกตามแหล่งท่องเที่ยว"/>
    <x v="4"/>
    <m/>
    <m/>
    <m/>
    <m/>
    <m/>
    <m/>
    <m/>
    <x v="41"/>
    <m/>
  </r>
  <r>
    <x v="2"/>
    <x v="2"/>
    <x v="17"/>
    <x v="76"/>
    <x v="90"/>
    <s v="จำนวนนักท่องเที่ยวที่เพิ่มขึ้น จำแนกตามแหล่งท่องเที่ยว - อุทยานแห่งชาติภูหินร่องกล้า"/>
    <x v="4"/>
    <n v="170986"/>
    <n v="263051"/>
    <n v="308681"/>
    <n v="321105"/>
    <n v="288233"/>
    <n v="289210"/>
    <m/>
    <x v="41"/>
    <m/>
  </r>
  <r>
    <x v="2"/>
    <x v="2"/>
    <x v="17"/>
    <x v="76"/>
    <x v="90"/>
    <s v="จำนวนนักท่องเที่ยวที่เพิ่มขึ้น จำแนกตามแหล่งท่องเที่ยว - อุทยานแห่งชาติทุ่งแสลงหลวง"/>
    <x v="4"/>
    <n v="42017"/>
    <n v="44713"/>
    <n v="66501"/>
    <n v="60567"/>
    <n v="50085"/>
    <n v="52126"/>
    <m/>
    <x v="41"/>
    <m/>
  </r>
  <r>
    <x v="2"/>
    <x v="2"/>
    <x v="17"/>
    <x v="76"/>
    <x v="90"/>
    <s v="จำนวนนักท่องเที่ยวที่เพิ่มขึ้น จำแนกตามแหล่งท่องเที่ยว - อุทยานแห่งชาติน้ำตกชาติตระการ"/>
    <x v="4"/>
    <n v="21654"/>
    <n v="21188"/>
    <n v="11732"/>
    <n v="17142"/>
    <n v="17497"/>
    <n v="13033"/>
    <m/>
    <x v="41"/>
    <m/>
  </r>
  <r>
    <x v="2"/>
    <x v="2"/>
    <x v="17"/>
    <x v="76"/>
    <x v="90"/>
    <s v="จำนวนนักท่องเที่ยวที่เพิ่มขึ้น จำแนกตามแหล่งท่องเที่ยว - อุทยานแห่งชาติแควน้อย (เตรียมการ)"/>
    <x v="4"/>
    <n v="10952"/>
    <n v="9508"/>
    <n v="8113"/>
    <n v="4550"/>
    <n v="5450"/>
    <n v="5692"/>
    <m/>
    <x v="41"/>
    <m/>
  </r>
  <r>
    <x v="2"/>
    <x v="2"/>
    <x v="17"/>
    <x v="76"/>
    <x v="90"/>
    <s v="Data 6.1.1.2 รายได้จากการท่องเที่ยวที่เพิ่มขึ้น จำแนกตามแหล่งท่องเที่ยว"/>
    <x v="3"/>
    <m/>
    <n v="14804365"/>
    <n v="16778326"/>
    <n v="17795183"/>
    <n v="17392079"/>
    <n v="18133217"/>
    <m/>
    <x v="41"/>
    <m/>
  </r>
  <r>
    <x v="2"/>
    <x v="2"/>
    <x v="17"/>
    <x v="76"/>
    <x v="90"/>
    <s v="รายได้จากการท่องเที่ยวที่เพิ่มขึ้น จำแนกตามแหล่งท่องเที่ยว - อุทยานแห่งชาติภูหินร่องกล้า"/>
    <x v="3"/>
    <n v="8965995"/>
    <n v="11630015"/>
    <n v="13650316"/>
    <n v="14333173"/>
    <n v="14085048"/>
    <n v="14517054"/>
    <m/>
    <x v="41"/>
    <m/>
  </r>
  <r>
    <x v="2"/>
    <x v="2"/>
    <x v="17"/>
    <x v="76"/>
    <x v="90"/>
    <s v="รายได้จากการท่องเที่ยวที่เพิ่มขึ้น จำแนกตามแหล่งท่องเที่ยว - อุทยานแห่งชาติทุ่งแสลงหลวง"/>
    <x v="3"/>
    <n v="1974765"/>
    <n v="2272165"/>
    <n v="2676972.5"/>
    <n v="2828895"/>
    <n v="2687606"/>
    <n v="3102433"/>
    <m/>
    <x v="41"/>
    <m/>
  </r>
  <r>
    <x v="2"/>
    <x v="2"/>
    <x v="17"/>
    <x v="76"/>
    <x v="90"/>
    <s v=" รายได้จากการท่องเที่ยวที่เพิ่มขึ้น จำแนกตามแหล่งท่องเที่ยว- อุทยานแห่งชาติน้ำตกชาติตระการ"/>
    <x v="3"/>
    <n v="950695"/>
    <n v="902185"/>
    <n v="451037"/>
    <n v="633115"/>
    <n v="619425"/>
    <n v="513730"/>
    <m/>
    <x v="41"/>
    <m/>
  </r>
  <r>
    <x v="2"/>
    <x v="2"/>
    <x v="17"/>
    <x v="76"/>
    <x v="90"/>
    <s v="รายได้จากการท่องเที่ยวที่เพิ่มขึ้น จำแนกตามแหล่งท่องเที่ยว - อุทยานแห่งชาติแควน้อย (เตรียมการ)"/>
    <x v="3"/>
    <m/>
    <m/>
    <m/>
    <m/>
    <n v="0"/>
    <n v="0"/>
    <m/>
    <x v="41"/>
    <m/>
  </r>
  <r>
    <x v="2"/>
    <x v="2"/>
    <x v="17"/>
    <x v="77"/>
    <x v="91"/>
    <s v="Data 6.2.1.1 จำนวนเรื่องราวเชิงประสบการณ์และเอกลักษณ์การท่องเที่ยวเชิงธรรมชาติและวัฒนธรรม "/>
    <x v="15"/>
    <n v="13"/>
    <n v="13"/>
    <n v="13"/>
    <n v="13"/>
    <n v="13"/>
    <m/>
    <m/>
    <x v="18"/>
    <m/>
  </r>
  <r>
    <x v="2"/>
    <x v="2"/>
    <x v="17"/>
    <x v="77"/>
    <x v="91"/>
    <s v="Data 6.2.1.2 ร้อยละความสำเร็จจากการโฆษณาผ่านสื่อชนิดต่างๆ"/>
    <x v="1"/>
    <m/>
    <m/>
    <m/>
    <m/>
    <m/>
    <m/>
    <m/>
    <x v="49"/>
    <m/>
  </r>
  <r>
    <x v="2"/>
    <x v="2"/>
    <x v="17"/>
    <x v="78"/>
    <x v="92"/>
    <s v="Data 6.3.1.1 จำนวนธุรกิจด้านการท่องเที่ยวที่ทำการตลาดเชิงรุกผ่านสื่อสมัยใหม่ (Social Network)"/>
    <x v="5"/>
    <m/>
    <m/>
    <m/>
    <m/>
    <m/>
    <m/>
    <m/>
    <x v="46"/>
    <m/>
  </r>
  <r>
    <x v="2"/>
    <x v="2"/>
    <x v="17"/>
    <x v="78"/>
    <x v="92"/>
    <s v="Data 6.3.1.2 ร้อยละที่เพิ่มขึ้นของธุรกิจด้านการท่องเที่ยวที่ทำการตลาดเชิงรุกผ่านสื่อสมัยใหม่ (Social Network)"/>
    <x v="1"/>
    <m/>
    <m/>
    <m/>
    <m/>
    <m/>
    <m/>
    <m/>
    <x v="46"/>
    <s v="** ททท.เริ่มจัดเก็บเป็นระบบปี 2559"/>
  </r>
  <r>
    <x v="3"/>
    <x v="3"/>
    <x v="18"/>
    <x v="79"/>
    <x v="93"/>
    <s v="DATA1.1.1.1 จำนวนของการส่งต่อผู้ป่วยนอกเขตบริการลดลง"/>
    <x v="4"/>
    <n v="1812"/>
    <n v="1490"/>
    <m/>
    <m/>
    <m/>
    <m/>
    <m/>
    <x v="50"/>
    <s v="ปี 59 ปรับวิธีเก็บใหม่เฉพาะ 4 สาขาหลัก (หัวใจ,มะเร็ง,ทารกแรกเกิด,อุบัติเหตุ)"/>
  </r>
  <r>
    <x v="3"/>
    <x v="3"/>
    <x v="18"/>
    <x v="79"/>
    <x v="93"/>
    <s v="DATA1.1.1.2 ร้อยละของการส่งต่อผู้ป่วยนอกเขตบริการลดลง"/>
    <x v="1"/>
    <n v="2.4700000000000002"/>
    <n v="17.77"/>
    <n v="16.36"/>
    <n v="45.08"/>
    <n v="73.45"/>
    <m/>
    <m/>
    <x v="50"/>
    <m/>
  </r>
  <r>
    <x v="3"/>
    <x v="3"/>
    <x v="18"/>
    <x v="79"/>
    <x v="94"/>
    <s v="DATA1.1.2.1 จำนวนสถานบริการสุขภาพที่มีมาตรฐานตามที่กำหนด (เช่น HA,JCI,PCA)"/>
    <x v="5"/>
    <n v="165"/>
    <n v="167"/>
    <n v="167"/>
    <n v="17"/>
    <n v="17"/>
    <n v="0"/>
    <m/>
    <x v="50"/>
    <m/>
  </r>
  <r>
    <x v="3"/>
    <x v="3"/>
    <x v="18"/>
    <x v="80"/>
    <x v="95"/>
    <s v="DATA1.2.1.1 จำนวนผู้พิการทั้งหมด"/>
    <x v="4"/>
    <n v="15129"/>
    <n v="27447"/>
    <m/>
    <n v="25353"/>
    <n v="28776"/>
    <m/>
    <m/>
    <x v="50"/>
    <m/>
  </r>
  <r>
    <x v="3"/>
    <x v="3"/>
    <x v="18"/>
    <x v="80"/>
    <x v="95"/>
    <s v="DATA1.2.1.2 จำนวนผู้พิการที่ได้รับการดูแลช่วยเหลือ"/>
    <x v="4"/>
    <m/>
    <m/>
    <m/>
    <m/>
    <m/>
    <m/>
    <m/>
    <x v="50"/>
    <m/>
  </r>
  <r>
    <x v="3"/>
    <x v="3"/>
    <x v="18"/>
    <x v="80"/>
    <x v="95"/>
    <s v="จำนวนผู้พิการที่ได้รับการดูแลช่วยเหลือ - รับสวัสดิการการแพทย์และรับการฟื้นฟู"/>
    <x v="4"/>
    <m/>
    <m/>
    <n v="13581"/>
    <n v="9458"/>
    <n v="10981"/>
    <m/>
    <m/>
    <x v="50"/>
    <m/>
  </r>
  <r>
    <x v="3"/>
    <x v="3"/>
    <x v="18"/>
    <x v="80"/>
    <x v="95"/>
    <s v="จำนวนผู้พิการที่ได้รับการดูแลช่วยเหลือ - รับอุปกรณ์"/>
    <x v="4"/>
    <n v="231"/>
    <n v="50"/>
    <n v="350"/>
    <n v="237"/>
    <n v="223"/>
    <m/>
    <m/>
    <x v="50"/>
    <m/>
  </r>
  <r>
    <x v="3"/>
    <x v="3"/>
    <x v="18"/>
    <x v="80"/>
    <x v="96"/>
    <s v="DATA1.2.2.1 จำนวนสถานบริการเพื่อการดูแลช่วยเหลือผู้พิการ(สิ่งอำนวยความสะดวก)"/>
    <x v="5"/>
    <n v="17"/>
    <n v="17"/>
    <n v="17"/>
    <n v="17"/>
    <n v="16"/>
    <m/>
    <m/>
    <x v="50"/>
    <s v=" - รพ.รัฐ/รพ.เอกชน"/>
  </r>
  <r>
    <x v="3"/>
    <x v="3"/>
    <x v="18"/>
    <x v="81"/>
    <x v="97"/>
    <s v="DATA1.3.1.1 จำนวนหน่วยบริการสาธารณสุขที่ได้รับการพัฒนาคุณภาพ มาตรฐาน"/>
    <x v="5"/>
    <n v="166"/>
    <n v="167"/>
    <n v="166"/>
    <n v="167"/>
    <n v="166"/>
    <m/>
    <m/>
    <x v="50"/>
    <s v=" - รพ.รัฐ 12 แห่ง/รพ.เอกชน 6 แห่ง/ - รพ.สต. 149 แห่ง"/>
  </r>
  <r>
    <x v="3"/>
    <x v="3"/>
    <x v="18"/>
    <x v="81"/>
    <x v="97"/>
    <s v="DATA1.3.1.2  อัตราส่วนแพทย์ต่อประชากร"/>
    <x v="1"/>
    <n v="4176"/>
    <n v="3090"/>
    <n v="3090"/>
    <n v="2842"/>
    <n v="2273"/>
    <m/>
    <m/>
    <x v="50"/>
    <m/>
  </r>
  <r>
    <x v="3"/>
    <x v="3"/>
    <x v="18"/>
    <x v="81"/>
    <x v="97"/>
    <s v="DATA1.3.1.3 อัตราส่วนพยาบาลวิชาชีพต่อประชากร"/>
    <x v="1"/>
    <n v="820"/>
    <n v="768"/>
    <n v="768"/>
    <n v="652"/>
    <n v="704"/>
    <m/>
    <m/>
    <x v="50"/>
    <s v="* รวมพยาบาลเทคนิค"/>
  </r>
  <r>
    <x v="3"/>
    <x v="3"/>
    <x v="19"/>
    <x v="82"/>
    <x v="98"/>
    <s v="DATA2.1.1.1  ร้อยละของเด็ก (0-5 ปี) ที่มีพัฒนาการสมวัย"/>
    <x v="1"/>
    <n v="97.94"/>
    <n v="82.93"/>
    <n v="86.7"/>
    <n v="96.93"/>
    <n v="96.01"/>
    <m/>
    <m/>
    <x v="50"/>
    <s v="* ปี 58-59 เปลี่ยนเครื่องมือการตรวจใหม่(DSPM/DAIM)"/>
  </r>
  <r>
    <x v="3"/>
    <x v="3"/>
    <x v="19"/>
    <x v="82"/>
    <x v="99"/>
    <s v="DATA2.1.2.1 อัตราการตายของทารก (0-1 ปี)ต่อพันการเกิดมีชีพ"/>
    <x v="1"/>
    <n v="7.86"/>
    <n v="5.67"/>
    <n v="6.58"/>
    <n v="5.7"/>
    <n v="4.96"/>
    <m/>
    <m/>
    <x v="50"/>
    <m/>
  </r>
  <r>
    <x v="3"/>
    <x v="3"/>
    <x v="19"/>
    <x v="82"/>
    <x v="100"/>
    <s v="DATA2.2.1.1 ร้อยละของเด็กนักเรียนที่มีโรคอ้วน(เริ่มอ้วน+อ้วน)"/>
    <x v="1"/>
    <n v="10"/>
    <n v="14.9"/>
    <n v="11.46"/>
    <n v="14.9"/>
    <n v="12.32"/>
    <m/>
    <m/>
    <x v="50"/>
    <m/>
  </r>
  <r>
    <x v="3"/>
    <x v="3"/>
    <x v="19"/>
    <x v="83"/>
    <x v="101"/>
    <s v="DATA2.3.1.1 ร้อยละของประชาชนอายุ 15 ปีขึ้นไป (ที่ไม่ใช่ผู้ป่วย) ได้รับการคัดกรองเบาหวาน"/>
    <x v="1"/>
    <n v="90.07"/>
    <n v="91.27"/>
    <n v="74.11"/>
    <n v="77.5"/>
    <n v="81.599999999999994"/>
    <m/>
    <m/>
    <x v="50"/>
    <s v="* ปี 59 เปลี่ยนวิธีเก็บข้อมูลโดยใช้ HDC"/>
  </r>
  <r>
    <x v="3"/>
    <x v="3"/>
    <x v="19"/>
    <x v="83"/>
    <x v="102"/>
    <s v="DATA2.3.2.1 ร้อยละของประชาชนอายุ 15 ปีขึ้นไป (ที่ไม่ใช่ผู้ป่วย) ได้รับการคัดกรองความดันโลหิตสูง"/>
    <x v="1"/>
    <n v="92.38"/>
    <n v="92"/>
    <n v="78.05"/>
    <n v="80.849999999999994"/>
    <n v="83.37"/>
    <m/>
    <m/>
    <x v="50"/>
    <s v="* ปี 59 เปลี่ยนวิธีเก็บข้อมูลโดยใช้ HDC"/>
  </r>
  <r>
    <x v="3"/>
    <x v="3"/>
    <x v="19"/>
    <x v="83"/>
    <x v="103"/>
    <s v="DATA2.3.3.1 ร้อยละของผู้ป่วยเบาหวานที่ควบคุมระดับน้ำตาลในเลือดได้ดี"/>
    <x v="1"/>
    <n v="58.79"/>
    <n v="52.63"/>
    <m/>
    <m/>
    <m/>
    <m/>
    <m/>
    <x v="50"/>
    <s v="เปลี่ยนวิธีเก็บข้อมูลโดยใช้ HDC"/>
  </r>
  <r>
    <x v="3"/>
    <x v="3"/>
    <x v="19"/>
    <x v="83"/>
    <x v="104"/>
    <s v="DATA2.3.4.1 ร้อยละของผู้ป่วยความดันโลหิตสูงที่ควบคุมระดับความดันได้ดี"/>
    <x v="1"/>
    <n v="35.299999999999997"/>
    <n v="35.67"/>
    <n v="43.25"/>
    <n v="42.82"/>
    <n v="54.5"/>
    <m/>
    <m/>
    <x v="50"/>
    <s v="เปลี่ยนวิธีเก็บข้อมูลโดยใช้ HDC"/>
  </r>
  <r>
    <x v="3"/>
    <x v="3"/>
    <x v="19"/>
    <x v="84"/>
    <x v="105"/>
    <s v="DATA2.4.1.1 ร้อยละของผู้สูงอายุ  ได้รับการคัดกรองเบาหวาน / ความดันโลหิตสูง"/>
    <x v="1"/>
    <m/>
    <n v="61.78"/>
    <n v="68.260000000000005"/>
    <n v="79.94"/>
    <n v="82.31"/>
    <m/>
    <m/>
    <x v="50"/>
    <m/>
  </r>
  <r>
    <x v="3"/>
    <x v="3"/>
    <x v="19"/>
    <x v="85"/>
    <x v="106"/>
    <s v="DATA2.5.1.1 ร้อยละของผู้ป่วยโรคเบาหวานลดลง"/>
    <x v="1"/>
    <n v="521.1"/>
    <n v="582.70000000000005"/>
    <n v="479.3"/>
    <n v="75931"/>
    <n v="553.27"/>
    <m/>
    <m/>
    <x v="50"/>
    <m/>
  </r>
  <r>
    <x v="3"/>
    <x v="3"/>
    <x v="19"/>
    <x v="85"/>
    <x v="106"/>
    <s v="DATA2.5.1.2 ร้อยละของผู้ป่วยโรคความดันโลหิตสูงลดลง"/>
    <x v="1"/>
    <n v="996"/>
    <n v="1433.9"/>
    <n v="1112.9000000000001"/>
    <n v="1723.1"/>
    <n v="1135.3900000000001"/>
    <m/>
    <m/>
    <x v="50"/>
    <m/>
  </r>
  <r>
    <x v="3"/>
    <x v="3"/>
    <x v="20"/>
    <x v="86"/>
    <x v="107"/>
    <s v="DATA3.1.1.1 สาเหตุการป่วยด้วยโรคที่เฝ้าระวัง 10 อันดับแรก "/>
    <x v="30"/>
    <m/>
    <m/>
    <m/>
    <m/>
    <m/>
    <m/>
    <m/>
    <x v="50"/>
    <s v="*ตามเอกสารแนบ"/>
  </r>
  <r>
    <x v="3"/>
    <x v="3"/>
    <x v="20"/>
    <x v="86"/>
    <x v="108"/>
    <s v="DATA3.1.2.1  ร้อยละของการครอบคลุมเด็ก 0-2 ปี ได้รับวัคซีนทุกประเภท"/>
    <x v="1"/>
    <n v="96.78"/>
    <n v="99.71"/>
    <n v="88.12"/>
    <n v="84.33"/>
    <n v="91.51"/>
    <m/>
    <m/>
    <x v="50"/>
    <s v="* ปี 59 เป็นต้นไปเปลี่ยนวิธีจัดเก็บเป็นแบบ Electronic file (HDC)"/>
  </r>
  <r>
    <x v="3"/>
    <x v="3"/>
    <x v="20"/>
    <x v="86"/>
    <x v="109"/>
    <s v="DATA3.1.3.1 ร้อยละของการครอบคลุมเด็ก 3-5 ปี ได้รับวัคซีนทุกประเภท"/>
    <x v="1"/>
    <n v="99.19"/>
    <n v="99.49"/>
    <n v="64.19"/>
    <n v="71.150000000000006"/>
    <n v="75.45"/>
    <m/>
    <m/>
    <x v="50"/>
    <s v="* ปี 59 เป็นต้นไปเปลี่ยนวิธีจัดเก็บเป็นแบบ Electronic file (HDC)"/>
  </r>
  <r>
    <x v="3"/>
    <x v="3"/>
    <x v="20"/>
    <x v="87"/>
    <x v="110"/>
    <s v="DATA3.2.1.1 จำนวนประชาชนที่เข้าร่วมกิจกรรมให้ความรู้เพื่อการป้องกันโรคติดต่อ"/>
    <x v="4"/>
    <m/>
    <m/>
    <m/>
    <m/>
    <m/>
    <m/>
    <m/>
    <x v="50"/>
    <m/>
  </r>
  <r>
    <x v="3"/>
    <x v="3"/>
    <x v="20"/>
    <x v="87"/>
    <x v="111"/>
    <s v="DATA3.2.2.1 ร้อยละของหญิงที่ตั้งครรภ์ที่ติดเชื้อ HIV (หญิงที่มาฝากครรภ์ที่สถานพยาบาลรัฐในปีนั้น)"/>
    <x v="1"/>
    <n v="0.49"/>
    <n v="0.55000000000000004"/>
    <n v="0.68"/>
    <n v="0.95"/>
    <n v="1.21"/>
    <m/>
    <m/>
    <x v="50"/>
    <m/>
  </r>
  <r>
    <x v="3"/>
    <x v="3"/>
    <x v="20"/>
    <x v="87"/>
    <x v="112"/>
    <s v="DATA3.2.3.1 อัตราประชากรที่มีการตรวจสุขภาพประจำปี"/>
    <x v="1"/>
    <m/>
    <m/>
    <m/>
    <m/>
    <m/>
    <m/>
    <m/>
    <x v="50"/>
    <m/>
  </r>
  <r>
    <x v="3"/>
    <x v="3"/>
    <x v="20"/>
    <x v="87"/>
    <x v="113"/>
    <s v="DATA3.2.4.1 อัตราป่วยที่ลดลงของผู้ป่วยจากโรคไข้เลือดออก_x000a_(ต่อประชากรแสนคน)"/>
    <x v="1"/>
    <n v="13.12"/>
    <n v="105.6"/>
    <n v="57.61"/>
    <n v="60.25"/>
    <n v="143.27000000000001"/>
    <m/>
    <m/>
    <x v="50"/>
    <m/>
  </r>
  <r>
    <x v="3"/>
    <x v="3"/>
    <x v="20"/>
    <x v="88"/>
    <x v="114"/>
    <s v="DATA3.3.1.1 จำนวนอำเภอที่มีทีมเฝ้าระวังสอบสวนเคลื่อนที่เร็ว (SRRT) ได้มาตรฐานสอดคล้องกับกฎอนามัยระหว่างประเทศ"/>
    <x v="7"/>
    <n v="9"/>
    <n v="9"/>
    <n v="7"/>
    <n v="10"/>
    <n v="9"/>
    <m/>
    <m/>
    <x v="50"/>
    <s v=" (แต่ละอำเภอ มี 10 ทีม)"/>
  </r>
  <r>
    <x v="3"/>
    <x v="3"/>
    <x v="20"/>
    <x v="89"/>
    <x v="115"/>
    <s v="DATA3.4.1.1 จำนวนเครือข่ายอาสาสมัครสาธารณสุขประจำหมู่บ้าน"/>
    <x v="7"/>
    <n v="9"/>
    <n v="9"/>
    <n v="9"/>
    <n v="9"/>
    <n v="9"/>
    <m/>
    <m/>
    <x v="50"/>
    <m/>
  </r>
  <r>
    <x v="3"/>
    <x v="3"/>
    <x v="20"/>
    <x v="89"/>
    <x v="115"/>
    <s v="DATA3.4.1.2 จำนวนสมาชิกของเครือข่ายอาสาสมัครสาธารณสุขประจำหมู่บ้าน"/>
    <x v="4"/>
    <n v="17623"/>
    <n v="17815"/>
    <n v="17781"/>
    <n v="17334"/>
    <n v="17665"/>
    <m/>
    <m/>
    <x v="50"/>
    <m/>
  </r>
  <r>
    <x v="3"/>
    <x v="3"/>
    <x v="21"/>
    <x v="90"/>
    <x v="116"/>
    <s v="DATA4.1.1.1  ร้อยละของผู้ป่วยซึมเศร้าที่เข้าถึงการบริการ"/>
    <x v="1"/>
    <n v="35.909999999999997"/>
    <n v="45.61"/>
    <n v="45.32"/>
    <n v="58.12"/>
    <n v="65.849999999999994"/>
    <m/>
    <m/>
    <x v="50"/>
    <m/>
  </r>
  <r>
    <x v="3"/>
    <x v="3"/>
    <x v="21"/>
    <x v="90"/>
    <x v="117"/>
    <s v="DATA4.1.2.1  อัตราการเข้าถึงบริการของผู้ป่วยสุขภาพจิต"/>
    <x v="1"/>
    <n v="66.47"/>
    <n v="62.15"/>
    <n v="67.56"/>
    <n v="71.22"/>
    <n v="61.43"/>
    <m/>
    <m/>
    <x v="50"/>
    <m/>
  </r>
  <r>
    <x v="3"/>
    <x v="3"/>
    <x v="21"/>
    <x v="91"/>
    <x v="118"/>
    <s v="DATA4.2.1.1 จำนวนประชาชนที่เข้าร่วมกิจกรรมส่งเสริมสุขภาพจิตที่ดีในพื้นที่ "/>
    <x v="4"/>
    <m/>
    <m/>
    <m/>
    <m/>
    <m/>
    <m/>
    <m/>
    <x v="50"/>
    <m/>
  </r>
  <r>
    <x v="3"/>
    <x v="3"/>
    <x v="21"/>
    <x v="92"/>
    <x v="119"/>
    <s v="DATA4.3.1.1 จำนวนประชาชนที่เข้าร่วมกิจกรรมให้ความรู้เพื่อการป้องกันไม่ให้เกิดปัญหาด้านสุขภาพจิต "/>
    <x v="4"/>
    <m/>
    <m/>
    <m/>
    <m/>
    <m/>
    <m/>
    <m/>
    <x v="50"/>
    <m/>
  </r>
  <r>
    <x v="3"/>
    <x v="3"/>
    <x v="21"/>
    <x v="92"/>
    <x v="120"/>
    <s v="DATA4.3.2.1 ระดับความสุขของคนไทยในจังหวัด"/>
    <x v="29"/>
    <s v="53.4_x000a_"/>
    <s v="32.13_x000a_"/>
    <m/>
    <m/>
    <m/>
    <m/>
    <m/>
    <x v="50"/>
    <s v="*ใช้ข้อมูลจากการสำรวจของสำนักงานสถิติแห่งชาติ สสจ.พล.มีแผนจะจัดเก็บเองในปี 2562"/>
  </r>
  <r>
    <x v="3"/>
    <x v="3"/>
    <x v="21"/>
    <x v="93"/>
    <x v="121"/>
    <s v="DATA4.4.1.1 อัตราส่วนจิตแพทย์ต่อประชากรแสนคน"/>
    <x v="1"/>
    <s v="173,724_x000a_"/>
    <s v="124,486_x000a_"/>
    <n v="95938"/>
    <n v="97874"/>
    <n v="73683"/>
    <m/>
    <m/>
    <x v="51"/>
    <m/>
  </r>
  <r>
    <x v="3"/>
    <x v="3"/>
    <x v="21"/>
    <x v="93"/>
    <x v="122"/>
    <s v="DATA4.4.2.1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<x v="1"/>
    <s v="31,022_x000a_"/>
    <s v="28,110_x000a_"/>
    <n v="37541"/>
    <n v="33879"/>
    <n v="17684"/>
    <m/>
    <m/>
    <x v="52"/>
    <m/>
  </r>
  <r>
    <x v="4"/>
    <x v="4"/>
    <x v="22"/>
    <x v="94"/>
    <x v="123"/>
    <s v="Data 1.1.1.1 สรุปอุทกภัย (จำนวนครั้งที่เกิด  หมู่บ้านและผู้ประสบภัย)"/>
    <x v="31"/>
    <m/>
    <m/>
    <m/>
    <m/>
    <m/>
    <m/>
    <m/>
    <x v="53"/>
    <m/>
  </r>
  <r>
    <x v="4"/>
    <x v="4"/>
    <x v="22"/>
    <x v="94"/>
    <x v="123"/>
    <s v=" สรุปอุทกภัย - จำนวนครั้งที่เกิด"/>
    <x v="2"/>
    <n v="1"/>
    <n v="1"/>
    <n v="3"/>
    <n v="3"/>
    <n v="1"/>
    <n v="1"/>
    <m/>
    <x v="53"/>
    <m/>
  </r>
  <r>
    <x v="4"/>
    <x v="4"/>
    <x v="22"/>
    <x v="94"/>
    <x v="123"/>
    <s v=" สรุปอุทกภัย - จำนวนหมู่บ้าน"/>
    <x v="32"/>
    <n v="280"/>
    <n v="26"/>
    <n v="407"/>
    <n v="758"/>
    <n v="61"/>
    <n v="367"/>
    <m/>
    <x v="53"/>
    <m/>
  </r>
  <r>
    <x v="4"/>
    <x v="4"/>
    <x v="22"/>
    <x v="94"/>
    <x v="123"/>
    <s v=" สรุปอุทกภัย - จำนวนผู้ประสบภัย"/>
    <x v="4"/>
    <n v="9474"/>
    <n v="597"/>
    <n v="17439"/>
    <n v="18918"/>
    <n v="0"/>
    <n v="25501"/>
    <m/>
    <x v="53"/>
    <m/>
  </r>
  <r>
    <x v="4"/>
    <x v="4"/>
    <x v="22"/>
    <x v="94"/>
    <x v="123"/>
    <s v="Data 1.1.1.2 จำนวนหมู่บ้านที่อยู่ในพื้นที่เสี่ยงเกิดอุทกภัย จำแนกตามเขตการปกครอง"/>
    <x v="32"/>
    <n v="280"/>
    <n v="26"/>
    <n v="402"/>
    <n v="758"/>
    <n v="61"/>
    <n v="367"/>
    <m/>
    <x v="53"/>
    <m/>
  </r>
  <r>
    <x v="4"/>
    <x v="4"/>
    <x v="22"/>
    <x v="94"/>
    <x v="124"/>
    <s v="Data 1.1.2.1 มูลค่าความเสียหายจากอุทกภัย จำแนกตามเขตการปกครอง"/>
    <x v="3"/>
    <m/>
    <n v="0"/>
    <n v="0"/>
    <n v="0"/>
    <n v="0"/>
    <n v="0"/>
    <m/>
    <x v="53"/>
    <m/>
  </r>
  <r>
    <x v="4"/>
    <x v="4"/>
    <x v="22"/>
    <x v="94"/>
    <x v="124"/>
    <s v="Data 1.1.2.2 มูลค่าการช่วยเหลือผู้ประสบอุทกภัย จำแนกตามเขตการปกครอง"/>
    <x v="3"/>
    <n v="17014816.5"/>
    <n v="1161855.5"/>
    <n v="61374554.5"/>
    <n v="24854473.5"/>
    <n v="0"/>
    <n v="2365377"/>
    <m/>
    <x v="53"/>
    <m/>
  </r>
  <r>
    <x v="4"/>
    <x v="4"/>
    <x v="22"/>
    <x v="94"/>
    <x v="124"/>
    <s v="Data 1.1.2.3 มูลค่าความเสียหายทางการเกษตร จำแนกตามเขตการปกครอง"/>
    <x v="3"/>
    <m/>
    <m/>
    <m/>
    <m/>
    <m/>
    <m/>
    <m/>
    <x v="26"/>
    <s v="ควรสอบถามเพิ่มเติมจาก สนง.ปภ.จังหวัด"/>
  </r>
  <r>
    <x v="4"/>
    <x v="4"/>
    <x v="22"/>
    <x v="94"/>
    <x v="125"/>
    <s v="Data 1.1.3.1 สรุปปัญหาภัยแล้ง (จำนวนครั้งที่เกิด  หมู่บ้านและผู้ประสบภัย)"/>
    <x v="31"/>
    <m/>
    <m/>
    <m/>
    <m/>
    <m/>
    <m/>
    <m/>
    <x v="53"/>
    <m/>
  </r>
  <r>
    <x v="4"/>
    <x v="4"/>
    <x v="22"/>
    <x v="94"/>
    <x v="125"/>
    <s v="สรุปปัญหาภัยแล้ง - จำนวนครั้งที่เกิด"/>
    <x v="2"/>
    <n v="1"/>
    <n v="1"/>
    <n v="1"/>
    <n v="0"/>
    <n v="0"/>
    <n v="1"/>
    <m/>
    <x v="53"/>
    <m/>
  </r>
  <r>
    <x v="4"/>
    <x v="4"/>
    <x v="22"/>
    <x v="94"/>
    <x v="125"/>
    <s v="สรุปปัญหาภัยแล้ง - จำนวนหมู่บ้าน"/>
    <x v="32"/>
    <n v="552"/>
    <n v="807"/>
    <n v="131"/>
    <n v="0"/>
    <n v="0"/>
    <m/>
    <m/>
    <x v="53"/>
    <m/>
  </r>
  <r>
    <x v="4"/>
    <x v="4"/>
    <x v="22"/>
    <x v="94"/>
    <x v="125"/>
    <s v="สรุปปัญหาภัยแล้ง - จำนวนผู้ประสบภัย"/>
    <x v="4"/>
    <n v="17066"/>
    <n v="125726"/>
    <n v="9023"/>
    <n v="0"/>
    <n v="0"/>
    <n v="3087"/>
    <m/>
    <x v="53"/>
    <m/>
  </r>
  <r>
    <x v="4"/>
    <x v="4"/>
    <x v="22"/>
    <x v="94"/>
    <x v="125"/>
    <s v="Data 1.1.3.2 จำนวนหมู่บ้านที่อยู่ในพื้นที่เสี่ยงภัยแล้ง จำแนกตามเขตการปกครอง"/>
    <x v="32"/>
    <n v="552"/>
    <n v="802"/>
    <n v="131"/>
    <n v="0"/>
    <n v="0"/>
    <m/>
    <m/>
    <x v="53"/>
    <m/>
  </r>
  <r>
    <x v="4"/>
    <x v="4"/>
    <x v="22"/>
    <x v="94"/>
    <x v="126"/>
    <s v="Data 1.1.4.1 มูลค่าความเสียหายจากปัญหาภัยแล้ง จำแนกตามเขตการปกครอง"/>
    <x v="3"/>
    <m/>
    <n v="0"/>
    <n v="0"/>
    <n v="0"/>
    <n v="0"/>
    <n v="0"/>
    <m/>
    <x v="53"/>
    <m/>
  </r>
  <r>
    <x v="4"/>
    <x v="4"/>
    <x v="22"/>
    <x v="94"/>
    <x v="126"/>
    <s v="Data 1.1.4.2 มูลค่าการช่วยเหลือผู้ประสบภาวะปัญหาภัยแล้ง จำแนกตามเขตการปกครอง"/>
    <x v="3"/>
    <n v="20988797"/>
    <n v="37000940"/>
    <n v="70647302.25"/>
    <n v="0"/>
    <n v="0"/>
    <n v="13255826"/>
    <m/>
    <x v="53"/>
    <m/>
  </r>
  <r>
    <x v="4"/>
    <x v="4"/>
    <x v="22"/>
    <x v="94"/>
    <x v="126"/>
    <s v="Data 1.1.4.3 มูลค่าความเสียหายทางการเกษตร จำแนกตามเขตการปกครอง"/>
    <x v="17"/>
    <n v="42"/>
    <n v="54.41"/>
    <n v="70.650000000000006"/>
    <m/>
    <m/>
    <m/>
    <m/>
    <x v="26"/>
    <s v="* ควรสอบถามเพิ่มเติมจาก สนง.ปภ.จังหวัด **"/>
  </r>
  <r>
    <x v="4"/>
    <x v="4"/>
    <x v="22"/>
    <x v="95"/>
    <x v="127"/>
    <s v="Data 1.2.1.1 ปริมาณน้ำเสีย (ปนเปื้อนสารเคมี/ยาฆ่าแมลง)"/>
    <x v="33"/>
    <n v="1.94"/>
    <n v="1.94"/>
    <m/>
    <m/>
    <m/>
    <m/>
    <m/>
    <x v="54"/>
    <m/>
  </r>
  <r>
    <x v="4"/>
    <x v="4"/>
    <x v="22"/>
    <x v="95"/>
    <x v="127"/>
    <s v="Data 1.2.1.2 จำนวน อปท.ที่มีระบบบำบัดน้ำเสียรวม/จำนวน อปท.ทั้งหมด"/>
    <x v="33"/>
    <m/>
    <n v="3"/>
    <m/>
    <m/>
    <m/>
    <m/>
    <m/>
    <x v="54"/>
    <m/>
  </r>
  <r>
    <x v="4"/>
    <x v="4"/>
    <x v="22"/>
    <x v="95"/>
    <x v="128"/>
    <s v="Data 1.2.2.1 จำนวนแหล่งกำเนิดมลพิษที่มีระบบบำบัดน้ำเสีย/จำนวนแหล่งกำเนิดมลพิษทั้งหมด"/>
    <x v="5"/>
    <m/>
    <n v="2033"/>
    <m/>
    <m/>
    <m/>
    <m/>
    <m/>
    <x v="54"/>
    <m/>
  </r>
  <r>
    <x v="4"/>
    <x v="4"/>
    <x v="22"/>
    <x v="95"/>
    <x v="129"/>
    <s v="Data 1.2.3.1 จำนวนโครงการอนุรักษ์ฟื้นฟูแหล่งน้ำ"/>
    <x v="8"/>
    <n v="24"/>
    <n v="22"/>
    <n v="9"/>
    <n v="11"/>
    <m/>
    <m/>
    <m/>
    <x v="55"/>
    <m/>
  </r>
  <r>
    <x v="4"/>
    <x v="4"/>
    <x v="22"/>
    <x v="95"/>
    <x v="130"/>
    <s v="Data 1.2.4.1 ปริมาณออกซิเจนที่ละลายน้ำ (dissolved oxygen, DO) "/>
    <x v="34"/>
    <n v="20"/>
    <n v="20.3"/>
    <n v="17.2"/>
    <n v="23.66"/>
    <m/>
    <m/>
    <m/>
    <x v="54"/>
    <m/>
  </r>
  <r>
    <x v="4"/>
    <x v="4"/>
    <x v="22"/>
    <x v="95"/>
    <x v="130"/>
    <s v="Data 1.2.4.2 จำนวนแหล่งน้ำที่มีค่า โดยปริมาณออกซิเจนที่ละลายน้ำ (dissolved oxygen, DO) จะต้องสูง (6 มิลลิกรัมต่อลิตร)"/>
    <x v="5"/>
    <m/>
    <m/>
    <n v="1"/>
    <n v="3"/>
    <m/>
    <m/>
    <m/>
    <x v="54"/>
    <m/>
  </r>
  <r>
    <x v="4"/>
    <x v="4"/>
    <x v="22"/>
    <x v="96"/>
    <x v="131"/>
    <s v="Data 1.3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<x v="23"/>
    <n v="1"/>
    <n v="1"/>
    <n v="1"/>
    <n v="1"/>
    <m/>
    <m/>
    <m/>
    <x v="54"/>
    <m/>
  </r>
  <r>
    <x v="4"/>
    <x v="4"/>
    <x v="22"/>
    <x v="96"/>
    <x v="131"/>
    <s v="Data 1.3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<x v="4"/>
    <n v="60"/>
    <n v="60"/>
    <n v="60"/>
    <n v="50"/>
    <m/>
    <m/>
    <m/>
    <x v="54"/>
    <m/>
  </r>
  <r>
    <x v="4"/>
    <x v="4"/>
    <x v="22"/>
    <x v="96"/>
    <x v="132"/>
    <s v="Data 1.3.2.1 จำนวนเครือข่ายความร่วมมือในด้านการจัดการแก้ไขปัญหาน้ำเสีย"/>
    <x v="35"/>
    <m/>
    <m/>
    <m/>
    <n v="1"/>
    <m/>
    <m/>
    <m/>
    <x v="54"/>
    <m/>
  </r>
  <r>
    <x v="4"/>
    <x v="4"/>
    <x v="22"/>
    <x v="96"/>
    <x v="132"/>
    <s v="Data 1.3.2.2 จำนวนสมาชิกเครือข่ายความร่วมมือในด้านการจัดการแก้ไขปัญหาน้ำเสีย"/>
    <x v="4"/>
    <m/>
    <m/>
    <m/>
    <n v="47"/>
    <m/>
    <m/>
    <m/>
    <x v="54"/>
    <m/>
  </r>
  <r>
    <x v="4"/>
    <x v="4"/>
    <x v="22"/>
    <x v="97"/>
    <x v="133"/>
    <s v="Data 1.4.1.1 ข้อมูลการตัดไม้ทำลายป่าและบุกรุกป่า"/>
    <x v="15"/>
    <n v="151.1"/>
    <n v="83.7"/>
    <n v="113.91"/>
    <n v="130.51"/>
    <n v="40.770000000000003"/>
    <n v="68.739999999999995"/>
    <m/>
    <x v="34"/>
    <s v=" (ประสานข้อมูลจากหน่วยปฏิบัติ คือ สำนักบริหารพื้นที่อนุรักษ์ที่ 11 และสำนักจัดการทรัพยากรป่าไม้ที่ 4 สาขาพิษณุโลก)"/>
  </r>
  <r>
    <x v="4"/>
    <x v="4"/>
    <x v="22"/>
    <x v="98"/>
    <x v="134"/>
    <s v="Data 1.5.1.1 ข้อมูลพื้นที่ป่าอนุรักษ์ถูกบุกรุกทำลาย"/>
    <x v="16"/>
    <n v="407.09"/>
    <n v="872.24"/>
    <n v="119.94"/>
    <n v="340.16"/>
    <n v="50.5"/>
    <n v="78.89"/>
    <m/>
    <x v="34"/>
    <s v="(ประสานข้อมูลจากหน่วยปฏิบัติ คือ สำนักบริหารพื้นที่อนุรักษ์ที่ 11)"/>
  </r>
  <r>
    <x v="4"/>
    <x v="4"/>
    <x v="22"/>
    <x v="98"/>
    <x v="135"/>
    <s v="Data 1.5.2.1 จำนวนแผนการจัดทำแนวเขตป่าอนุรักษ์ที่ชัดเจน"/>
    <x v="36"/>
    <n v="1"/>
    <n v="2"/>
    <m/>
    <n v="1"/>
    <m/>
    <m/>
    <m/>
    <x v="34"/>
    <s v="(ประสานข้อมูลจากหน่วยปฏิบัติ คือ สำนักบริหารพื้นที่อนุรักษ์ที่ 11)"/>
  </r>
  <r>
    <x v="4"/>
    <x v="4"/>
    <x v="22"/>
    <x v="98"/>
    <x v="136"/>
    <s v="Data 1.5.3.1 การเปลี่ยนแปลงพื้นที่ป่าไม้"/>
    <x v="16"/>
    <n v="-15951.16"/>
    <n v="-0.92"/>
    <n v="0.01"/>
    <n v="0.11"/>
    <n v="1.1000000000000001"/>
    <m/>
    <m/>
    <x v="34"/>
    <s v="(จากข้อมูลสถิติกรมป่าไม้)"/>
  </r>
  <r>
    <x v="4"/>
    <x v="4"/>
    <x v="22"/>
    <x v="99"/>
    <x v="137"/>
    <s v="Data 1.6.1.1 รายงานการประเมินผลการดำเนินงานป้องกันและแก้ไขปัญหาในระดับพื้นที่"/>
    <x v="15"/>
    <m/>
    <m/>
    <m/>
    <m/>
    <m/>
    <m/>
    <m/>
    <x v="56"/>
    <m/>
  </r>
  <r>
    <x v="4"/>
    <x v="4"/>
    <x v="22"/>
    <x v="99"/>
    <x v="137"/>
    <s v="Data 1.6.1.2 จำนวนสถานีเตือนภัยล่วงหน้าน้ำท่วม-ดินถล่ม ในเขตพื้นที่ลาดชันและพื้นที่ราบเชิงเขา จำแนกตามพื้นที่ และลุ่มน้ำ "/>
    <x v="5"/>
    <n v="33"/>
    <n v="33"/>
    <n v="33"/>
    <n v="33"/>
    <m/>
    <m/>
    <m/>
    <x v="53"/>
    <m/>
  </r>
  <r>
    <x v="4"/>
    <x v="4"/>
    <x v="23"/>
    <x v="100"/>
    <x v="138"/>
    <s v="Data 2.1.1.1จำนวนแหล่งน้ำธรรมชาติ แหล่งน้ำที่สร้างขึ้น และปริมาตรการเก็บกัก"/>
    <x v="5"/>
    <n v="25"/>
    <n v="23"/>
    <n v="10"/>
    <n v="11"/>
    <m/>
    <m/>
    <m/>
    <x v="57"/>
    <m/>
  </r>
  <r>
    <x v="4"/>
    <x v="4"/>
    <x v="23"/>
    <x v="100"/>
    <x v="138"/>
    <s v="Data 2.1.1.2 จำนวนโครงการแหล่งน้ำชลประทาน (ดำเนินการแล้วเสร็จ และอยู่ระหว่างดำเนินการ) ของจังหวัด"/>
    <x v="8"/>
    <n v="1"/>
    <n v="1"/>
    <n v="1"/>
    <m/>
    <m/>
    <m/>
    <m/>
    <x v="58"/>
    <m/>
  </r>
  <r>
    <x v="4"/>
    <x v="4"/>
    <x v="23"/>
    <x v="100"/>
    <x v="138"/>
    <s v="Data 2.1.1.3 ปริมาณน้ำท่า จำแนกตามลุ่มน้ำ"/>
    <x v="37"/>
    <n v="437"/>
    <n v="223.9"/>
    <n v="778.5"/>
    <m/>
    <m/>
    <m/>
    <m/>
    <x v="58"/>
    <m/>
  </r>
  <r>
    <x v="4"/>
    <x v="4"/>
    <x v="23"/>
    <x v="100"/>
    <x v="138"/>
    <s v="Data 2.1.1.4 ปริมาณน้ำในอ่างเก็บน้ำ ของจังหวัด"/>
    <x v="38"/>
    <m/>
    <m/>
    <m/>
    <n v="778.5"/>
    <n v="778.5"/>
    <m/>
    <m/>
    <x v="58"/>
    <s v="** อ่างขนาดเล็ก จำนวน 12 แห่ง **"/>
  </r>
  <r>
    <x v="4"/>
    <x v="4"/>
    <x v="23"/>
    <x v="100"/>
    <x v="138"/>
    <s v="Data 2.1.1.5 จำนวนบ่อบาดาลทั้งหมดของจังหวัด ปริมาณน้ำบาดาลที่ใช้ จำแนกตามวัตถุประสงค์การใช้"/>
    <x v="39"/>
    <m/>
    <m/>
    <m/>
    <m/>
    <m/>
    <m/>
    <m/>
    <x v="58"/>
    <m/>
  </r>
  <r>
    <x v="4"/>
    <x v="4"/>
    <x v="23"/>
    <x v="101"/>
    <x v="139"/>
    <s v="Data 2.2.1.1 พื้นที่ที่ประสบปัญหาขาดแคลนน้ำ(ด้านอุปโภคบริโภค)"/>
    <x v="32"/>
    <n v="552"/>
    <n v="807"/>
    <n v="131"/>
    <n v="0"/>
    <n v="0"/>
    <n v="78"/>
    <m/>
    <x v="53"/>
    <m/>
  </r>
  <r>
    <x v="4"/>
    <x v="4"/>
    <x v="23"/>
    <x v="101"/>
    <x v="140"/>
    <s v="Data 2.2.1.2 พื้นที่ที่ประสบปัญหาขาดแคลนน้ำ(ด้านการเกษตร) "/>
    <x v="32"/>
    <m/>
    <m/>
    <m/>
    <m/>
    <m/>
    <m/>
    <m/>
    <x v="58"/>
    <m/>
  </r>
  <r>
    <x v="4"/>
    <x v="4"/>
    <x v="23"/>
    <x v="102"/>
    <x v="141"/>
    <s v="Data 2.3.1.1 จำนวนครัวเรือนที่ขาดแคลนน้ำเพื่ออุปโภคและบริโภค"/>
    <x v="10"/>
    <n v="17066"/>
    <n v="125726"/>
    <n v="9023"/>
    <n v="0"/>
    <n v="0"/>
    <n v="3087"/>
    <m/>
    <x v="53"/>
    <m/>
  </r>
  <r>
    <x v="4"/>
    <x v="4"/>
    <x v="23"/>
    <x v="102"/>
    <x v="142"/>
    <s v="Data 2.3.2.1 พื้นที่ทำการเกษตรได้รับน้ำเพื่อการเกษตรอย่างเพียงพอ"/>
    <x v="16"/>
    <n v="821949"/>
    <n v="734233"/>
    <n v="106500"/>
    <m/>
    <m/>
    <m/>
    <m/>
    <x v="58"/>
    <s v="** พื้นที่ในเขตชลประทาน **"/>
  </r>
  <r>
    <x v="4"/>
    <x v="4"/>
    <x v="23"/>
    <x v="103"/>
    <x v="143"/>
    <s v="Data 2.4.1.1 จำนวนพื้นที่ได้รับการบริหารจัดการการใช้พื้นที่ (Zoning)"/>
    <x v="16"/>
    <m/>
    <n v="2500"/>
    <m/>
    <m/>
    <m/>
    <m/>
    <m/>
    <x v="26"/>
    <s v="** การจัดทำZoningได้ประกาศในปี 56-57 อยู่ระหว่างตรวจสอบและอบรมให้ความรู้แก่เกษตรกร ปี 58 บันทึกข้อมูลผู้ปรับเปลี่ยนพื้นที่ปลูก **"/>
  </r>
  <r>
    <x v="4"/>
    <x v="4"/>
    <x v="23"/>
    <x v="103"/>
    <x v="143"/>
    <s v="Data 2.4.1.2 ร้อยละของการใช้ที่ดิน จำแนกตามการใช้ประโยชน์ "/>
    <x v="1"/>
    <m/>
    <m/>
    <m/>
    <m/>
    <m/>
    <m/>
    <m/>
    <x v="26"/>
    <s v="* ข้อมูลลักษณะการใช้ที่ดิน ได้จัดส่งให้ทางสนง.สถิติจังหวัดเป็นรายปี *"/>
  </r>
  <r>
    <x v="4"/>
    <x v="4"/>
    <x v="24"/>
    <x v="104"/>
    <x v="144"/>
    <s v="Data 3.1.1.1 จำนวนเครือข่ายความร่วมมือในการอนุรักษ์และดูแลลุ่มน้ำและรักษาธรรมชาติ "/>
    <x v="4"/>
    <n v="2277"/>
    <n v="1456"/>
    <n v="1420"/>
    <n v="2080"/>
    <n v="2554"/>
    <n v="2595"/>
    <m/>
    <x v="34"/>
    <s v="(ประสานข้อมูลจากหน่วยปฏิบัติ คือ สำนักบริหารพื้นที่อนุรักษ์ที่ 11 และสำนักจัดการทรัพยากรป่าไม้ที่ 4 สาขาพิษณุโลก)"/>
  </r>
  <r>
    <x v="4"/>
    <x v="4"/>
    <x v="24"/>
    <x v="105"/>
    <x v="145"/>
    <s v="Data 3.2.1.1 จำนวนข้อร้องเรียน/คดีเรื่องมลพิษทางน้ำที่เกิดจากครัวเรือนและโรงงานอุตสาหกรรม"/>
    <x v="15"/>
    <n v="7"/>
    <n v="4"/>
    <n v="3"/>
    <n v="7"/>
    <m/>
    <m/>
    <m/>
    <x v="54"/>
    <m/>
  </r>
  <r>
    <x v="4"/>
    <x v="4"/>
    <x v="24"/>
    <x v="106"/>
    <x v="146"/>
    <s v="Data 3.3.1.1 จำนวนแผนการบูรณาการการบริหารจัดการน้ำร่วมกันกับพื้นที่ใกล้เคียง"/>
    <x v="36"/>
    <n v="2"/>
    <n v="2"/>
    <n v="2"/>
    <n v="2"/>
    <m/>
    <m/>
    <m/>
    <x v="55"/>
    <m/>
  </r>
  <r>
    <x v="4"/>
    <x v="4"/>
    <x v="24"/>
    <x v="106"/>
    <x v="147"/>
    <s v="Data 3.3.2.1 ความถี่ในการประชุมหน่วยงานที่เกี่ยวข้อง"/>
    <x v="2"/>
    <n v="2"/>
    <n v="2"/>
    <n v="2"/>
    <n v="2"/>
    <m/>
    <m/>
    <m/>
    <x v="55"/>
    <m/>
  </r>
  <r>
    <x v="4"/>
    <x v="4"/>
    <x v="24"/>
    <x v="107"/>
    <x v="148"/>
    <s v="Data 3.4.1.1 จำนวนแหล่งน้ำที่ได้รับการอนุรักษ์ฟื้นฟูให้กลับคืนสู่สมดุล"/>
    <x v="5"/>
    <n v="23"/>
    <n v="20"/>
    <n v="9"/>
    <n v="11"/>
    <m/>
    <m/>
    <m/>
    <x v="55"/>
    <m/>
  </r>
  <r>
    <x v="4"/>
    <x v="4"/>
    <x v="24"/>
    <x v="108"/>
    <x v="149"/>
    <s v="Data 3.5.1.1 พื้นที่ป่าไม้ตามภาพถ่ายดาวเทียม จำแนกตามจังหวัด"/>
    <x v="16"/>
    <n v="2394712.33"/>
    <n v="2416729.7599999998"/>
    <n v="2415557.0699999998"/>
    <n v="2419703.7999999998"/>
    <n v="2446304.08"/>
    <s v="-"/>
    <m/>
    <x v="59"/>
    <m/>
  </r>
  <r>
    <x v="4"/>
    <x v="4"/>
    <x v="24"/>
    <x v="108"/>
    <x v="149"/>
    <s v="Data 3.5.1.2 ร้อยละการเปลี่ยนแปลงของพื้นที่ป่าไม้เฉลี่ยต่อปี"/>
    <x v="1"/>
    <n v="36.159999999999997"/>
    <n v="36.520000000000003"/>
    <n v="36.49"/>
    <n v="36.6"/>
    <n v="1.1000000000000001"/>
    <n v="0"/>
    <m/>
    <x v="59"/>
    <m/>
  </r>
  <r>
    <x v="4"/>
    <x v="4"/>
    <x v="24"/>
    <x v="108"/>
    <x v="150"/>
    <s v="Data 3.5.2.1 พื้นที่ปลูกป่าในเขตพื้นที่อนุรักษ์  "/>
    <x v="16"/>
    <n v="47405"/>
    <n v="67879"/>
    <n v="57775"/>
    <n v="34173"/>
    <n v="3020"/>
    <n v="3500"/>
    <m/>
    <x v="59"/>
    <m/>
  </r>
  <r>
    <x v="5"/>
    <x v="5"/>
    <x v="25"/>
    <x v="109"/>
    <x v="151"/>
    <s v="DATA1.1.1.1 จำนวนผู้ว่างงาน"/>
    <x v="4"/>
    <n v="2394.165"/>
    <n v="4302"/>
    <n v="5779"/>
    <n v="4105"/>
    <n v="6781"/>
    <n v="7105"/>
    <m/>
    <x v="9"/>
    <m/>
  </r>
  <r>
    <x v="5"/>
    <x v="5"/>
    <x v="25"/>
    <x v="109"/>
    <x v="152"/>
    <s v="DATA1.1.2.1 อัตราการว่างงาน "/>
    <x v="1"/>
    <n v="0.48722270208519403"/>
    <n v="0.9"/>
    <n v="0.8"/>
    <n v="0.8"/>
    <n v="1.37"/>
    <n v="1.46"/>
    <m/>
    <x v="9"/>
    <m/>
  </r>
  <r>
    <x v="5"/>
    <x v="5"/>
    <x v="25"/>
    <x v="110"/>
    <x v="153"/>
    <s v="DATA1.2.1.1 จำนวนกำลังแรงงานรวม"/>
    <x v="4"/>
    <n v="491390.28749999998"/>
    <n v="496548.27"/>
    <n v="496949.54249999998"/>
    <n v="478905.6225"/>
    <n v="493524.91749999998"/>
    <n v="483818"/>
    <m/>
    <x v="9"/>
    <m/>
  </r>
  <r>
    <x v="5"/>
    <x v="5"/>
    <x v="25"/>
    <x v="111"/>
    <x v="154"/>
    <s v="DATA1.3.1.1 จำนวนแรงงานที่ได้รับการพัฒนาฝีมือแรงงานและได้งานทำ"/>
    <x v="4"/>
    <n v="15729"/>
    <n v="13682"/>
    <n v="11528"/>
    <n v="13395"/>
    <n v="10644"/>
    <m/>
    <m/>
    <x v="4"/>
    <m/>
  </r>
  <r>
    <x v="5"/>
    <x v="5"/>
    <x v="25"/>
    <x v="111"/>
    <x v="154"/>
    <s v="DATA1.3.1.2 ร้อยละที่เพิ่มขึ้นของแรงงานที่ได้รับการพัฒนาฝีมือแรงงานและได้งานทำ"/>
    <x v="1"/>
    <n v="-15.51"/>
    <n v="-22.44"/>
    <n v="-15.74"/>
    <n v="16.2"/>
    <n v="-20.54"/>
    <m/>
    <m/>
    <x v="4"/>
    <m/>
  </r>
  <r>
    <x v="5"/>
    <x v="5"/>
    <x v="25"/>
    <x v="112"/>
    <x v="155"/>
    <s v="DATA1.4.1.1  จำนวนแรงงานที่ได้รับสวัสดิการการรักษา"/>
    <x v="4"/>
    <n v="53379"/>
    <n v="54217"/>
    <n v="39030"/>
    <n v="40001"/>
    <n v="41305"/>
    <m/>
    <m/>
    <x v="60"/>
    <m/>
  </r>
  <r>
    <x v="5"/>
    <x v="5"/>
    <x v="25"/>
    <x v="112"/>
    <x v="156"/>
    <s v="DATA1.4.2.1 อัตราการประสบอันตรายหรือเจ็บป่วยเนื่องจากการทำงานต่อลูกจ้าง 1,000 ราย"/>
    <x v="1"/>
    <n v="3.34"/>
    <n v="2.0499999999999998"/>
    <n v="6.76"/>
    <n v="6.29"/>
    <n v="6.85"/>
    <m/>
    <m/>
    <x v="60"/>
    <m/>
  </r>
  <r>
    <x v="5"/>
    <x v="5"/>
    <x v="25"/>
    <x v="113"/>
    <x v="157"/>
    <s v="DATA1.5.1.1ร้อยละของแรงงานในสถานประกอบการได้รับบาดเจ็บหรืออุบัติเหตุจากการทำงาน"/>
    <x v="1"/>
    <m/>
    <m/>
    <m/>
    <m/>
    <m/>
    <m/>
    <m/>
    <x v="61"/>
    <s v=" เป็นฐานข้อมูลของสำนักงานประกันสังคมจังหวัด"/>
  </r>
  <r>
    <x v="5"/>
    <x v="5"/>
    <x v="25"/>
    <x v="113"/>
    <x v="158"/>
    <s v="DATA1.5.2.1 จำนวนสถานประกอบการที่ปฏิบัติถูกต้องตามกฎหมายคุ้มครองความปลอดภัยในการทำงานของสถานประกอบกิจการ"/>
    <x v="5"/>
    <n v="260"/>
    <n v="260"/>
    <n v="260"/>
    <n v="260"/>
    <n v="260"/>
    <m/>
    <m/>
    <x v="61"/>
    <s v=" เป็นข้อมูลจากการสุ่มตรวจจากแผนปฏิบัติงานจากข้อมูลของกองทุนเงินทดแทน สปส."/>
  </r>
  <r>
    <x v="5"/>
    <x v="5"/>
    <x v="25"/>
    <x v="114"/>
    <x v="159"/>
    <s v="DATA1.6.1.1 จำนวนแรงงานที่เข้าร่วมกิจกรรมเสริมรายได้แรงงาน หรือการฝึกอาชีพเสริม"/>
    <x v="4"/>
    <n v="200"/>
    <n v="1288"/>
    <n v="1732"/>
    <n v="654"/>
    <n v="487"/>
    <m/>
    <m/>
    <x v="62"/>
    <m/>
  </r>
  <r>
    <x v="5"/>
    <x v="5"/>
    <x v="25"/>
    <x v="115"/>
    <x v="160"/>
    <s v="DATA1.7.1.1 จำนวนฐานข้อมูลผู้ด้อยโอกาสที่เอื้อต่อการทำงานทุกระดับ"/>
    <x v="15"/>
    <m/>
    <m/>
    <m/>
    <n v="1"/>
    <m/>
    <m/>
    <m/>
    <x v="63"/>
    <m/>
  </r>
  <r>
    <x v="5"/>
    <x v="5"/>
    <x v="25"/>
    <x v="116"/>
    <x v="161"/>
    <s v="DATA1.8.1.1 จำนวนกฎหมายที่เอื้อประโยชน์ต่อการพิทักษ์คุ้มครองสิทธิของกลุ่มผู้ด้อยโอกาสได้รับการแก้ไขปรับปรุง"/>
    <x v="15"/>
    <m/>
    <n v="1"/>
    <n v="1"/>
    <n v="1"/>
    <m/>
    <n v="9"/>
    <m/>
    <x v="63"/>
    <m/>
  </r>
  <r>
    <x v="5"/>
    <x v="5"/>
    <x v="26"/>
    <x v="117"/>
    <x v="162"/>
    <s v="DATA2.1.1.1 จำนวนแรงงานที่เข้าร่วมกิจกรรมให้ความรู้ ทักษะให้ชุมชนมีอาชีพเสริมเพื่อสร้างรายได้"/>
    <x v="4"/>
    <m/>
    <m/>
    <m/>
    <m/>
    <m/>
    <m/>
    <m/>
    <x v="63"/>
    <m/>
  </r>
  <r>
    <x v="5"/>
    <x v="5"/>
    <x v="26"/>
    <x v="117"/>
    <x v="162"/>
    <s v="DATA 2.1.1.2 จำนวนชุมชนที่เข้าร่วมกิจกรรมให้ความรู้ ทักษะให้ชุมชนมีอาชีพเสริมเพื่อสร้างรายได้"/>
    <x v="40"/>
    <m/>
    <m/>
    <m/>
    <m/>
    <m/>
    <m/>
    <m/>
    <x v="63"/>
    <m/>
  </r>
  <r>
    <x v="5"/>
    <x v="5"/>
    <x v="26"/>
    <x v="118"/>
    <x v="163"/>
    <s v="DATA2.2.1.1 จำนวนแรงงานที่ได้รับการพัฒนาฝีมือแรงงาน"/>
    <x v="4"/>
    <n v="17187"/>
    <n v="15203"/>
    <n v="12809"/>
    <n v="15646"/>
    <n v="17585"/>
    <m/>
    <m/>
    <x v="4"/>
    <m/>
  </r>
  <r>
    <x v="5"/>
    <x v="5"/>
    <x v="26"/>
    <x v="118"/>
    <x v="164"/>
    <s v="DATA2.2.2.1 รายได้เฉลี่ยต่อปีของครัวเรือน "/>
    <x v="41"/>
    <n v="257104"/>
    <n v="250655"/>
    <n v="246915"/>
    <n v="140777"/>
    <m/>
    <m/>
    <m/>
    <x v="48"/>
    <m/>
  </r>
  <r>
    <x v="5"/>
    <x v="5"/>
    <x v="26"/>
    <x v="118"/>
    <x v="164"/>
    <s v="DATA2.2.2.2 รายได้เฉลี่ยต่อปีของครัวเรือนที่ไม่ผ่านเกณฑ์ จปฐ."/>
    <x v="41"/>
    <m/>
    <m/>
    <m/>
    <m/>
    <m/>
    <m/>
    <m/>
    <x v="63"/>
    <m/>
  </r>
  <r>
    <x v="5"/>
    <x v="5"/>
    <x v="26"/>
    <x v="119"/>
    <x v="165"/>
    <s v="DATA2.3.1.1 จำนวนกิจกรรมส่งเสริมการออมของประชาชนในชุมชน"/>
    <x v="23"/>
    <n v="1"/>
    <n v="1"/>
    <n v="1"/>
    <n v="1"/>
    <m/>
    <m/>
    <m/>
    <x v="48"/>
    <m/>
  </r>
  <r>
    <x v="5"/>
    <x v="5"/>
    <x v="26"/>
    <x v="120"/>
    <x v="166"/>
    <s v="DATA2.4.1.1 จำนวนครั้งของกิจกรรมเสริมสร้างความรู้แก่เจ้าหน้าที่ผู้ปฏิบัติงานให้มีความรู้ความเข้าใจเกี่ยวกับการทำงานกับกลุ่มเป้าหมายและแนวทางการทำงานกับภาคีเครือข่าย"/>
    <x v="2"/>
    <m/>
    <n v="3"/>
    <n v="3"/>
    <n v="3"/>
    <m/>
    <m/>
    <m/>
    <x v="63"/>
    <m/>
  </r>
  <r>
    <x v="5"/>
    <x v="5"/>
    <x v="26"/>
    <x v="121"/>
    <x v="167"/>
    <s v="DATA2.5.1.1 จำนวนศูนย์การเรียนรู้เพื่อพัฒนาศักยภาพและพิทักษ์สิทธิผู้ด้อยโอกาส "/>
    <x v="9"/>
    <m/>
    <m/>
    <m/>
    <m/>
    <m/>
    <m/>
    <m/>
    <x v="64"/>
    <m/>
  </r>
  <r>
    <x v="5"/>
    <x v="5"/>
    <x v="27"/>
    <x v="122"/>
    <x v="168"/>
    <s v="DATA3.1.1.1 จำนวนคดีอุบัติเหตุจราจร"/>
    <x v="4"/>
    <n v="432"/>
    <n v="416"/>
    <n v="368"/>
    <n v="367"/>
    <m/>
    <m/>
    <m/>
    <x v="65"/>
    <m/>
  </r>
  <r>
    <x v="5"/>
    <x v="5"/>
    <x v="27"/>
    <x v="122"/>
    <x v="169"/>
    <s v="DATA3.1.2.1 ร้อยละคดีอุบัติเหตุจราจร"/>
    <x v="1"/>
    <n v="37.020000000000003"/>
    <n v="3.7"/>
    <n v="11.53"/>
    <n v="0.2"/>
    <m/>
    <m/>
    <m/>
    <x v="65"/>
    <m/>
  </r>
  <r>
    <x v="5"/>
    <x v="5"/>
    <x v="27"/>
    <x v="123"/>
    <x v="170"/>
    <s v="DATA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x v="4"/>
    <m/>
    <m/>
    <m/>
    <m/>
    <m/>
    <m/>
    <m/>
    <x v="65"/>
    <m/>
  </r>
  <r>
    <x v="5"/>
    <x v="5"/>
    <x v="27"/>
    <x v="123"/>
    <x v="170"/>
    <s v="1. ประเภทคดีอาญา"/>
    <x v="4"/>
    <n v="826"/>
    <n v="828"/>
    <n v="317"/>
    <n v="985"/>
    <n v="773"/>
    <m/>
    <m/>
    <x v="65"/>
    <m/>
  </r>
  <r>
    <x v="5"/>
    <x v="5"/>
    <x v="27"/>
    <x v="123"/>
    <x v="170"/>
    <s v="2. คดีสำคัญตาม พ.ร.บ.ที่มีโทษทางอาญา"/>
    <x v="4"/>
    <n v="6234"/>
    <n v="2984"/>
    <n v="1112"/>
    <n v="4616"/>
    <n v="5018"/>
    <m/>
    <m/>
    <x v="65"/>
    <m/>
  </r>
  <r>
    <x v="5"/>
    <x v="5"/>
    <x v="27"/>
    <x v="123"/>
    <x v="171"/>
    <s v="DATA3.2.2.1จำนวนผู้ถูกจับกุม"/>
    <x v="4"/>
    <m/>
    <n v="3243"/>
    <n v="2980"/>
    <n v="3751"/>
    <n v="4225"/>
    <n v="5688"/>
    <m/>
    <x v="65"/>
    <m/>
  </r>
  <r>
    <x v="5"/>
    <x v="5"/>
    <x v="27"/>
    <x v="123"/>
    <x v="172"/>
    <s v="DATA3.2.3.1 จำนวนอาสาสมัครป้องกันปราบปรามอาชญากรรมของสำนักงานตำรวจ"/>
    <x v="4"/>
    <n v="1130"/>
    <n v="1630"/>
    <n v="2330"/>
    <n v="1733"/>
    <m/>
    <m/>
    <m/>
    <x v="65"/>
    <m/>
  </r>
  <r>
    <x v="5"/>
    <x v="5"/>
    <x v="27"/>
    <x v="124"/>
    <x v="173"/>
    <s v="DATA3.3.1.1 จำนวนการจับกุมคดียาเสพติด"/>
    <x v="4"/>
    <n v="5605"/>
    <n v="2572"/>
    <n v="564"/>
    <n v="1073"/>
    <m/>
    <m/>
    <m/>
    <x v="65"/>
    <m/>
  </r>
  <r>
    <x v="5"/>
    <x v="5"/>
    <x v="27"/>
    <x v="124"/>
    <x v="174"/>
    <s v="DATA3.3.2.1 ร้อยละผู้ผ่านการบำบัดได้รับการติดตามไม่กลับไปเสพซ้ำ"/>
    <x v="1"/>
    <n v="82.42"/>
    <n v="91.01"/>
    <n v="92.52"/>
    <n v="94.18"/>
    <n v="86.88"/>
    <m/>
    <m/>
    <x v="50"/>
    <m/>
  </r>
  <r>
    <x v="5"/>
    <x v="5"/>
    <x v="27"/>
    <x v="124"/>
    <x v="175"/>
    <s v="DATA3.3.3.1 จำนวนผู้ผ่านการบำบัดฟื้นฟูจำแนกตามผลการบำบัดฟื้นฟู"/>
    <x v="4"/>
    <n v="286"/>
    <n v="81"/>
    <n v="297"/>
    <n v="292"/>
    <n v="305"/>
    <m/>
    <m/>
    <x v="50"/>
    <m/>
  </r>
  <r>
    <x v="5"/>
    <x v="5"/>
    <x v="27"/>
    <x v="125"/>
    <x v="176"/>
    <s v="DATA3.4.1.1 จำนวนอาสาสมัครป้องกันปราบปรามอาชญากรรมส่วนท้องที่"/>
    <x v="4"/>
    <m/>
    <m/>
    <n v="31457"/>
    <n v="8658"/>
    <m/>
    <m/>
    <m/>
    <x v="53"/>
    <m/>
  </r>
  <r>
    <x v="5"/>
    <x v="5"/>
    <x v="27"/>
    <x v="125"/>
    <x v="177"/>
    <s v="DATA3.4.2.1 อัตราการรับแจ้งคดีต่อประชากรแสนคน (คดีอาญา)"/>
    <x v="42"/>
    <m/>
    <n v="0.37560632102700475"/>
    <n v="0.34420664411227603"/>
    <n v="0.4645422525445822"/>
    <n v="0.62891413107299532"/>
    <m/>
    <m/>
    <x v="65"/>
    <m/>
  </r>
  <r>
    <x v="5"/>
    <x v="5"/>
    <x v="27"/>
    <x v="126"/>
    <x v="178"/>
    <s v="DATA3.5.1.1 จำนวนผู้ประสบภัยจำแนกตามประเภทภัย"/>
    <x v="4"/>
    <n v="28088"/>
    <n v="128711"/>
    <n v="28233"/>
    <n v="23923"/>
    <m/>
    <m/>
    <m/>
    <x v="53"/>
    <m/>
  </r>
  <r>
    <x v="5"/>
    <x v="5"/>
    <x v="27"/>
    <x v="126"/>
    <x v="178"/>
    <s v="DATA3.5.1.2 จำนวนผู้ประสบภัยที่ได้รับความช่วยเหลือ จำแนกตามประเภทภัย และเขตการปกครอง"/>
    <x v="4"/>
    <m/>
    <m/>
    <m/>
    <m/>
    <m/>
    <m/>
    <m/>
    <x v="53"/>
    <m/>
  </r>
  <r>
    <x v="5"/>
    <x v="5"/>
    <x v="27"/>
    <x v="127"/>
    <x v="179"/>
    <s v="DATA3.6.1.1 จำนวนโครงการที่ผ่านตัวชี้วัดของมาตรการทางสังคมเพื่อป้องกันการแสวงหาผลประ โยชน์จากกลุ่มผู้ด้อยโอกาส"/>
    <x v="8"/>
    <m/>
    <m/>
    <m/>
    <m/>
    <m/>
    <m/>
    <m/>
    <x v="63"/>
    <m/>
  </r>
  <r>
    <x v="5"/>
    <x v="5"/>
    <x v="27"/>
    <x v="128"/>
    <x v="180"/>
    <s v="DATA3.7.1.1 จำนวนศูนย์พักพิงในระดับชุมชน"/>
    <x v="5"/>
    <m/>
    <n v="2"/>
    <n v="2"/>
    <n v="2"/>
    <n v="0"/>
    <n v="2"/>
    <m/>
    <x v="63"/>
    <m/>
  </r>
  <r>
    <x v="5"/>
    <x v="5"/>
    <x v="27"/>
    <x v="129"/>
    <x v="181"/>
    <s v="DATA3.8.1.1 จำนวนช่องทางที่ผู้ด้อยโอกาสสามารถเข้าถึงการรับการบริการและสิทธิตามกฎหมาย"/>
    <x v="43"/>
    <m/>
    <n v="3"/>
    <n v="3"/>
    <n v="3"/>
    <n v="0"/>
    <n v="0"/>
    <m/>
    <x v="63"/>
    <m/>
  </r>
  <r>
    <x v="5"/>
    <x v="5"/>
    <x v="28"/>
    <x v="130"/>
    <x v="182"/>
    <s v="DATA4.1.1.1 จำนวนกิจกรรมสร้างความสัมพันธ์ในครอบครัว"/>
    <x v="23"/>
    <m/>
    <m/>
    <m/>
    <m/>
    <m/>
    <m/>
    <m/>
    <x v="63"/>
    <m/>
  </r>
  <r>
    <x v="5"/>
    <x v="5"/>
    <x v="28"/>
    <x v="130"/>
    <x v="182"/>
    <s v="DATA4.1.1.2 จำนวนผู้ที่เข้าร่วมกิจกรรมสร้างความสัมพันธ์ในครอบครัว"/>
    <x v="4"/>
    <m/>
    <n v="10"/>
    <n v="15"/>
    <n v="25"/>
    <n v="0"/>
    <n v="0"/>
    <m/>
    <x v="63"/>
    <m/>
  </r>
  <r>
    <x v="5"/>
    <x v="5"/>
    <x v="28"/>
    <x v="130"/>
    <x v="183"/>
    <s v="DATA4.1.2.1 จำนวนครัวเรือนที่มีพ่อหรือแม่เป็นผู้ปกครองคนเดียว จำแนกเพศ เขต เขตการปกครอง ภาคและจังหวัด"/>
    <x v="10"/>
    <m/>
    <m/>
    <m/>
    <m/>
    <m/>
    <m/>
    <m/>
    <x v="63"/>
    <m/>
  </r>
  <r>
    <x v="5"/>
    <x v="5"/>
    <x v="28"/>
    <x v="130"/>
    <x v="184"/>
    <s v="DATA4.1.3.1 จำนวนศูนย์พัฒนาครอบครัวในชุมชน"/>
    <x v="5"/>
    <m/>
    <n v="3"/>
    <n v="3"/>
    <n v="3"/>
    <n v="0"/>
    <n v="2"/>
    <m/>
    <x v="63"/>
    <m/>
  </r>
  <r>
    <x v="5"/>
    <x v="5"/>
    <x v="28"/>
    <x v="131"/>
    <x v="185"/>
    <s v="DATA4.2.1.1 จำนวนกิจกรรมสร้างศีลธรรมจริยธรรมในครอบครัว"/>
    <x v="23"/>
    <m/>
    <m/>
    <m/>
    <m/>
    <m/>
    <m/>
    <m/>
    <x v="63"/>
    <m/>
  </r>
  <r>
    <x v="5"/>
    <x v="5"/>
    <x v="28"/>
    <x v="131"/>
    <x v="185"/>
    <s v="DATA4.2.1.2 จำนวนผู้ที่เข้าร่วมกิจกรรมสร้างศีลธรรมจริยธรรมในครอบครัว"/>
    <x v="4"/>
    <m/>
    <m/>
    <m/>
    <m/>
    <m/>
    <m/>
    <m/>
    <x v="63"/>
    <m/>
  </r>
  <r>
    <x v="5"/>
    <x v="5"/>
    <x v="28"/>
    <x v="131"/>
    <x v="186"/>
    <s v="DATA4.2.2.1 จำนวนแม่อายุ 15 -19 ปีที่คลอดบุตร"/>
    <x v="4"/>
    <n v="1337"/>
    <n v="1223"/>
    <n v="1128"/>
    <n v="761"/>
    <n v="594"/>
    <m/>
    <m/>
    <x v="50"/>
    <m/>
  </r>
  <r>
    <x v="5"/>
    <x v="5"/>
    <x v="28"/>
    <x v="131"/>
    <x v="186"/>
    <s v="DATA4.2.2.2  อัตราแม่อายุ 15 -19 ปีที่คลอดบุตรจากจำนวนแม่ที่คลอดบุตรทั้งหมด"/>
    <x v="1"/>
    <n v="45.32"/>
    <n v="42.46"/>
    <n v="36.33"/>
    <n v="31"/>
    <n v="25.47"/>
    <m/>
    <m/>
    <x v="50"/>
    <s v="* ปี 52-55 ได้จากแม่อายุต่ำกว่า 20 ปี และคิดเป็น ร้อยละ *"/>
  </r>
  <r>
    <x v="5"/>
    <x v="5"/>
    <x v="28"/>
    <x v="132"/>
    <x v="187"/>
    <s v="DATA4.3.1.1 จำนวนกิจกรรมสร้างเสริมความสามัคคีในครอบครัวและชุมชน"/>
    <x v="23"/>
    <n v="1"/>
    <n v="1"/>
    <n v="1"/>
    <n v="1"/>
    <m/>
    <m/>
    <m/>
    <x v="48"/>
    <m/>
  </r>
  <r>
    <x v="5"/>
    <x v="5"/>
    <x v="28"/>
    <x v="132"/>
    <x v="187"/>
    <s v="DATA4.3.1.2 จำนวนผู้เข้าร่วมกิจกรรมสร้างเสริมความสามัคคีในครอบครัวและชุมชน(ครัวเรือน)"/>
    <x v="4"/>
    <n v="150843"/>
    <n v="183460"/>
    <n v="183683"/>
    <n v="181560"/>
    <m/>
    <m/>
    <m/>
    <x v="48"/>
    <m/>
  </r>
  <r>
    <x v="5"/>
    <x v="5"/>
    <x v="28"/>
    <x v="132"/>
    <x v="188"/>
    <s v="DATA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x v="4"/>
    <m/>
    <n v="9"/>
    <n v="12"/>
    <n v="14"/>
    <n v="7"/>
    <n v="10"/>
    <m/>
    <x v="63"/>
    <m/>
  </r>
  <r>
    <x v="5"/>
    <x v="5"/>
    <x v="28"/>
    <x v="133"/>
    <x v="189"/>
    <s v="DATA4.4.1.1 จำนวนกิจกรรมเพื่อปลูกฝังจิตสำนึกและความรับผิดชอบต่อครอบครัวให้คนในชุมชน "/>
    <x v="23"/>
    <n v="1"/>
    <n v="3"/>
    <n v="2"/>
    <n v="2"/>
    <m/>
    <m/>
    <m/>
    <x v="48"/>
    <m/>
  </r>
  <r>
    <x v="5"/>
    <x v="5"/>
    <x v="28"/>
    <x v="133"/>
    <x v="189"/>
    <s v="DATA4.4.1.2 จำนวนผู้เข้าร่วมกิจกรรมเพื่อปลูกฝังจิตสำนึกและความรับผิดชอบต่อครอบครัวให้คนในชุมชน (ครัวเรือน) จำแนกตามกิจกรรม"/>
    <x v="4"/>
    <n v="149481"/>
    <n v="179318"/>
    <n v="179205"/>
    <n v="171560"/>
    <m/>
    <m/>
    <m/>
    <x v="48"/>
    <m/>
  </r>
  <r>
    <x v="5"/>
    <x v="5"/>
    <x v="28"/>
    <x v="134"/>
    <x v="190"/>
    <s v="DATA4.5.1.1 ร้อยละของผู้ด้อยโอกาสที่ได้รับการส่งเสริมให้เข้าร่วมกลุ่มในการจัดการตนเอง"/>
    <x v="1"/>
    <m/>
    <m/>
    <m/>
    <m/>
    <m/>
    <m/>
    <m/>
    <x v="63"/>
    <m/>
  </r>
  <r>
    <x v="5"/>
    <x v="5"/>
    <x v="28"/>
    <x v="135"/>
    <x v="191"/>
    <s v="DATA4.6.1.1 จำนวนโครงการ/กิจกรรมที่สร้างเสริมทัศนคติการอยู่ร่วมกับผู้ด้อยโอกาส ในสถานที่ทำงาน ครอบครัว ชุมชนและสังคม"/>
    <x v="8"/>
    <m/>
    <n v="2"/>
    <n v="2"/>
    <n v="2"/>
    <m/>
    <m/>
    <m/>
    <x v="63"/>
    <m/>
  </r>
  <r>
    <x v="5"/>
    <x v="5"/>
    <x v="28"/>
    <x v="136"/>
    <x v="192"/>
    <s v="DATA4.7.1.1 จำนวนโครงการและผู้เข้าร่วมในโครงการส่งเสริมภาคประชาสังคมมีส่วนร่วมในกิจกรรม/โครงการเพื่อผู้ด้อยโอกาส"/>
    <x v="8"/>
    <m/>
    <m/>
    <m/>
    <m/>
    <m/>
    <m/>
    <m/>
    <x v="63"/>
    <m/>
  </r>
  <r>
    <x v="5"/>
    <x v="5"/>
    <x v="28"/>
    <x v="137"/>
    <x v="193"/>
    <s v="DATA4.8.1.1 จำนวนเครือข่ายภาคประชาชนร่วมกันผลักดันนโยบายเกี่ยวกับผู้ด้อยโอกาสเพิ่มขึ้น"/>
    <x v="35"/>
    <m/>
    <m/>
    <m/>
    <m/>
    <m/>
    <m/>
    <m/>
    <x v="6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6" cacheId="56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2:B44" firstHeaderRow="1" firstDataRow="1" firstDataCol="1"/>
  <pivotFields count="6">
    <pivotField axis="axisRow" showAll="0">
      <items count="8">
        <item x="0"/>
        <item x="1"/>
        <item x="2"/>
        <item x="3"/>
        <item x="4"/>
        <item x="5"/>
        <item m="1" x="6"/>
        <item t="default"/>
      </items>
    </pivotField>
    <pivotField axis="axisRow" showAll="0">
      <items count="10">
        <item m="1" x="7"/>
        <item x="5"/>
        <item x="4"/>
        <item m="1" x="8"/>
        <item x="3"/>
        <item x="0"/>
        <item m="1" x="6"/>
        <item x="1"/>
        <item x="2"/>
        <item t="default"/>
      </items>
    </pivotField>
    <pivotField axis="axisRow" showAll="0">
      <items count="31">
        <item x="15"/>
        <item x="17"/>
        <item x="25"/>
        <item x="18"/>
        <item x="22"/>
        <item x="12"/>
        <item x="6"/>
        <item x="7"/>
        <item x="23"/>
        <item x="13"/>
        <item x="26"/>
        <item x="20"/>
        <item x="8"/>
        <item x="24"/>
        <item x="27"/>
        <item x="9"/>
        <item x="28"/>
        <item x="21"/>
        <item x="10"/>
        <item x="11"/>
        <item x="0"/>
        <item x="1"/>
        <item x="19"/>
        <item x="14"/>
        <item x="2"/>
        <item x="3"/>
        <item x="4"/>
        <item x="16"/>
        <item x="5"/>
        <item m="1" x="29"/>
        <item t="default"/>
      </items>
    </pivotField>
    <pivotField showAll="0"/>
    <pivotField showAll="0"/>
    <pivotField dataField="1" showAll="0"/>
  </pivotFields>
  <rowFields count="3">
    <field x="0"/>
    <field x="1"/>
    <field x="2"/>
  </rowFields>
  <rowItems count="42">
    <i>
      <x/>
    </i>
    <i r="1">
      <x v="5"/>
    </i>
    <i r="2">
      <x v="20"/>
    </i>
    <i r="2">
      <x v="21"/>
    </i>
    <i r="2">
      <x v="24"/>
    </i>
    <i r="2">
      <x v="25"/>
    </i>
    <i r="2">
      <x v="26"/>
    </i>
    <i r="2">
      <x v="28"/>
    </i>
    <i>
      <x v="1"/>
    </i>
    <i r="1">
      <x v="7"/>
    </i>
    <i r="2">
      <x v="6"/>
    </i>
    <i r="2">
      <x v="7"/>
    </i>
    <i r="2">
      <x v="12"/>
    </i>
    <i r="2">
      <x v="15"/>
    </i>
    <i r="2">
      <x v="18"/>
    </i>
    <i r="2">
      <x v="19"/>
    </i>
    <i>
      <x v="2"/>
    </i>
    <i r="1">
      <x v="8"/>
    </i>
    <i r="2">
      <x/>
    </i>
    <i r="2">
      <x v="1"/>
    </i>
    <i r="2">
      <x v="5"/>
    </i>
    <i r="2">
      <x v="9"/>
    </i>
    <i r="2">
      <x v="23"/>
    </i>
    <i r="2">
      <x v="27"/>
    </i>
    <i>
      <x v="3"/>
    </i>
    <i r="1">
      <x v="4"/>
    </i>
    <i r="2">
      <x v="3"/>
    </i>
    <i r="2">
      <x v="11"/>
    </i>
    <i r="2">
      <x v="17"/>
    </i>
    <i r="2">
      <x v="22"/>
    </i>
    <i>
      <x v="4"/>
    </i>
    <i r="1">
      <x v="2"/>
    </i>
    <i r="2">
      <x v="4"/>
    </i>
    <i r="2">
      <x v="8"/>
    </i>
    <i r="2">
      <x v="13"/>
    </i>
    <i>
      <x v="5"/>
    </i>
    <i r="1">
      <x v="1"/>
    </i>
    <i r="2">
      <x v="2"/>
    </i>
    <i r="2">
      <x v="10"/>
    </i>
    <i r="2">
      <x v="14"/>
    </i>
    <i r="2">
      <x v="1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7"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type="all" dataOnly="0" outline="0" fieldPosition="0"/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5">
      <pivotArea collapsedLevelsAreSubtotals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1" count="1">
            <x v="2"/>
          </reference>
        </references>
      </pivotArea>
    </format>
    <format dxfId="3">
      <pivotArea collapsedLevelsAreSubtotals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B8FA7F-167B-459F-A188-922D28105147}" name="PivotTable30" cacheId="57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376" firstHeaderRow="1" firstDataRow="1" firstDataCol="1"/>
  <pivotFields count="1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x="5"/>
        <item x="4"/>
        <item x="3"/>
        <item x="0"/>
        <item x="1"/>
        <item x="2"/>
        <item t="default"/>
      </items>
    </pivotField>
    <pivotField axis="axisRow" showAll="0">
      <items count="30">
        <item x="15"/>
        <item x="17"/>
        <item x="25"/>
        <item x="18"/>
        <item x="22"/>
        <item x="12"/>
        <item x="6"/>
        <item x="7"/>
        <item x="23"/>
        <item x="13"/>
        <item x="26"/>
        <item x="20"/>
        <item x="8"/>
        <item x="24"/>
        <item x="27"/>
        <item x="9"/>
        <item x="28"/>
        <item x="21"/>
        <item x="10"/>
        <item x="11"/>
        <item x="0"/>
        <item x="1"/>
        <item x="19"/>
        <item x="14"/>
        <item x="2"/>
        <item x="3"/>
        <item x="4"/>
        <item x="16"/>
        <item x="5"/>
        <item t="default"/>
      </items>
    </pivotField>
    <pivotField axis="axisRow" showAll="0">
      <items count="139">
        <item x="94"/>
        <item x="54"/>
        <item x="27"/>
        <item x="79"/>
        <item x="109"/>
        <item x="55"/>
        <item x="95"/>
        <item x="28"/>
        <item x="80"/>
        <item x="110"/>
        <item x="81"/>
        <item x="56"/>
        <item x="29"/>
        <item x="111"/>
        <item x="96"/>
        <item x="97"/>
        <item x="30"/>
        <item x="57"/>
        <item x="112"/>
        <item x="98"/>
        <item x="113"/>
        <item x="58"/>
        <item x="31"/>
        <item x="99"/>
        <item x="59"/>
        <item x="114"/>
        <item x="115"/>
        <item x="116"/>
        <item x="32"/>
        <item x="100"/>
        <item x="82"/>
        <item x="60"/>
        <item x="117"/>
        <item x="33"/>
        <item x="101"/>
        <item x="61"/>
        <item x="118"/>
        <item x="34"/>
        <item x="83"/>
        <item x="119"/>
        <item x="102"/>
        <item x="62"/>
        <item x="84"/>
        <item x="35"/>
        <item x="103"/>
        <item x="120"/>
        <item x="36"/>
        <item x="85"/>
        <item x="121"/>
        <item x="37"/>
        <item x="38"/>
        <item x="86"/>
        <item x="63"/>
        <item x="122"/>
        <item x="39"/>
        <item x="104"/>
        <item x="64"/>
        <item x="105"/>
        <item x="87"/>
        <item x="40"/>
        <item x="123"/>
        <item x="88"/>
        <item x="41"/>
        <item x="106"/>
        <item x="124"/>
        <item x="65"/>
        <item x="66"/>
        <item x="42"/>
        <item x="125"/>
        <item x="107"/>
        <item x="89"/>
        <item x="126"/>
        <item x="43"/>
        <item x="67"/>
        <item x="108"/>
        <item x="127"/>
        <item x="128"/>
        <item x="129"/>
        <item x="44"/>
        <item x="90"/>
        <item x="130"/>
        <item x="68"/>
        <item x="91"/>
        <item x="69"/>
        <item x="131"/>
        <item x="45"/>
        <item x="92"/>
        <item x="70"/>
        <item x="46"/>
        <item x="132"/>
        <item x="93"/>
        <item x="133"/>
        <item x="47"/>
        <item x="71"/>
        <item x="134"/>
        <item x="135"/>
        <item x="136"/>
        <item x="137"/>
        <item x="72"/>
        <item x="48"/>
        <item x="49"/>
        <item x="73"/>
        <item x="74"/>
        <item x="75"/>
        <item x="76"/>
        <item x="50"/>
        <item x="77"/>
        <item x="51"/>
        <item x="78"/>
        <item x="52"/>
        <item x="53"/>
        <item x="0"/>
        <item x="1"/>
        <item x="3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Row" showAll="0">
      <items count="195">
        <item x="63"/>
        <item x="28"/>
        <item x="123"/>
        <item x="124"/>
        <item x="29"/>
        <item x="125"/>
        <item x="126"/>
        <item x="30"/>
        <item x="127"/>
        <item x="64"/>
        <item x="128"/>
        <item x="129"/>
        <item x="130"/>
        <item x="131"/>
        <item x="65"/>
        <item x="31"/>
        <item x="132"/>
        <item x="66"/>
        <item x="32"/>
        <item x="133"/>
        <item x="33"/>
        <item x="67"/>
        <item x="134"/>
        <item x="135"/>
        <item x="136"/>
        <item x="68"/>
        <item x="137"/>
        <item x="69"/>
        <item x="138"/>
        <item x="34"/>
        <item x="70"/>
        <item x="35"/>
        <item x="139"/>
        <item x="140"/>
        <item x="71"/>
        <item x="141"/>
        <item x="36"/>
        <item x="142"/>
        <item x="37"/>
        <item x="143"/>
        <item x="38"/>
        <item x="39"/>
        <item x="40"/>
        <item x="41"/>
        <item x="42"/>
        <item x="144"/>
        <item x="43"/>
        <item x="72"/>
        <item x="73"/>
        <item x="44"/>
        <item x="145"/>
        <item x="74"/>
        <item x="45"/>
        <item x="146"/>
        <item x="46"/>
        <item x="75"/>
        <item x="147"/>
        <item x="47"/>
        <item x="148"/>
        <item x="76"/>
        <item x="77"/>
        <item x="78"/>
        <item x="149"/>
        <item x="48"/>
        <item x="49"/>
        <item x="150"/>
        <item x="79"/>
        <item x="50"/>
        <item x="80"/>
        <item x="81"/>
        <item x="82"/>
        <item x="51"/>
        <item x="83"/>
        <item x="52"/>
        <item x="84"/>
        <item x="53"/>
        <item x="85"/>
        <item x="86"/>
        <item x="54"/>
        <item x="55"/>
        <item x="56"/>
        <item x="87"/>
        <item x="88"/>
        <item x="89"/>
        <item x="90"/>
        <item x="57"/>
        <item x="58"/>
        <item x="91"/>
        <item x="59"/>
        <item x="92"/>
        <item x="60"/>
        <item x="61"/>
        <item x="62"/>
        <item x="151"/>
        <item x="93"/>
        <item x="0"/>
        <item x="94"/>
        <item x="152"/>
        <item x="95"/>
        <item x="153"/>
        <item x="1"/>
        <item x="96"/>
        <item x="2"/>
        <item x="154"/>
        <item x="97"/>
        <item x="3"/>
        <item x="155"/>
        <item x="156"/>
        <item x="4"/>
        <item x="157"/>
        <item x="158"/>
        <item x="159"/>
        <item x="160"/>
        <item x="161"/>
        <item x="5"/>
        <item x="162"/>
        <item x="98"/>
        <item x="99"/>
        <item x="6"/>
        <item x="163"/>
        <item x="100"/>
        <item x="164"/>
        <item x="7"/>
        <item x="165"/>
        <item x="101"/>
        <item x="102"/>
        <item x="103"/>
        <item x="104"/>
        <item x="166"/>
        <item x="105"/>
        <item x="167"/>
        <item x="106"/>
        <item x="168"/>
        <item x="8"/>
        <item x="107"/>
        <item x="108"/>
        <item x="169"/>
        <item x="109"/>
        <item x="110"/>
        <item x="170"/>
        <item x="9"/>
        <item x="171"/>
        <item x="111"/>
        <item x="172"/>
        <item x="112"/>
        <item x="113"/>
        <item x="173"/>
        <item x="114"/>
        <item x="10"/>
        <item x="174"/>
        <item x="175"/>
        <item x="115"/>
        <item x="176"/>
        <item x="177"/>
        <item x="178"/>
        <item x="179"/>
        <item x="180"/>
        <item x="181"/>
        <item x="182"/>
        <item x="11"/>
        <item x="116"/>
        <item x="183"/>
        <item x="117"/>
        <item x="184"/>
        <item x="118"/>
        <item x="185"/>
        <item x="12"/>
        <item x="13"/>
        <item x="186"/>
        <item x="187"/>
        <item x="119"/>
        <item x="14"/>
        <item x="188"/>
        <item x="120"/>
        <item x="189"/>
        <item x="15"/>
        <item x="121"/>
        <item x="122"/>
        <item x="190"/>
        <item x="16"/>
        <item x="17"/>
        <item x="191"/>
        <item x="18"/>
        <item x="192"/>
        <item x="193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375">
    <i>
      <x/>
    </i>
    <i r="1">
      <x v="3"/>
    </i>
    <i r="2">
      <x v="20"/>
    </i>
    <i r="3">
      <x v="111"/>
    </i>
    <i r="4">
      <x v="95"/>
    </i>
    <i r="3">
      <x v="112"/>
    </i>
    <i r="4">
      <x v="100"/>
    </i>
    <i r="3">
      <x v="113"/>
    </i>
    <i r="4">
      <x v="102"/>
    </i>
    <i r="3">
      <x v="114"/>
    </i>
    <i r="4">
      <x v="102"/>
    </i>
    <i r="3">
      <x v="115"/>
    </i>
    <i r="4">
      <x v="105"/>
    </i>
    <i r="3">
      <x v="116"/>
    </i>
    <i r="4">
      <x v="108"/>
    </i>
    <i r="2">
      <x v="21"/>
    </i>
    <i r="3">
      <x v="117"/>
    </i>
    <i r="4">
      <x v="114"/>
    </i>
    <i r="3">
      <x v="118"/>
    </i>
    <i r="4">
      <x v="118"/>
    </i>
    <i r="3">
      <x v="119"/>
    </i>
    <i r="4">
      <x v="122"/>
    </i>
    <i r="2">
      <x v="24"/>
    </i>
    <i r="3">
      <x v="120"/>
    </i>
    <i r="4">
      <x v="133"/>
    </i>
    <i r="3">
      <x v="121"/>
    </i>
    <i r="4">
      <x v="140"/>
    </i>
    <i r="3">
      <x v="122"/>
    </i>
    <i r="4">
      <x v="148"/>
    </i>
    <i r="2">
      <x v="25"/>
    </i>
    <i r="3">
      <x v="123"/>
    </i>
    <i r="4">
      <x v="159"/>
    </i>
    <i r="3">
      <x v="124"/>
    </i>
    <i r="4">
      <x v="166"/>
    </i>
    <i r="4">
      <x v="167"/>
    </i>
    <i r="3">
      <x v="125"/>
    </i>
    <i r="4">
      <x v="171"/>
    </i>
    <i r="3">
      <x v="126"/>
    </i>
    <i r="4">
      <x v="175"/>
    </i>
    <i r="3">
      <x v="127"/>
    </i>
    <i r="4">
      <x v="179"/>
    </i>
    <i r="3">
      <x v="128"/>
    </i>
    <i r="4">
      <x v="180"/>
    </i>
    <i r="4">
      <x v="182"/>
    </i>
    <i r="2">
      <x v="26"/>
    </i>
    <i r="3">
      <x v="129"/>
    </i>
    <i r="4">
      <x v="185"/>
    </i>
    <i r="3">
      <x v="130"/>
    </i>
    <i r="4">
      <x v="186"/>
    </i>
    <i r="3">
      <x v="131"/>
    </i>
    <i r="4">
      <x v="187"/>
    </i>
    <i r="3">
      <x v="132"/>
    </i>
    <i r="4">
      <x v="188"/>
    </i>
    <i r="3">
      <x v="133"/>
    </i>
    <i r="4">
      <x v="189"/>
    </i>
    <i r="3">
      <x v="134"/>
    </i>
    <i r="4">
      <x v="190"/>
    </i>
    <i r="3">
      <x v="135"/>
    </i>
    <i r="4">
      <x v="191"/>
    </i>
    <i r="2">
      <x v="28"/>
    </i>
    <i r="3">
      <x v="136"/>
    </i>
    <i r="4">
      <x v="192"/>
    </i>
    <i r="3">
      <x v="137"/>
    </i>
    <i r="4">
      <x v="193"/>
    </i>
    <i>
      <x v="1"/>
    </i>
    <i r="1">
      <x v="4"/>
    </i>
    <i r="2">
      <x v="6"/>
    </i>
    <i r="3">
      <x v="2"/>
    </i>
    <i r="4">
      <x v="1"/>
    </i>
    <i r="4">
      <x v="4"/>
    </i>
    <i r="3">
      <x v="7"/>
    </i>
    <i r="4">
      <x v="7"/>
    </i>
    <i r="3">
      <x v="12"/>
    </i>
    <i r="4">
      <x v="15"/>
    </i>
    <i r="3">
      <x v="16"/>
    </i>
    <i r="4">
      <x v="18"/>
    </i>
    <i r="3">
      <x v="22"/>
    </i>
    <i r="4">
      <x v="20"/>
    </i>
    <i r="2">
      <x v="7"/>
    </i>
    <i r="3">
      <x v="28"/>
    </i>
    <i r="4">
      <x v="29"/>
    </i>
    <i r="3">
      <x v="33"/>
    </i>
    <i r="4">
      <x v="31"/>
    </i>
    <i r="3">
      <x v="37"/>
    </i>
    <i r="4">
      <x v="36"/>
    </i>
    <i r="4">
      <x v="38"/>
    </i>
    <i r="3">
      <x v="43"/>
    </i>
    <i r="4">
      <x v="40"/>
    </i>
    <i r="3">
      <x v="46"/>
    </i>
    <i r="4">
      <x v="41"/>
    </i>
    <i r="4">
      <x v="42"/>
    </i>
    <i r="3">
      <x v="49"/>
    </i>
    <i r="4">
      <x v="43"/>
    </i>
    <i r="3">
      <x v="50"/>
    </i>
    <i r="4">
      <x v="44"/>
    </i>
    <i r="2">
      <x v="12"/>
    </i>
    <i r="3">
      <x v="54"/>
    </i>
    <i r="4">
      <x v="46"/>
    </i>
    <i r="4">
      <x v="49"/>
    </i>
    <i r="3">
      <x v="59"/>
    </i>
    <i r="4">
      <x v="52"/>
    </i>
    <i r="3">
      <x v="62"/>
    </i>
    <i r="4">
      <x v="54"/>
    </i>
    <i r="3">
      <x v="67"/>
    </i>
    <i r="4">
      <x v="57"/>
    </i>
    <i r="3">
      <x v="72"/>
    </i>
    <i r="4">
      <x v="63"/>
    </i>
    <i r="4">
      <x v="64"/>
    </i>
    <i r="2">
      <x v="15"/>
    </i>
    <i r="3">
      <x v="78"/>
    </i>
    <i r="4">
      <x v="67"/>
    </i>
    <i r="3">
      <x v="85"/>
    </i>
    <i r="4">
      <x v="71"/>
    </i>
    <i r="3">
      <x v="88"/>
    </i>
    <i r="4">
      <x v="73"/>
    </i>
    <i r="3">
      <x v="92"/>
    </i>
    <i r="4">
      <x v="75"/>
    </i>
    <i r="2">
      <x v="18"/>
    </i>
    <i r="3">
      <x v="99"/>
    </i>
    <i r="4">
      <x v="78"/>
    </i>
    <i r="4">
      <x v="79"/>
    </i>
    <i r="3">
      <x v="100"/>
    </i>
    <i r="4">
      <x v="80"/>
    </i>
    <i r="2">
      <x v="19"/>
    </i>
    <i r="3">
      <x v="105"/>
    </i>
    <i r="4">
      <x v="85"/>
    </i>
    <i r="4">
      <x v="86"/>
    </i>
    <i r="3">
      <x v="107"/>
    </i>
    <i r="4">
      <x v="88"/>
    </i>
    <i r="3">
      <x v="109"/>
    </i>
    <i r="4">
      <x v="90"/>
    </i>
    <i r="3">
      <x v="110"/>
    </i>
    <i r="4">
      <x v="91"/>
    </i>
    <i r="4">
      <x v="92"/>
    </i>
    <i>
      <x v="2"/>
    </i>
    <i r="1">
      <x v="5"/>
    </i>
    <i r="2">
      <x/>
    </i>
    <i r="3">
      <x v="81"/>
    </i>
    <i r="4">
      <x v="66"/>
    </i>
    <i r="4">
      <x v="68"/>
    </i>
    <i r="4">
      <x v="69"/>
    </i>
    <i r="3">
      <x v="83"/>
    </i>
    <i r="4">
      <x v="70"/>
    </i>
    <i r="3">
      <x v="87"/>
    </i>
    <i r="4">
      <x v="72"/>
    </i>
    <i r="3">
      <x v="93"/>
    </i>
    <i r="4">
      <x v="74"/>
    </i>
    <i r="4">
      <x v="76"/>
    </i>
    <i r="2">
      <x v="1"/>
    </i>
    <i r="3">
      <x v="104"/>
    </i>
    <i r="4">
      <x v="84"/>
    </i>
    <i r="3">
      <x v="106"/>
    </i>
    <i r="4">
      <x v="87"/>
    </i>
    <i r="3">
      <x v="108"/>
    </i>
    <i r="4">
      <x v="89"/>
    </i>
    <i r="2">
      <x v="5"/>
    </i>
    <i r="3">
      <x v="1"/>
    </i>
    <i r="4">
      <x/>
    </i>
    <i r="3">
      <x v="5"/>
    </i>
    <i r="4">
      <x v="9"/>
    </i>
    <i r="3">
      <x v="11"/>
    </i>
    <i r="4">
      <x v="14"/>
    </i>
    <i r="3">
      <x v="17"/>
    </i>
    <i r="4">
      <x v="17"/>
    </i>
    <i r="3">
      <x v="21"/>
    </i>
    <i r="4">
      <x v="21"/>
    </i>
    <i r="3">
      <x v="24"/>
    </i>
    <i r="4">
      <x v="25"/>
    </i>
    <i r="2">
      <x v="9"/>
    </i>
    <i r="3">
      <x v="31"/>
    </i>
    <i r="4">
      <x v="27"/>
    </i>
    <i r="3">
      <x v="35"/>
    </i>
    <i r="4">
      <x v="30"/>
    </i>
    <i r="3">
      <x v="41"/>
    </i>
    <i r="4">
      <x v="34"/>
    </i>
    <i r="2">
      <x v="23"/>
    </i>
    <i r="3">
      <x v="52"/>
    </i>
    <i r="4">
      <x v="47"/>
    </i>
    <i r="4">
      <x v="48"/>
    </i>
    <i r="3">
      <x v="56"/>
    </i>
    <i r="4">
      <x v="51"/>
    </i>
    <i r="3">
      <x v="65"/>
    </i>
    <i r="4">
      <x v="55"/>
    </i>
    <i r="3">
      <x v="66"/>
    </i>
    <i r="4">
      <x v="59"/>
    </i>
    <i r="4">
      <x v="60"/>
    </i>
    <i r="3">
      <x v="73"/>
    </i>
    <i r="4">
      <x v="61"/>
    </i>
    <i r="2">
      <x v="27"/>
    </i>
    <i r="3">
      <x v="98"/>
    </i>
    <i r="4">
      <x v="77"/>
    </i>
    <i r="3">
      <x v="101"/>
    </i>
    <i r="4">
      <x v="81"/>
    </i>
    <i r="3">
      <x v="102"/>
    </i>
    <i r="4">
      <x v="82"/>
    </i>
    <i r="3">
      <x v="103"/>
    </i>
    <i r="4">
      <x v="83"/>
    </i>
    <i>
      <x v="3"/>
    </i>
    <i r="1">
      <x v="2"/>
    </i>
    <i r="2">
      <x v="3"/>
    </i>
    <i r="3">
      <x v="3"/>
    </i>
    <i r="4">
      <x v="94"/>
    </i>
    <i r="4">
      <x v="96"/>
    </i>
    <i r="3">
      <x v="8"/>
    </i>
    <i r="4">
      <x v="98"/>
    </i>
    <i r="4">
      <x v="101"/>
    </i>
    <i r="3">
      <x v="10"/>
    </i>
    <i r="4">
      <x v="104"/>
    </i>
    <i r="2">
      <x v="11"/>
    </i>
    <i r="3">
      <x v="51"/>
    </i>
    <i r="4">
      <x v="134"/>
    </i>
    <i r="4">
      <x v="135"/>
    </i>
    <i r="4">
      <x v="137"/>
    </i>
    <i r="3">
      <x v="58"/>
    </i>
    <i r="4">
      <x v="138"/>
    </i>
    <i r="4">
      <x v="142"/>
    </i>
    <i r="4">
      <x v="144"/>
    </i>
    <i r="4">
      <x v="145"/>
    </i>
    <i r="3">
      <x v="61"/>
    </i>
    <i r="4">
      <x v="147"/>
    </i>
    <i r="3">
      <x v="70"/>
    </i>
    <i r="4">
      <x v="151"/>
    </i>
    <i r="2">
      <x v="17"/>
    </i>
    <i r="3">
      <x v="79"/>
    </i>
    <i r="4">
      <x v="160"/>
    </i>
    <i r="4">
      <x v="162"/>
    </i>
    <i r="3">
      <x v="82"/>
    </i>
    <i r="4">
      <x v="164"/>
    </i>
    <i r="3">
      <x v="86"/>
    </i>
    <i r="4">
      <x v="170"/>
    </i>
    <i r="4">
      <x v="173"/>
    </i>
    <i r="3">
      <x v="90"/>
    </i>
    <i r="4">
      <x v="176"/>
    </i>
    <i r="4">
      <x v="177"/>
    </i>
    <i r="2">
      <x v="22"/>
    </i>
    <i r="3">
      <x v="30"/>
    </i>
    <i r="4">
      <x v="116"/>
    </i>
    <i r="4">
      <x v="117"/>
    </i>
    <i r="4">
      <x v="120"/>
    </i>
    <i r="3">
      <x v="38"/>
    </i>
    <i r="4">
      <x v="124"/>
    </i>
    <i r="4">
      <x v="125"/>
    </i>
    <i r="4">
      <x v="126"/>
    </i>
    <i r="4">
      <x v="127"/>
    </i>
    <i r="3">
      <x v="42"/>
    </i>
    <i r="4">
      <x v="129"/>
    </i>
    <i r="3">
      <x v="47"/>
    </i>
    <i r="4">
      <x v="131"/>
    </i>
    <i>
      <x v="4"/>
    </i>
    <i r="1">
      <x v="1"/>
    </i>
    <i r="2">
      <x v="4"/>
    </i>
    <i r="3">
      <x/>
    </i>
    <i r="4">
      <x v="2"/>
    </i>
    <i r="4">
      <x v="3"/>
    </i>
    <i r="4">
      <x v="5"/>
    </i>
    <i r="4">
      <x v="6"/>
    </i>
    <i r="3">
      <x v="6"/>
    </i>
    <i r="4">
      <x v="8"/>
    </i>
    <i r="4">
      <x v="10"/>
    </i>
    <i r="4">
      <x v="11"/>
    </i>
    <i r="4">
      <x v="12"/>
    </i>
    <i r="3">
      <x v="14"/>
    </i>
    <i r="4">
      <x v="13"/>
    </i>
    <i r="4">
      <x v="16"/>
    </i>
    <i r="3">
      <x v="15"/>
    </i>
    <i r="4">
      <x v="19"/>
    </i>
    <i r="3">
      <x v="19"/>
    </i>
    <i r="4">
      <x v="22"/>
    </i>
    <i r="4">
      <x v="23"/>
    </i>
    <i r="4">
      <x v="24"/>
    </i>
    <i r="3">
      <x v="23"/>
    </i>
    <i r="4">
      <x v="26"/>
    </i>
    <i r="2">
      <x v="8"/>
    </i>
    <i r="3">
      <x v="29"/>
    </i>
    <i r="4">
      <x v="28"/>
    </i>
    <i r="3">
      <x v="34"/>
    </i>
    <i r="4">
      <x v="32"/>
    </i>
    <i r="4">
      <x v="33"/>
    </i>
    <i r="3">
      <x v="40"/>
    </i>
    <i r="4">
      <x v="35"/>
    </i>
    <i r="4">
      <x v="37"/>
    </i>
    <i r="3">
      <x v="44"/>
    </i>
    <i r="4">
      <x v="39"/>
    </i>
    <i r="2">
      <x v="13"/>
    </i>
    <i r="3">
      <x v="55"/>
    </i>
    <i r="4">
      <x v="45"/>
    </i>
    <i r="3">
      <x v="57"/>
    </i>
    <i r="4">
      <x v="50"/>
    </i>
    <i r="3">
      <x v="63"/>
    </i>
    <i r="4">
      <x v="53"/>
    </i>
    <i r="4">
      <x v="56"/>
    </i>
    <i r="3">
      <x v="69"/>
    </i>
    <i r="4">
      <x v="58"/>
    </i>
    <i r="3">
      <x v="74"/>
    </i>
    <i r="4">
      <x v="62"/>
    </i>
    <i r="4">
      <x v="65"/>
    </i>
    <i>
      <x v="5"/>
    </i>
    <i r="1">
      <x/>
    </i>
    <i r="2">
      <x v="2"/>
    </i>
    <i r="3">
      <x v="4"/>
    </i>
    <i r="4">
      <x v="93"/>
    </i>
    <i r="4">
      <x v="97"/>
    </i>
    <i r="3">
      <x v="9"/>
    </i>
    <i r="4">
      <x v="99"/>
    </i>
    <i r="3">
      <x v="13"/>
    </i>
    <i r="4">
      <x v="103"/>
    </i>
    <i r="3">
      <x v="18"/>
    </i>
    <i r="4">
      <x v="106"/>
    </i>
    <i r="4">
      <x v="107"/>
    </i>
    <i r="3">
      <x v="20"/>
    </i>
    <i r="4">
      <x v="109"/>
    </i>
    <i r="4">
      <x v="110"/>
    </i>
    <i r="3">
      <x v="25"/>
    </i>
    <i r="4">
      <x v="111"/>
    </i>
    <i r="3">
      <x v="26"/>
    </i>
    <i r="4">
      <x v="112"/>
    </i>
    <i r="3">
      <x v="27"/>
    </i>
    <i r="4">
      <x v="113"/>
    </i>
    <i r="2">
      <x v="10"/>
    </i>
    <i r="3">
      <x v="32"/>
    </i>
    <i r="4">
      <x v="115"/>
    </i>
    <i r="3">
      <x v="36"/>
    </i>
    <i r="4">
      <x v="119"/>
    </i>
    <i r="4">
      <x v="121"/>
    </i>
    <i r="3">
      <x v="39"/>
    </i>
    <i r="4">
      <x v="123"/>
    </i>
    <i r="3">
      <x v="45"/>
    </i>
    <i r="4">
      <x v="128"/>
    </i>
    <i r="3">
      <x v="48"/>
    </i>
    <i r="4">
      <x v="130"/>
    </i>
    <i r="2">
      <x v="14"/>
    </i>
    <i r="3">
      <x v="53"/>
    </i>
    <i r="4">
      <x v="132"/>
    </i>
    <i r="4">
      <x v="136"/>
    </i>
    <i r="3">
      <x v="60"/>
    </i>
    <i r="4">
      <x v="139"/>
    </i>
    <i r="4">
      <x v="141"/>
    </i>
    <i r="4">
      <x v="143"/>
    </i>
    <i r="3">
      <x v="64"/>
    </i>
    <i r="4">
      <x v="146"/>
    </i>
    <i r="4">
      <x v="149"/>
    </i>
    <i r="4">
      <x v="150"/>
    </i>
    <i r="3">
      <x v="68"/>
    </i>
    <i r="4">
      <x v="152"/>
    </i>
    <i r="4">
      <x v="153"/>
    </i>
    <i r="3">
      <x v="71"/>
    </i>
    <i r="4">
      <x v="154"/>
    </i>
    <i r="3">
      <x v="75"/>
    </i>
    <i r="4">
      <x v="155"/>
    </i>
    <i r="3">
      <x v="76"/>
    </i>
    <i r="4">
      <x v="156"/>
    </i>
    <i r="3">
      <x v="77"/>
    </i>
    <i r="4">
      <x v="157"/>
    </i>
    <i r="2">
      <x v="16"/>
    </i>
    <i r="3">
      <x v="80"/>
    </i>
    <i r="4">
      <x v="158"/>
    </i>
    <i r="4">
      <x v="161"/>
    </i>
    <i r="4">
      <x v="163"/>
    </i>
    <i r="3">
      <x v="84"/>
    </i>
    <i r="4">
      <x v="165"/>
    </i>
    <i r="4">
      <x v="168"/>
    </i>
    <i r="3">
      <x v="89"/>
    </i>
    <i r="4">
      <x v="169"/>
    </i>
    <i r="4">
      <x v="172"/>
    </i>
    <i r="3">
      <x v="91"/>
    </i>
    <i r="4">
      <x v="174"/>
    </i>
    <i r="3">
      <x v="94"/>
    </i>
    <i r="4">
      <x v="178"/>
    </i>
    <i r="3">
      <x v="95"/>
    </i>
    <i r="4">
      <x v="181"/>
    </i>
    <i r="3">
      <x v="96"/>
    </i>
    <i r="4">
      <x v="183"/>
    </i>
    <i r="3">
      <x v="97"/>
    </i>
    <i r="4">
      <x v="18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ABEE9D-4DEE-4674-9531-1FEA7FD168CA}" name="PivotTable29" cacheId="57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7:B124" firstHeaderRow="1" firstDataRow="1" firstDataCol="1"/>
  <pivotFields count="16">
    <pivotField showAll="0"/>
    <pivotField showAll="0">
      <items count="7">
        <item x="5"/>
        <item x="4"/>
        <item x="3"/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7">
        <item x="49"/>
        <item x="8"/>
        <item x="6"/>
        <item x="7"/>
        <item x="0"/>
        <item x="1"/>
        <item x="36"/>
        <item x="58"/>
        <item x="40"/>
        <item x="46"/>
        <item x="3"/>
        <item x="45"/>
        <item x="30"/>
        <item x="22"/>
        <item x="32"/>
        <item x="13"/>
        <item x="12"/>
        <item x="25"/>
        <item x="19"/>
        <item x="20"/>
        <item x="47"/>
        <item x="10"/>
        <item x="35"/>
        <item x="2"/>
        <item x="4"/>
        <item x="26"/>
        <item x="17"/>
        <item x="16"/>
        <item x="33"/>
        <item x="62"/>
        <item x="65"/>
        <item x="34"/>
        <item x="55"/>
        <item x="57"/>
        <item x="38"/>
        <item x="39"/>
        <item x="56"/>
        <item x="60"/>
        <item x="18"/>
        <item x="53"/>
        <item x="48"/>
        <item x="27"/>
        <item x="63"/>
        <item x="64"/>
        <item x="14"/>
        <item x="37"/>
        <item x="24"/>
        <item x="15"/>
        <item x="42"/>
        <item x="23"/>
        <item x="21"/>
        <item x="44"/>
        <item x="5"/>
        <item x="9"/>
        <item x="61"/>
        <item x="29"/>
        <item x="28"/>
        <item x="50"/>
        <item x="51"/>
        <item x="52"/>
        <item x="54"/>
        <item x="11"/>
        <item x="43"/>
        <item x="59"/>
        <item x="41"/>
        <item x="31"/>
        <item t="default"/>
      </items>
    </pivotField>
    <pivotField showAll="0"/>
  </pivotFields>
  <rowFields count="1">
    <field x="14"/>
  </rowFields>
  <rowItems count="6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54073E-A3E8-471D-BDFF-0C2BE56B60DD}" name="PivotTable28" cacheId="57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0:B55" firstHeaderRow="1" firstDataRow="1" firstDataCol="1"/>
  <pivotFields count="16">
    <pivotField showAll="0"/>
    <pivotField showAll="0">
      <items count="7">
        <item x="5"/>
        <item x="4"/>
        <item x="3"/>
        <item x="0"/>
        <item x="1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45">
        <item x="27"/>
        <item x="23"/>
        <item x="14"/>
        <item x="19"/>
        <item x="0"/>
        <item x="2"/>
        <item x="10"/>
        <item x="29"/>
        <item x="35"/>
        <item x="8"/>
        <item x="43"/>
        <item x="40"/>
        <item x="28"/>
        <item x="6"/>
        <item x="18"/>
        <item x="25"/>
        <item x="39"/>
        <item x="3"/>
        <item x="22"/>
        <item x="41"/>
        <item x="11"/>
        <item x="36"/>
        <item x="24"/>
        <item x="34"/>
        <item x="1"/>
        <item x="13"/>
        <item x="4"/>
        <item x="26"/>
        <item x="15"/>
        <item x="16"/>
        <item x="37"/>
        <item x="38"/>
        <item x="17"/>
        <item x="33"/>
        <item x="9"/>
        <item x="30"/>
        <item x="21"/>
        <item x="32"/>
        <item x="20"/>
        <item x="5"/>
        <item x="12"/>
        <item x="42"/>
        <item x="7"/>
        <item x="3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48D13-4096-4379-9931-0DCE1D17C83E}" name="PivotTable27" cacheId="57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5"/>
        <item x="4"/>
        <item x="3"/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4"/>
  <sheetViews>
    <sheetView tabSelected="1" zoomScale="110" zoomScaleNormal="110" workbookViewId="0">
      <selection activeCell="D6" sqref="D6"/>
    </sheetView>
  </sheetViews>
  <sheetFormatPr defaultColWidth="9" defaultRowHeight="21.75"/>
  <cols>
    <col min="1" max="1" width="27.75" style="18" customWidth="1"/>
    <col min="2" max="2" width="28.75" style="18" customWidth="1"/>
    <col min="3" max="3" width="29.125" style="19" customWidth="1"/>
    <col min="4" max="4" width="30" style="18" customWidth="1"/>
    <col min="5" max="5" width="25.875" style="18" customWidth="1"/>
    <col min="6" max="6" width="29.5" style="18" customWidth="1"/>
    <col min="7" max="7" width="8.125" style="69" customWidth="1"/>
    <col min="8" max="8" width="13.375" style="70" bestFit="1" customWidth="1"/>
    <col min="9" max="13" width="12.5" style="70" bestFit="1" customWidth="1"/>
    <col min="14" max="14" width="9.25" style="70" bestFit="1" customWidth="1"/>
    <col min="15" max="15" width="25.625" style="19" bestFit="1" customWidth="1"/>
    <col min="16" max="16" width="24.375" style="71" bestFit="1" customWidth="1"/>
    <col min="17" max="16384" width="9" style="21"/>
  </cols>
  <sheetData>
    <row r="1" spans="1:16" s="17" customFormat="1">
      <c r="A1" s="12" t="s">
        <v>0</v>
      </c>
      <c r="B1" s="12"/>
      <c r="C1" s="13"/>
      <c r="D1" s="12"/>
      <c r="E1" s="13"/>
      <c r="F1" s="13"/>
      <c r="G1" s="14"/>
      <c r="H1" s="15"/>
      <c r="I1" s="15"/>
      <c r="J1" s="15"/>
      <c r="K1" s="15"/>
      <c r="L1" s="15"/>
      <c r="M1" s="15"/>
      <c r="N1" s="15"/>
      <c r="O1" s="13"/>
      <c r="P1" s="16"/>
    </row>
    <row r="2" spans="1:16" s="17" customFormat="1">
      <c r="A2" s="12"/>
      <c r="B2" s="12"/>
      <c r="C2" s="13"/>
      <c r="D2" s="12"/>
      <c r="E2" s="13"/>
      <c r="F2" s="13"/>
      <c r="G2" s="14"/>
      <c r="H2" s="15"/>
      <c r="I2" s="15"/>
      <c r="J2" s="15"/>
      <c r="K2" s="15"/>
      <c r="L2" s="15"/>
      <c r="M2" s="15"/>
      <c r="N2" s="15"/>
      <c r="O2" s="13"/>
      <c r="P2" s="16"/>
    </row>
    <row r="3" spans="1:16">
      <c r="D3" s="20"/>
      <c r="E3" s="20"/>
      <c r="F3" s="20"/>
      <c r="G3" s="14"/>
      <c r="H3" s="15"/>
      <c r="I3" s="15"/>
      <c r="J3" s="15"/>
      <c r="K3" s="15"/>
      <c r="L3" s="15"/>
      <c r="M3" s="15"/>
      <c r="N3" s="15"/>
      <c r="O3" s="13"/>
      <c r="P3" s="16"/>
    </row>
    <row r="4" spans="1:16" s="190" customFormat="1" ht="19.5" customHeight="1">
      <c r="A4" s="195" t="s">
        <v>1</v>
      </c>
      <c r="B4" s="195" t="s">
        <v>2</v>
      </c>
      <c r="C4" s="195" t="s">
        <v>3</v>
      </c>
      <c r="D4" s="195" t="s">
        <v>880</v>
      </c>
      <c r="E4" s="195" t="s">
        <v>881</v>
      </c>
      <c r="F4" s="195" t="s">
        <v>6</v>
      </c>
      <c r="G4" s="195" t="s">
        <v>7</v>
      </c>
      <c r="H4" s="196" t="s">
        <v>8</v>
      </c>
      <c r="I4" s="197"/>
      <c r="J4" s="197"/>
      <c r="K4" s="197"/>
      <c r="L4" s="197"/>
      <c r="M4" s="197"/>
      <c r="N4" s="198"/>
      <c r="O4" s="195" t="s">
        <v>882</v>
      </c>
      <c r="P4" s="195" t="s">
        <v>10</v>
      </c>
    </row>
    <row r="5" spans="1:16" s="190" customFormat="1" ht="42.75" customHeight="1">
      <c r="A5" s="195"/>
      <c r="B5" s="195"/>
      <c r="C5" s="195"/>
      <c r="D5" s="195"/>
      <c r="E5" s="195"/>
      <c r="F5" s="195"/>
      <c r="G5" s="195"/>
      <c r="H5" s="199">
        <v>2557</v>
      </c>
      <c r="I5" s="199">
        <v>2558</v>
      </c>
      <c r="J5" s="199">
        <v>2559</v>
      </c>
      <c r="K5" s="199">
        <v>2560</v>
      </c>
      <c r="L5" s="199">
        <v>2561</v>
      </c>
      <c r="M5" s="199">
        <v>2562</v>
      </c>
      <c r="N5" s="199">
        <v>2563</v>
      </c>
      <c r="O5" s="195"/>
      <c r="P5" s="195"/>
    </row>
    <row r="6" spans="1:16" ht="65.25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5" t="s">
        <v>17</v>
      </c>
      <c r="H6" s="26">
        <v>55.206000000000003</v>
      </c>
      <c r="I6" s="26">
        <v>48.12</v>
      </c>
      <c r="J6" s="26">
        <v>69.790000000000006</v>
      </c>
      <c r="K6" s="26">
        <v>67.86</v>
      </c>
      <c r="L6" s="26">
        <v>54.43</v>
      </c>
      <c r="M6" s="26">
        <v>52.76</v>
      </c>
      <c r="N6" s="26"/>
      <c r="O6" s="24" t="s">
        <v>18</v>
      </c>
      <c r="P6" s="27"/>
    </row>
    <row r="7" spans="1:16" ht="65.25">
      <c r="A7" s="23" t="s">
        <v>11</v>
      </c>
      <c r="B7" s="28" t="s">
        <v>12</v>
      </c>
      <c r="C7" s="24" t="s">
        <v>13</v>
      </c>
      <c r="D7" s="28" t="s">
        <v>19</v>
      </c>
      <c r="E7" s="28" t="s">
        <v>20</v>
      </c>
      <c r="F7" s="28" t="s">
        <v>21</v>
      </c>
      <c r="G7" s="29" t="s">
        <v>17</v>
      </c>
      <c r="H7" s="30">
        <v>50.884</v>
      </c>
      <c r="I7" s="30">
        <v>37.380000000000003</v>
      </c>
      <c r="J7" s="30">
        <v>101.92100000000001</v>
      </c>
      <c r="K7" s="30">
        <v>48.42</v>
      </c>
      <c r="L7" s="30"/>
      <c r="M7" s="30"/>
      <c r="N7" s="30"/>
      <c r="O7" s="28" t="s">
        <v>289</v>
      </c>
      <c r="P7" s="31"/>
    </row>
    <row r="8" spans="1:16" ht="65.25">
      <c r="A8" s="23" t="s">
        <v>11</v>
      </c>
      <c r="B8" s="28" t="s">
        <v>12</v>
      </c>
      <c r="C8" s="24" t="s">
        <v>13</v>
      </c>
      <c r="D8" s="28" t="s">
        <v>22</v>
      </c>
      <c r="E8" s="28" t="s">
        <v>23</v>
      </c>
      <c r="F8" s="74" t="s">
        <v>24</v>
      </c>
      <c r="G8" s="75" t="s">
        <v>17</v>
      </c>
      <c r="H8" s="76"/>
      <c r="I8" s="76"/>
      <c r="J8" s="76"/>
      <c r="K8" s="76"/>
      <c r="L8" s="76"/>
      <c r="M8" s="76"/>
      <c r="N8" s="76"/>
      <c r="O8" s="74" t="s">
        <v>25</v>
      </c>
      <c r="P8" s="77"/>
    </row>
    <row r="9" spans="1:16" ht="87">
      <c r="A9" s="23" t="s">
        <v>11</v>
      </c>
      <c r="B9" s="28" t="s">
        <v>12</v>
      </c>
      <c r="C9" s="24" t="s">
        <v>13</v>
      </c>
      <c r="D9" s="28" t="s">
        <v>874</v>
      </c>
      <c r="E9" s="28" t="s">
        <v>23</v>
      </c>
      <c r="F9" s="74" t="s">
        <v>26</v>
      </c>
      <c r="G9" s="75" t="s">
        <v>27</v>
      </c>
      <c r="H9" s="76"/>
      <c r="I9" s="76"/>
      <c r="J9" s="76"/>
      <c r="K9" s="76"/>
      <c r="L9" s="76"/>
      <c r="M9" s="76"/>
      <c r="N9" s="76"/>
      <c r="O9" s="74" t="s">
        <v>25</v>
      </c>
      <c r="P9" s="77"/>
    </row>
    <row r="10" spans="1:16" ht="65.25">
      <c r="A10" s="23" t="s">
        <v>11</v>
      </c>
      <c r="B10" s="28" t="s">
        <v>12</v>
      </c>
      <c r="C10" s="24" t="s">
        <v>13</v>
      </c>
      <c r="D10" s="28" t="s">
        <v>28</v>
      </c>
      <c r="E10" s="28" t="s">
        <v>29</v>
      </c>
      <c r="F10" s="28" t="s">
        <v>30</v>
      </c>
      <c r="G10" s="29" t="s">
        <v>31</v>
      </c>
      <c r="H10" s="30">
        <v>6</v>
      </c>
      <c r="I10" s="30">
        <v>6</v>
      </c>
      <c r="J10" s="30">
        <v>6</v>
      </c>
      <c r="K10" s="30"/>
      <c r="L10" s="30">
        <v>9</v>
      </c>
      <c r="M10" s="30"/>
      <c r="N10" s="30"/>
      <c r="O10" s="28" t="s">
        <v>32</v>
      </c>
      <c r="P10" s="31"/>
    </row>
    <row r="11" spans="1:16" ht="65.25">
      <c r="A11" s="23" t="s">
        <v>11</v>
      </c>
      <c r="B11" s="28" t="s">
        <v>12</v>
      </c>
      <c r="C11" s="24" t="s">
        <v>13</v>
      </c>
      <c r="D11" s="28" t="s">
        <v>28</v>
      </c>
      <c r="E11" s="28" t="s">
        <v>29</v>
      </c>
      <c r="F11" s="28" t="s">
        <v>33</v>
      </c>
      <c r="G11" s="29" t="s">
        <v>34</v>
      </c>
      <c r="H11" s="30">
        <v>123857305</v>
      </c>
      <c r="I11" s="30">
        <v>123857305</v>
      </c>
      <c r="J11" s="30">
        <v>123857305</v>
      </c>
      <c r="K11" s="30"/>
      <c r="L11" s="30">
        <v>434952500</v>
      </c>
      <c r="M11" s="30">
        <v>117049055.04000001</v>
      </c>
      <c r="N11" s="30"/>
      <c r="O11" s="28" t="s">
        <v>32</v>
      </c>
      <c r="P11" s="31"/>
    </row>
    <row r="12" spans="1:16" s="32" customFormat="1" ht="65.25">
      <c r="A12" s="23" t="s">
        <v>11</v>
      </c>
      <c r="B12" s="28" t="s">
        <v>12</v>
      </c>
      <c r="C12" s="24" t="s">
        <v>13</v>
      </c>
      <c r="D12" s="28" t="s">
        <v>35</v>
      </c>
      <c r="E12" s="28" t="s">
        <v>36</v>
      </c>
      <c r="F12" s="28" t="s">
        <v>37</v>
      </c>
      <c r="G12" s="29" t="s">
        <v>38</v>
      </c>
      <c r="H12" s="30">
        <v>1406</v>
      </c>
      <c r="I12" s="30">
        <v>2355</v>
      </c>
      <c r="J12" s="30">
        <v>1838</v>
      </c>
      <c r="K12" s="30">
        <v>1726</v>
      </c>
      <c r="L12" s="30">
        <v>490</v>
      </c>
      <c r="M12" s="30"/>
      <c r="N12" s="30"/>
      <c r="O12" s="28" t="s">
        <v>39</v>
      </c>
      <c r="P12" s="31"/>
    </row>
    <row r="13" spans="1:16" s="32" customFormat="1" ht="65.25">
      <c r="A13" s="23" t="s">
        <v>11</v>
      </c>
      <c r="B13" s="28" t="s">
        <v>12</v>
      </c>
      <c r="C13" s="24" t="s">
        <v>13</v>
      </c>
      <c r="D13" s="28" t="s">
        <v>35</v>
      </c>
      <c r="E13" s="28" t="s">
        <v>36</v>
      </c>
      <c r="F13" s="163" t="s">
        <v>40</v>
      </c>
      <c r="G13" s="164" t="s">
        <v>27</v>
      </c>
      <c r="H13" s="165"/>
      <c r="I13" s="165"/>
      <c r="J13" s="165"/>
      <c r="K13" s="165"/>
      <c r="L13" s="165"/>
      <c r="M13" s="165"/>
      <c r="N13" s="30"/>
      <c r="O13" s="163" t="s">
        <v>39</v>
      </c>
      <c r="P13" s="166" t="s">
        <v>41</v>
      </c>
    </row>
    <row r="14" spans="1:16" s="32" customFormat="1" ht="65.25">
      <c r="A14" s="23" t="s">
        <v>11</v>
      </c>
      <c r="B14" s="28" t="s">
        <v>12</v>
      </c>
      <c r="C14" s="24" t="s">
        <v>13</v>
      </c>
      <c r="D14" s="28" t="s">
        <v>35</v>
      </c>
      <c r="E14" s="28" t="s">
        <v>36</v>
      </c>
      <c r="F14" s="28" t="s">
        <v>42</v>
      </c>
      <c r="G14" s="29" t="s">
        <v>38</v>
      </c>
      <c r="H14" s="30">
        <v>57796</v>
      </c>
      <c r="I14" s="30">
        <v>56250</v>
      </c>
      <c r="J14" s="30">
        <v>61718</v>
      </c>
      <c r="K14" s="30">
        <v>49292.262499999997</v>
      </c>
      <c r="L14" s="30">
        <v>58174.775000000001</v>
      </c>
      <c r="M14" s="30"/>
      <c r="N14" s="30"/>
      <c r="O14" s="28" t="s">
        <v>80</v>
      </c>
      <c r="P14" s="31"/>
    </row>
    <row r="15" spans="1:16" ht="65.25">
      <c r="A15" s="23" t="s">
        <v>11</v>
      </c>
      <c r="B15" s="28" t="s">
        <v>12</v>
      </c>
      <c r="C15" s="28" t="s">
        <v>43</v>
      </c>
      <c r="D15" s="28" t="s">
        <v>44</v>
      </c>
      <c r="E15" s="28" t="s">
        <v>45</v>
      </c>
      <c r="F15" s="28" t="s">
        <v>46</v>
      </c>
      <c r="G15" s="29" t="s">
        <v>47</v>
      </c>
      <c r="H15" s="30">
        <v>10</v>
      </c>
      <c r="I15" s="30">
        <v>10</v>
      </c>
      <c r="J15" s="30">
        <v>10</v>
      </c>
      <c r="K15" s="30">
        <v>10</v>
      </c>
      <c r="L15" s="30">
        <v>10</v>
      </c>
      <c r="M15" s="30"/>
      <c r="N15" s="30"/>
      <c r="O15" s="28" t="s">
        <v>48</v>
      </c>
      <c r="P15" s="31"/>
    </row>
    <row r="16" spans="1:16" ht="65.25">
      <c r="A16" s="23" t="s">
        <v>11</v>
      </c>
      <c r="B16" s="28" t="s">
        <v>12</v>
      </c>
      <c r="C16" s="28" t="s">
        <v>43</v>
      </c>
      <c r="D16" s="28" t="s">
        <v>44</v>
      </c>
      <c r="E16" s="28" t="s">
        <v>45</v>
      </c>
      <c r="F16" s="28" t="s">
        <v>49</v>
      </c>
      <c r="G16" s="29" t="s">
        <v>27</v>
      </c>
      <c r="H16" s="30">
        <v>7.5</v>
      </c>
      <c r="I16" s="30">
        <v>8</v>
      </c>
      <c r="J16" s="30">
        <v>8.5</v>
      </c>
      <c r="K16" s="30">
        <v>2.21</v>
      </c>
      <c r="L16" s="30">
        <v>7.6</v>
      </c>
      <c r="M16" s="30"/>
      <c r="N16" s="30"/>
      <c r="O16" s="28" t="s">
        <v>50</v>
      </c>
      <c r="P16" s="31"/>
    </row>
    <row r="17" spans="1:16" ht="65.25">
      <c r="A17" s="23" t="s">
        <v>11</v>
      </c>
      <c r="B17" s="28" t="s">
        <v>12</v>
      </c>
      <c r="C17" s="28" t="s">
        <v>43</v>
      </c>
      <c r="D17" s="28" t="s">
        <v>51</v>
      </c>
      <c r="E17" s="28" t="s">
        <v>52</v>
      </c>
      <c r="F17" s="74" t="s">
        <v>53</v>
      </c>
      <c r="G17" s="75" t="s">
        <v>54</v>
      </c>
      <c r="H17" s="76"/>
      <c r="I17" s="76"/>
      <c r="J17" s="76"/>
      <c r="K17" s="76"/>
      <c r="L17" s="76"/>
      <c r="M17" s="76"/>
      <c r="N17" s="76"/>
      <c r="O17" s="74" t="s">
        <v>55</v>
      </c>
      <c r="P17" s="77"/>
    </row>
    <row r="18" spans="1:16" ht="65.25">
      <c r="A18" s="23" t="s">
        <v>11</v>
      </c>
      <c r="B18" s="28" t="s">
        <v>12</v>
      </c>
      <c r="C18" s="28" t="s">
        <v>43</v>
      </c>
      <c r="D18" s="28" t="s">
        <v>51</v>
      </c>
      <c r="E18" s="28" t="s">
        <v>52</v>
      </c>
      <c r="F18" s="74" t="s">
        <v>56</v>
      </c>
      <c r="G18" s="75" t="s">
        <v>27</v>
      </c>
      <c r="H18" s="76"/>
      <c r="I18" s="76"/>
      <c r="J18" s="76"/>
      <c r="K18" s="76"/>
      <c r="L18" s="76"/>
      <c r="M18" s="76"/>
      <c r="N18" s="76"/>
      <c r="O18" s="74" t="s">
        <v>55</v>
      </c>
      <c r="P18" s="77"/>
    </row>
    <row r="19" spans="1:16" ht="65.25">
      <c r="A19" s="23" t="s">
        <v>11</v>
      </c>
      <c r="B19" s="28" t="s">
        <v>12</v>
      </c>
      <c r="C19" s="28" t="s">
        <v>43</v>
      </c>
      <c r="D19" s="28" t="s">
        <v>57</v>
      </c>
      <c r="E19" s="28" t="s">
        <v>58</v>
      </c>
      <c r="F19" s="28" t="s">
        <v>59</v>
      </c>
      <c r="G19" s="29" t="s">
        <v>60</v>
      </c>
      <c r="H19" s="30">
        <v>9</v>
      </c>
      <c r="I19" s="30">
        <v>9</v>
      </c>
      <c r="J19" s="30">
        <v>9</v>
      </c>
      <c r="K19" s="30">
        <v>9</v>
      </c>
      <c r="L19" s="30">
        <v>9</v>
      </c>
      <c r="M19" s="30">
        <v>9</v>
      </c>
      <c r="N19" s="30"/>
      <c r="O19" s="28" t="s">
        <v>61</v>
      </c>
      <c r="P19" s="31"/>
    </row>
    <row r="20" spans="1:16" ht="65.25">
      <c r="A20" s="23" t="s">
        <v>11</v>
      </c>
      <c r="B20" s="28" t="s">
        <v>12</v>
      </c>
      <c r="C20" s="28" t="s">
        <v>43</v>
      </c>
      <c r="D20" s="28" t="s">
        <v>57</v>
      </c>
      <c r="E20" s="28" t="s">
        <v>58</v>
      </c>
      <c r="F20" s="28" t="s">
        <v>62</v>
      </c>
      <c r="G20" s="29" t="s">
        <v>27</v>
      </c>
      <c r="H20" s="30">
        <v>30</v>
      </c>
      <c r="I20" s="30">
        <v>30</v>
      </c>
      <c r="J20" s="30">
        <v>30</v>
      </c>
      <c r="K20" s="30">
        <v>40</v>
      </c>
      <c r="L20" s="30">
        <v>50</v>
      </c>
      <c r="M20" s="30"/>
      <c r="N20" s="30"/>
      <c r="O20" s="28" t="s">
        <v>61</v>
      </c>
      <c r="P20" s="31"/>
    </row>
    <row r="21" spans="1:16" ht="65.25">
      <c r="A21" s="23" t="s">
        <v>11</v>
      </c>
      <c r="B21" s="28" t="s">
        <v>12</v>
      </c>
      <c r="C21" s="28" t="s">
        <v>63</v>
      </c>
      <c r="D21" s="28" t="s">
        <v>64</v>
      </c>
      <c r="E21" s="28" t="s">
        <v>65</v>
      </c>
      <c r="F21" s="74" t="s">
        <v>66</v>
      </c>
      <c r="G21" s="75" t="s">
        <v>67</v>
      </c>
      <c r="H21" s="76"/>
      <c r="I21" s="76"/>
      <c r="J21" s="76"/>
      <c r="K21" s="76"/>
      <c r="L21" s="76"/>
      <c r="M21" s="76"/>
      <c r="N21" s="76"/>
      <c r="O21" s="74" t="s">
        <v>61</v>
      </c>
      <c r="P21" s="77"/>
    </row>
    <row r="22" spans="1:16" ht="87">
      <c r="A22" s="23" t="s">
        <v>11</v>
      </c>
      <c r="B22" s="28" t="s">
        <v>12</v>
      </c>
      <c r="C22" s="28" t="s">
        <v>63</v>
      </c>
      <c r="D22" s="28" t="s">
        <v>64</v>
      </c>
      <c r="E22" s="28" t="s">
        <v>65</v>
      </c>
      <c r="F22" s="74" t="s">
        <v>68</v>
      </c>
      <c r="G22" s="75" t="s">
        <v>27</v>
      </c>
      <c r="H22" s="76"/>
      <c r="I22" s="76"/>
      <c r="J22" s="76"/>
      <c r="K22" s="76"/>
      <c r="L22" s="76"/>
      <c r="M22" s="76"/>
      <c r="N22" s="76"/>
      <c r="O22" s="74" t="s">
        <v>61</v>
      </c>
      <c r="P22" s="77"/>
    </row>
    <row r="23" spans="1:16" ht="65.25">
      <c r="A23" s="23" t="s">
        <v>11</v>
      </c>
      <c r="B23" s="28" t="s">
        <v>12</v>
      </c>
      <c r="C23" s="28" t="s">
        <v>63</v>
      </c>
      <c r="D23" s="28" t="s">
        <v>69</v>
      </c>
      <c r="E23" s="28" t="s">
        <v>70</v>
      </c>
      <c r="F23" s="28" t="s">
        <v>71</v>
      </c>
      <c r="G23" s="29" t="s">
        <v>60</v>
      </c>
      <c r="H23" s="30">
        <v>9</v>
      </c>
      <c r="I23" s="30">
        <v>9</v>
      </c>
      <c r="J23" s="30">
        <v>9</v>
      </c>
      <c r="K23" s="30">
        <v>9</v>
      </c>
      <c r="L23" s="30">
        <v>9</v>
      </c>
      <c r="M23" s="30"/>
      <c r="N23" s="30"/>
      <c r="O23" s="28" t="s">
        <v>61</v>
      </c>
      <c r="P23" s="31"/>
    </row>
    <row r="24" spans="1:16" ht="87">
      <c r="A24" s="23" t="s">
        <v>11</v>
      </c>
      <c r="B24" s="28" t="s">
        <v>12</v>
      </c>
      <c r="C24" s="28" t="s">
        <v>63</v>
      </c>
      <c r="D24" s="28" t="s">
        <v>69</v>
      </c>
      <c r="E24" s="28" t="s">
        <v>70</v>
      </c>
      <c r="F24" s="28" t="s">
        <v>72</v>
      </c>
      <c r="G24" s="29" t="s">
        <v>27</v>
      </c>
      <c r="H24" s="30">
        <v>40</v>
      </c>
      <c r="I24" s="30">
        <v>40</v>
      </c>
      <c r="J24" s="30">
        <v>40</v>
      </c>
      <c r="K24" s="30">
        <v>45</v>
      </c>
      <c r="L24" s="30">
        <v>55</v>
      </c>
      <c r="M24" s="30"/>
      <c r="N24" s="30"/>
      <c r="O24" s="28" t="s">
        <v>61</v>
      </c>
      <c r="P24" s="31"/>
    </row>
    <row r="25" spans="1:16" s="32" customFormat="1" ht="65.25">
      <c r="A25" s="23" t="s">
        <v>11</v>
      </c>
      <c r="B25" s="28" t="s">
        <v>12</v>
      </c>
      <c r="C25" s="28" t="s">
        <v>63</v>
      </c>
      <c r="D25" s="28" t="s">
        <v>69</v>
      </c>
      <c r="E25" s="28" t="s">
        <v>70</v>
      </c>
      <c r="F25" s="28" t="s">
        <v>73</v>
      </c>
      <c r="G25" s="29" t="s">
        <v>31</v>
      </c>
      <c r="H25" s="30">
        <v>14590</v>
      </c>
      <c r="I25" s="30">
        <v>14528</v>
      </c>
      <c r="J25" s="30">
        <v>14528</v>
      </c>
      <c r="K25" s="30">
        <v>14555</v>
      </c>
      <c r="L25" s="30">
        <v>15320</v>
      </c>
      <c r="M25" s="30"/>
      <c r="N25" s="30"/>
      <c r="O25" s="28" t="s">
        <v>61</v>
      </c>
      <c r="P25" s="31"/>
    </row>
    <row r="26" spans="1:16" ht="65.25">
      <c r="A26" s="23" t="s">
        <v>11</v>
      </c>
      <c r="B26" s="28" t="s">
        <v>12</v>
      </c>
      <c r="C26" s="28" t="s">
        <v>63</v>
      </c>
      <c r="D26" s="28" t="s">
        <v>74</v>
      </c>
      <c r="E26" s="28" t="s">
        <v>75</v>
      </c>
      <c r="F26" s="28" t="s">
        <v>76</v>
      </c>
      <c r="G26" s="29" t="s">
        <v>77</v>
      </c>
      <c r="H26" s="30">
        <v>48</v>
      </c>
      <c r="I26" s="30">
        <v>48</v>
      </c>
      <c r="J26" s="30">
        <v>50</v>
      </c>
      <c r="K26" s="30">
        <v>33</v>
      </c>
      <c r="L26" s="30">
        <v>33</v>
      </c>
      <c r="M26" s="30">
        <v>33</v>
      </c>
      <c r="N26" s="30"/>
      <c r="O26" s="28" t="s">
        <v>78</v>
      </c>
      <c r="P26" s="31"/>
    </row>
    <row r="27" spans="1:16" ht="65.25">
      <c r="A27" s="23" t="s">
        <v>11</v>
      </c>
      <c r="B27" s="28" t="s">
        <v>12</v>
      </c>
      <c r="C27" s="28" t="s">
        <v>63</v>
      </c>
      <c r="D27" s="28" t="s">
        <v>74</v>
      </c>
      <c r="E27" s="28" t="s">
        <v>75</v>
      </c>
      <c r="F27" s="28" t="s">
        <v>79</v>
      </c>
      <c r="G27" s="29" t="s">
        <v>38</v>
      </c>
      <c r="H27" s="30"/>
      <c r="I27" s="30"/>
      <c r="J27" s="30">
        <v>1371487</v>
      </c>
      <c r="K27" s="30">
        <v>1405842</v>
      </c>
      <c r="L27" s="30">
        <v>1426470</v>
      </c>
      <c r="M27" s="30"/>
      <c r="N27" s="30"/>
      <c r="O27" s="28" t="s">
        <v>80</v>
      </c>
      <c r="P27" s="31"/>
    </row>
    <row r="28" spans="1:16" ht="87">
      <c r="A28" s="23" t="s">
        <v>11</v>
      </c>
      <c r="B28" s="28" t="s">
        <v>12</v>
      </c>
      <c r="C28" s="28" t="s">
        <v>63</v>
      </c>
      <c r="D28" s="28" t="s">
        <v>74</v>
      </c>
      <c r="E28" s="28" t="s">
        <v>75</v>
      </c>
      <c r="F28" s="28" t="s">
        <v>842</v>
      </c>
      <c r="G28" s="29" t="s">
        <v>38</v>
      </c>
      <c r="H28" s="30">
        <v>320850</v>
      </c>
      <c r="I28" s="30">
        <v>302023</v>
      </c>
      <c r="J28" s="30">
        <v>285190</v>
      </c>
      <c r="K28" s="30">
        <v>262254</v>
      </c>
      <c r="L28" s="30">
        <v>227324.58</v>
      </c>
      <c r="M28" s="30"/>
      <c r="N28" s="30"/>
      <c r="O28" s="28" t="s">
        <v>78</v>
      </c>
      <c r="P28" s="31"/>
    </row>
    <row r="29" spans="1:16" ht="87">
      <c r="A29" s="23" t="s">
        <v>11</v>
      </c>
      <c r="B29" s="28" t="s">
        <v>12</v>
      </c>
      <c r="C29" s="28" t="s">
        <v>63</v>
      </c>
      <c r="D29" s="28" t="s">
        <v>74</v>
      </c>
      <c r="E29" s="28" t="s">
        <v>75</v>
      </c>
      <c r="F29" s="28" t="s">
        <v>841</v>
      </c>
      <c r="G29" s="29" t="s">
        <v>38</v>
      </c>
      <c r="H29" s="30">
        <v>310194</v>
      </c>
      <c r="I29" s="30">
        <v>364584</v>
      </c>
      <c r="J29" s="30">
        <v>391455</v>
      </c>
      <c r="K29" s="30">
        <v>407658</v>
      </c>
      <c r="L29" s="30">
        <v>454569.17</v>
      </c>
      <c r="M29" s="30"/>
      <c r="N29" s="30"/>
      <c r="O29" s="28" t="s">
        <v>78</v>
      </c>
      <c r="P29" s="31"/>
    </row>
    <row r="30" spans="1:16" ht="87">
      <c r="A30" s="23" t="s">
        <v>11</v>
      </c>
      <c r="B30" s="28" t="s">
        <v>12</v>
      </c>
      <c r="C30" s="28" t="s">
        <v>63</v>
      </c>
      <c r="D30" s="28" t="s">
        <v>74</v>
      </c>
      <c r="E30" s="28" t="s">
        <v>75</v>
      </c>
      <c r="F30" s="28" t="s">
        <v>843</v>
      </c>
      <c r="G30" s="29" t="s">
        <v>38</v>
      </c>
      <c r="H30" s="30">
        <v>669531</v>
      </c>
      <c r="I30" s="30">
        <v>684357</v>
      </c>
      <c r="J30" s="30">
        <v>694842</v>
      </c>
      <c r="K30" s="30">
        <v>735930</v>
      </c>
      <c r="L30" s="30">
        <v>744576.24</v>
      </c>
      <c r="M30" s="30"/>
      <c r="N30" s="30"/>
      <c r="O30" s="28" t="s">
        <v>78</v>
      </c>
      <c r="P30" s="31"/>
    </row>
    <row r="31" spans="1:16" ht="65.25">
      <c r="A31" s="23" t="s">
        <v>11</v>
      </c>
      <c r="B31" s="28" t="s">
        <v>12</v>
      </c>
      <c r="C31" s="28" t="s">
        <v>63</v>
      </c>
      <c r="D31" s="28" t="s">
        <v>74</v>
      </c>
      <c r="E31" s="28" t="s">
        <v>75</v>
      </c>
      <c r="F31" s="28" t="s">
        <v>844</v>
      </c>
      <c r="G31" s="29" t="s">
        <v>81</v>
      </c>
      <c r="H31" s="30">
        <v>308196</v>
      </c>
      <c r="I31" s="30">
        <v>301724</v>
      </c>
      <c r="J31" s="30">
        <v>299150</v>
      </c>
      <c r="K31" s="30">
        <v>286509</v>
      </c>
      <c r="L31" s="30">
        <v>304425</v>
      </c>
      <c r="M31" s="30"/>
      <c r="N31" s="30"/>
      <c r="O31" s="28" t="s">
        <v>78</v>
      </c>
      <c r="P31" s="31"/>
    </row>
    <row r="32" spans="1:16" ht="65.25">
      <c r="A32" s="23" t="s">
        <v>11</v>
      </c>
      <c r="B32" s="28" t="s">
        <v>12</v>
      </c>
      <c r="C32" s="28" t="s">
        <v>63</v>
      </c>
      <c r="D32" s="28" t="s">
        <v>74</v>
      </c>
      <c r="E32" s="28" t="s">
        <v>75</v>
      </c>
      <c r="F32" s="28" t="s">
        <v>878</v>
      </c>
      <c r="G32" s="29" t="s">
        <v>81</v>
      </c>
      <c r="H32" s="30">
        <v>126197</v>
      </c>
      <c r="I32" s="30">
        <v>160664</v>
      </c>
      <c r="J32" s="30">
        <v>178052</v>
      </c>
      <c r="K32" s="30">
        <v>190207</v>
      </c>
      <c r="L32" s="30">
        <v>209090.28</v>
      </c>
      <c r="M32" s="30"/>
      <c r="N32" s="30"/>
      <c r="O32" s="28" t="s">
        <v>78</v>
      </c>
      <c r="P32" s="31"/>
    </row>
    <row r="33" spans="1:16" ht="87">
      <c r="A33" s="23" t="s">
        <v>11</v>
      </c>
      <c r="B33" s="28" t="s">
        <v>12</v>
      </c>
      <c r="C33" s="28" t="s">
        <v>82</v>
      </c>
      <c r="D33" s="28" t="s">
        <v>83</v>
      </c>
      <c r="E33" s="28" t="s">
        <v>84</v>
      </c>
      <c r="F33" s="28" t="s">
        <v>85</v>
      </c>
      <c r="G33" s="29" t="s">
        <v>38</v>
      </c>
      <c r="H33" s="30">
        <v>103</v>
      </c>
      <c r="I33" s="30">
        <v>181</v>
      </c>
      <c r="J33" s="30">
        <v>151</v>
      </c>
      <c r="K33" s="30">
        <v>130</v>
      </c>
      <c r="L33" s="30">
        <v>305</v>
      </c>
      <c r="M33" s="30">
        <v>170</v>
      </c>
      <c r="N33" s="30"/>
      <c r="O33" s="28" t="s">
        <v>86</v>
      </c>
      <c r="P33" s="31"/>
    </row>
    <row r="34" spans="1:16" ht="87">
      <c r="A34" s="23" t="s">
        <v>11</v>
      </c>
      <c r="B34" s="28" t="s">
        <v>12</v>
      </c>
      <c r="C34" s="28" t="s">
        <v>82</v>
      </c>
      <c r="D34" s="28" t="s">
        <v>83</v>
      </c>
      <c r="E34" s="28" t="s">
        <v>84</v>
      </c>
      <c r="F34" s="28" t="s">
        <v>87</v>
      </c>
      <c r="G34" s="29" t="s">
        <v>38</v>
      </c>
      <c r="H34" s="30">
        <v>2</v>
      </c>
      <c r="I34" s="30">
        <v>0</v>
      </c>
      <c r="J34" s="30">
        <v>2</v>
      </c>
      <c r="K34" s="30">
        <v>26</v>
      </c>
      <c r="L34" s="30">
        <v>4</v>
      </c>
      <c r="M34" s="30">
        <v>6</v>
      </c>
      <c r="N34" s="30"/>
      <c r="O34" s="28" t="s">
        <v>833</v>
      </c>
      <c r="P34" s="31"/>
    </row>
    <row r="35" spans="1:16" ht="87">
      <c r="A35" s="23" t="s">
        <v>11</v>
      </c>
      <c r="B35" s="28" t="s">
        <v>12</v>
      </c>
      <c r="C35" s="28" t="s">
        <v>82</v>
      </c>
      <c r="D35" s="28" t="s">
        <v>88</v>
      </c>
      <c r="E35" s="28" t="s">
        <v>89</v>
      </c>
      <c r="F35" s="28" t="s">
        <v>90</v>
      </c>
      <c r="G35" s="29" t="s">
        <v>38</v>
      </c>
      <c r="H35" s="30">
        <v>20</v>
      </c>
      <c r="I35" s="30">
        <v>22</v>
      </c>
      <c r="J35" s="30">
        <v>7</v>
      </c>
      <c r="K35" s="30">
        <v>7</v>
      </c>
      <c r="L35" s="30">
        <v>0</v>
      </c>
      <c r="M35" s="30">
        <v>2</v>
      </c>
      <c r="N35" s="30"/>
      <c r="O35" s="28" t="s">
        <v>91</v>
      </c>
      <c r="P35" s="31" t="s">
        <v>92</v>
      </c>
    </row>
    <row r="36" spans="1:16" ht="87">
      <c r="A36" s="23" t="s">
        <v>11</v>
      </c>
      <c r="B36" s="28" t="s">
        <v>12</v>
      </c>
      <c r="C36" s="28" t="s">
        <v>82</v>
      </c>
      <c r="D36" s="28" t="s">
        <v>88</v>
      </c>
      <c r="E36" s="28" t="s">
        <v>93</v>
      </c>
      <c r="F36" s="28" t="s">
        <v>94</v>
      </c>
      <c r="G36" s="29" t="s">
        <v>67</v>
      </c>
      <c r="H36" s="30">
        <v>3</v>
      </c>
      <c r="I36" s="30">
        <v>0</v>
      </c>
      <c r="J36" s="30">
        <v>0</v>
      </c>
      <c r="K36" s="30">
        <v>4</v>
      </c>
      <c r="L36" s="30">
        <v>5</v>
      </c>
      <c r="M36" s="30">
        <v>4</v>
      </c>
      <c r="N36" s="30"/>
      <c r="O36" s="28" t="s">
        <v>96</v>
      </c>
      <c r="P36" s="31"/>
    </row>
    <row r="37" spans="1:16" ht="87">
      <c r="A37" s="23" t="s">
        <v>11</v>
      </c>
      <c r="B37" s="28" t="s">
        <v>12</v>
      </c>
      <c r="C37" s="28" t="s">
        <v>82</v>
      </c>
      <c r="D37" s="28" t="s">
        <v>88</v>
      </c>
      <c r="E37" s="28" t="s">
        <v>93</v>
      </c>
      <c r="F37" s="28" t="s">
        <v>97</v>
      </c>
      <c r="G37" s="29" t="s">
        <v>38</v>
      </c>
      <c r="H37" s="30">
        <v>260</v>
      </c>
      <c r="I37" s="30">
        <v>0</v>
      </c>
      <c r="J37" s="30">
        <v>0</v>
      </c>
      <c r="K37" s="30">
        <v>696</v>
      </c>
      <c r="L37" s="30">
        <v>0</v>
      </c>
      <c r="M37" s="30">
        <v>591</v>
      </c>
      <c r="N37" s="30"/>
      <c r="O37" s="28" t="s">
        <v>96</v>
      </c>
      <c r="P37" s="31"/>
    </row>
    <row r="38" spans="1:16" ht="65.25">
      <c r="A38" s="23" t="s">
        <v>11</v>
      </c>
      <c r="B38" s="28" t="s">
        <v>12</v>
      </c>
      <c r="C38" s="28" t="s">
        <v>82</v>
      </c>
      <c r="D38" s="28" t="s">
        <v>98</v>
      </c>
      <c r="E38" s="28" t="s">
        <v>99</v>
      </c>
      <c r="F38" s="28" t="s">
        <v>100</v>
      </c>
      <c r="G38" s="29" t="s">
        <v>38</v>
      </c>
      <c r="H38" s="30">
        <v>9</v>
      </c>
      <c r="I38" s="30">
        <v>9</v>
      </c>
      <c r="J38" s="30">
        <v>10</v>
      </c>
      <c r="K38" s="30"/>
      <c r="L38" s="30">
        <v>123</v>
      </c>
      <c r="M38" s="30">
        <v>125</v>
      </c>
      <c r="N38" s="30"/>
      <c r="O38" s="28" t="s">
        <v>101</v>
      </c>
      <c r="P38" s="31"/>
    </row>
    <row r="39" spans="1:16" ht="65.25">
      <c r="A39" s="23" t="s">
        <v>11</v>
      </c>
      <c r="B39" s="28" t="s">
        <v>12</v>
      </c>
      <c r="C39" s="28" t="s">
        <v>82</v>
      </c>
      <c r="D39" s="28" t="s">
        <v>98</v>
      </c>
      <c r="E39" s="28" t="s">
        <v>99</v>
      </c>
      <c r="F39" s="28" t="s">
        <v>102</v>
      </c>
      <c r="G39" s="29" t="s">
        <v>103</v>
      </c>
      <c r="H39" s="30">
        <v>17</v>
      </c>
      <c r="I39" s="30">
        <v>9</v>
      </c>
      <c r="J39" s="30">
        <v>1</v>
      </c>
      <c r="K39" s="30">
        <v>0</v>
      </c>
      <c r="L39" s="30">
        <v>6</v>
      </c>
      <c r="M39" s="30">
        <v>2</v>
      </c>
      <c r="N39" s="30"/>
      <c r="O39" s="28" t="s">
        <v>101</v>
      </c>
      <c r="P39" s="31"/>
    </row>
    <row r="40" spans="1:16" ht="65.25">
      <c r="A40" s="23" t="s">
        <v>11</v>
      </c>
      <c r="B40" s="28" t="s">
        <v>12</v>
      </c>
      <c r="C40" s="28" t="s">
        <v>82</v>
      </c>
      <c r="D40" s="28" t="s">
        <v>104</v>
      </c>
      <c r="E40" s="28" t="s">
        <v>105</v>
      </c>
      <c r="F40" s="28" t="s">
        <v>106</v>
      </c>
      <c r="G40" s="29" t="s">
        <v>107</v>
      </c>
      <c r="H40" s="30">
        <v>2</v>
      </c>
      <c r="I40" s="30">
        <v>0</v>
      </c>
      <c r="J40" s="30">
        <v>1</v>
      </c>
      <c r="K40" s="30">
        <v>0</v>
      </c>
      <c r="L40" s="30">
        <v>2</v>
      </c>
      <c r="M40" s="30">
        <v>2</v>
      </c>
      <c r="N40" s="30"/>
      <c r="O40" s="28" t="s">
        <v>101</v>
      </c>
      <c r="P40" s="31"/>
    </row>
    <row r="41" spans="1:16" ht="130.5">
      <c r="A41" s="23" t="s">
        <v>11</v>
      </c>
      <c r="B41" s="28" t="s">
        <v>12</v>
      </c>
      <c r="C41" s="28" t="s">
        <v>82</v>
      </c>
      <c r="D41" s="28" t="s">
        <v>108</v>
      </c>
      <c r="E41" s="28" t="s">
        <v>109</v>
      </c>
      <c r="F41" s="28" t="s">
        <v>110</v>
      </c>
      <c r="G41" s="29" t="s">
        <v>111</v>
      </c>
      <c r="H41" s="30"/>
      <c r="I41" s="30">
        <v>0</v>
      </c>
      <c r="J41" s="30">
        <v>3</v>
      </c>
      <c r="K41" s="30">
        <v>0</v>
      </c>
      <c r="L41" s="30">
        <v>0</v>
      </c>
      <c r="M41" s="30">
        <v>0</v>
      </c>
      <c r="N41" s="30"/>
      <c r="O41" s="28" t="s">
        <v>101</v>
      </c>
      <c r="P41" s="31"/>
    </row>
    <row r="42" spans="1:16" ht="130.5">
      <c r="A42" s="23" t="s">
        <v>11</v>
      </c>
      <c r="B42" s="28" t="s">
        <v>12</v>
      </c>
      <c r="C42" s="28" t="s">
        <v>82</v>
      </c>
      <c r="D42" s="28" t="s">
        <v>112</v>
      </c>
      <c r="E42" s="28" t="s">
        <v>113</v>
      </c>
      <c r="F42" s="28" t="s">
        <v>114</v>
      </c>
      <c r="G42" s="29" t="s">
        <v>38</v>
      </c>
      <c r="H42" s="30"/>
      <c r="I42" s="30">
        <v>127</v>
      </c>
      <c r="J42" s="30">
        <v>500</v>
      </c>
      <c r="K42" s="30">
        <v>381</v>
      </c>
      <c r="L42" s="30">
        <v>120</v>
      </c>
      <c r="M42" s="30"/>
      <c r="N42" s="30"/>
      <c r="O42" s="28" t="s">
        <v>39</v>
      </c>
      <c r="P42" s="31"/>
    </row>
    <row r="43" spans="1:16" ht="130.5">
      <c r="A43" s="23" t="s">
        <v>11</v>
      </c>
      <c r="B43" s="28" t="s">
        <v>12</v>
      </c>
      <c r="C43" s="28" t="s">
        <v>82</v>
      </c>
      <c r="D43" s="28" t="s">
        <v>112</v>
      </c>
      <c r="E43" s="28" t="s">
        <v>113</v>
      </c>
      <c r="F43" s="28" t="s">
        <v>115</v>
      </c>
      <c r="G43" s="29" t="s">
        <v>38</v>
      </c>
      <c r="H43" s="30"/>
      <c r="I43" s="30"/>
      <c r="J43" s="30"/>
      <c r="K43" s="30"/>
      <c r="L43" s="30"/>
      <c r="M43" s="30">
        <v>2</v>
      </c>
      <c r="N43" s="30"/>
      <c r="O43" s="28" t="s">
        <v>96</v>
      </c>
      <c r="P43" s="31"/>
    </row>
    <row r="44" spans="1:16" ht="108.75">
      <c r="A44" s="23" t="s">
        <v>11</v>
      </c>
      <c r="B44" s="28" t="s">
        <v>12</v>
      </c>
      <c r="C44" s="28" t="s">
        <v>82</v>
      </c>
      <c r="D44" s="28" t="s">
        <v>112</v>
      </c>
      <c r="E44" s="28" t="s">
        <v>116</v>
      </c>
      <c r="F44" s="163" t="s">
        <v>884</v>
      </c>
      <c r="G44" s="29" t="s">
        <v>38</v>
      </c>
      <c r="H44" s="30">
        <v>2387</v>
      </c>
      <c r="I44" s="30">
        <v>228</v>
      </c>
      <c r="J44" s="30">
        <v>228</v>
      </c>
      <c r="K44" s="30">
        <v>480</v>
      </c>
      <c r="L44" s="30"/>
      <c r="M44" s="30"/>
      <c r="N44" s="30"/>
      <c r="O44" s="28" t="s">
        <v>122</v>
      </c>
      <c r="P44" s="31" t="s">
        <v>123</v>
      </c>
    </row>
    <row r="45" spans="1:16" ht="108.75">
      <c r="A45" s="23" t="s">
        <v>11</v>
      </c>
      <c r="B45" s="28" t="s">
        <v>12</v>
      </c>
      <c r="C45" s="28" t="s">
        <v>82</v>
      </c>
      <c r="D45" s="28" t="s">
        <v>112</v>
      </c>
      <c r="E45" s="28" t="s">
        <v>116</v>
      </c>
      <c r="F45" s="163" t="s">
        <v>883</v>
      </c>
      <c r="G45" s="29" t="s">
        <v>38</v>
      </c>
      <c r="H45" s="30">
        <v>969</v>
      </c>
      <c r="I45" s="30">
        <v>54</v>
      </c>
      <c r="J45" s="30">
        <v>0</v>
      </c>
      <c r="K45" s="30">
        <v>0</v>
      </c>
      <c r="L45" s="30"/>
      <c r="M45" s="30"/>
      <c r="N45" s="30"/>
      <c r="O45" s="28" t="s">
        <v>122</v>
      </c>
      <c r="P45" s="31" t="s">
        <v>123</v>
      </c>
    </row>
    <row r="46" spans="1:16" ht="130.5">
      <c r="A46" s="23" t="s">
        <v>11</v>
      </c>
      <c r="B46" s="28" t="s">
        <v>12</v>
      </c>
      <c r="C46" s="28" t="s">
        <v>82</v>
      </c>
      <c r="D46" s="28" t="s">
        <v>112</v>
      </c>
      <c r="E46" s="28" t="s">
        <v>116</v>
      </c>
      <c r="F46" s="163" t="s">
        <v>885</v>
      </c>
      <c r="G46" s="29" t="s">
        <v>38</v>
      </c>
      <c r="H46" s="30">
        <v>1013</v>
      </c>
      <c r="I46" s="30">
        <v>166</v>
      </c>
      <c r="J46" s="30">
        <v>0</v>
      </c>
      <c r="K46" s="30">
        <v>0</v>
      </c>
      <c r="L46" s="30"/>
      <c r="M46" s="30"/>
      <c r="N46" s="30"/>
      <c r="O46" s="28" t="s">
        <v>122</v>
      </c>
      <c r="P46" s="31" t="s">
        <v>123</v>
      </c>
    </row>
    <row r="47" spans="1:16" ht="108.75">
      <c r="A47" s="23" t="s">
        <v>11</v>
      </c>
      <c r="B47" s="28" t="s">
        <v>12</v>
      </c>
      <c r="C47" s="28" t="s">
        <v>82</v>
      </c>
      <c r="D47" s="28" t="s">
        <v>112</v>
      </c>
      <c r="E47" s="28" t="s">
        <v>116</v>
      </c>
      <c r="F47" s="163" t="s">
        <v>886</v>
      </c>
      <c r="G47" s="29" t="s">
        <v>38</v>
      </c>
      <c r="H47" s="30">
        <v>405</v>
      </c>
      <c r="I47" s="30">
        <v>8</v>
      </c>
      <c r="J47" s="30">
        <v>0</v>
      </c>
      <c r="K47" s="30">
        <v>0</v>
      </c>
      <c r="L47" s="30"/>
      <c r="M47" s="30"/>
      <c r="N47" s="30"/>
      <c r="O47" s="28" t="s">
        <v>122</v>
      </c>
      <c r="P47" s="31" t="s">
        <v>123</v>
      </c>
    </row>
    <row r="48" spans="1:16" ht="65.25">
      <c r="A48" s="23" t="s">
        <v>11</v>
      </c>
      <c r="B48" s="28" t="s">
        <v>12</v>
      </c>
      <c r="C48" s="28" t="s">
        <v>82</v>
      </c>
      <c r="D48" s="28" t="s">
        <v>112</v>
      </c>
      <c r="E48" s="28" t="s">
        <v>116</v>
      </c>
      <c r="F48" s="163" t="s">
        <v>887</v>
      </c>
      <c r="G48" s="29" t="s">
        <v>27</v>
      </c>
      <c r="H48" s="34">
        <v>2.92</v>
      </c>
      <c r="I48" s="34">
        <v>3.59</v>
      </c>
      <c r="J48" s="34">
        <v>0</v>
      </c>
      <c r="K48" s="34">
        <v>2.02</v>
      </c>
      <c r="L48" s="30"/>
      <c r="M48" s="30"/>
      <c r="N48" s="30"/>
      <c r="O48" s="28" t="s">
        <v>91</v>
      </c>
      <c r="P48" s="31"/>
    </row>
    <row r="49" spans="1:16" ht="65.25">
      <c r="A49" s="23" t="s">
        <v>11</v>
      </c>
      <c r="B49" s="28" t="s">
        <v>12</v>
      </c>
      <c r="C49" s="28" t="s">
        <v>82</v>
      </c>
      <c r="D49" s="28" t="s">
        <v>112</v>
      </c>
      <c r="E49" s="28" t="s">
        <v>116</v>
      </c>
      <c r="F49" s="163" t="s">
        <v>888</v>
      </c>
      <c r="G49" s="29" t="s">
        <v>27</v>
      </c>
      <c r="H49" s="34">
        <v>2.98</v>
      </c>
      <c r="I49" s="34">
        <v>3.61</v>
      </c>
      <c r="J49" s="34">
        <v>0</v>
      </c>
      <c r="K49" s="34">
        <v>2.0299999999999998</v>
      </c>
      <c r="L49" s="30"/>
      <c r="M49" s="30"/>
      <c r="N49" s="30"/>
      <c r="O49" s="28" t="s">
        <v>91</v>
      </c>
      <c r="P49" s="31"/>
    </row>
    <row r="50" spans="1:16" ht="65.25">
      <c r="A50" s="23" t="s">
        <v>11</v>
      </c>
      <c r="B50" s="28" t="s">
        <v>12</v>
      </c>
      <c r="C50" s="28" t="s">
        <v>82</v>
      </c>
      <c r="D50" s="28" t="s">
        <v>112</v>
      </c>
      <c r="E50" s="28" t="s">
        <v>116</v>
      </c>
      <c r="F50" s="163" t="s">
        <v>889</v>
      </c>
      <c r="G50" s="29" t="s">
        <v>27</v>
      </c>
      <c r="H50" s="34">
        <v>3.13</v>
      </c>
      <c r="I50" s="34">
        <v>3.74</v>
      </c>
      <c r="J50" s="34">
        <v>0</v>
      </c>
      <c r="K50" s="34">
        <v>2.04</v>
      </c>
      <c r="L50" s="30"/>
      <c r="M50" s="30"/>
      <c r="N50" s="30"/>
      <c r="O50" s="28" t="s">
        <v>91</v>
      </c>
      <c r="P50" s="31"/>
    </row>
    <row r="51" spans="1:16" ht="65.25">
      <c r="A51" s="23" t="s">
        <v>11</v>
      </c>
      <c r="B51" s="28" t="s">
        <v>12</v>
      </c>
      <c r="C51" s="28" t="s">
        <v>82</v>
      </c>
      <c r="D51" s="28" t="s">
        <v>112</v>
      </c>
      <c r="E51" s="28" t="s">
        <v>116</v>
      </c>
      <c r="F51" s="163" t="s">
        <v>890</v>
      </c>
      <c r="G51" s="29" t="s">
        <v>27</v>
      </c>
      <c r="H51" s="34">
        <v>3.22</v>
      </c>
      <c r="I51" s="34">
        <v>3.81</v>
      </c>
      <c r="J51" s="34">
        <v>0</v>
      </c>
      <c r="K51" s="34">
        <v>2.08</v>
      </c>
      <c r="L51" s="30"/>
      <c r="M51" s="30"/>
      <c r="N51" s="30"/>
      <c r="O51" s="28" t="s">
        <v>91</v>
      </c>
      <c r="P51" s="31"/>
    </row>
    <row r="52" spans="1:16" ht="65.25">
      <c r="A52" s="23" t="s">
        <v>11</v>
      </c>
      <c r="B52" s="28" t="s">
        <v>12</v>
      </c>
      <c r="C52" s="28" t="s">
        <v>82</v>
      </c>
      <c r="D52" s="28" t="s">
        <v>112</v>
      </c>
      <c r="E52" s="28" t="s">
        <v>116</v>
      </c>
      <c r="F52" s="163" t="s">
        <v>891</v>
      </c>
      <c r="G52" s="29" t="s">
        <v>27</v>
      </c>
      <c r="H52" s="34">
        <v>3.27</v>
      </c>
      <c r="I52" s="34">
        <v>3.86</v>
      </c>
      <c r="J52" s="34">
        <v>0</v>
      </c>
      <c r="K52" s="34">
        <v>2.0699999999999998</v>
      </c>
      <c r="L52" s="30"/>
      <c r="M52" s="30"/>
      <c r="N52" s="30"/>
      <c r="O52" s="28" t="s">
        <v>91</v>
      </c>
      <c r="P52" s="31"/>
    </row>
    <row r="53" spans="1:16" ht="65.25">
      <c r="A53" s="23" t="s">
        <v>11</v>
      </c>
      <c r="B53" s="28" t="s">
        <v>12</v>
      </c>
      <c r="C53" s="28" t="s">
        <v>82</v>
      </c>
      <c r="D53" s="28" t="s">
        <v>112</v>
      </c>
      <c r="E53" s="28" t="s">
        <v>116</v>
      </c>
      <c r="F53" s="163" t="s">
        <v>892</v>
      </c>
      <c r="G53" s="29" t="s">
        <v>27</v>
      </c>
      <c r="H53" s="34">
        <v>2.94</v>
      </c>
      <c r="I53" s="34">
        <v>3.36</v>
      </c>
      <c r="J53" s="34">
        <v>0</v>
      </c>
      <c r="K53" s="34">
        <v>2.2000000000000002</v>
      </c>
      <c r="L53" s="30"/>
      <c r="M53" s="30"/>
      <c r="N53" s="30"/>
      <c r="O53" s="28" t="s">
        <v>91</v>
      </c>
      <c r="P53" s="31"/>
    </row>
    <row r="54" spans="1:16" ht="65.25">
      <c r="A54" s="23" t="s">
        <v>11</v>
      </c>
      <c r="B54" s="28" t="s">
        <v>12</v>
      </c>
      <c r="C54" s="28" t="s">
        <v>82</v>
      </c>
      <c r="D54" s="28" t="s">
        <v>112</v>
      </c>
      <c r="E54" s="28" t="s">
        <v>116</v>
      </c>
      <c r="F54" s="163" t="s">
        <v>893</v>
      </c>
      <c r="G54" s="29" t="s">
        <v>27</v>
      </c>
      <c r="H54" s="34">
        <v>3.16</v>
      </c>
      <c r="I54" s="34">
        <v>3.71</v>
      </c>
      <c r="J54" s="34">
        <v>0</v>
      </c>
      <c r="K54" s="34">
        <v>2.2599999999999998</v>
      </c>
      <c r="L54" s="30"/>
      <c r="M54" s="30"/>
      <c r="N54" s="30"/>
      <c r="O54" s="28" t="s">
        <v>91</v>
      </c>
      <c r="P54" s="31"/>
    </row>
    <row r="55" spans="1:16" ht="65.25">
      <c r="A55" s="23" t="s">
        <v>11</v>
      </c>
      <c r="B55" s="28" t="s">
        <v>12</v>
      </c>
      <c r="C55" s="28" t="s">
        <v>82</v>
      </c>
      <c r="D55" s="28" t="s">
        <v>112</v>
      </c>
      <c r="E55" s="28" t="s">
        <v>116</v>
      </c>
      <c r="F55" s="163" t="s">
        <v>894</v>
      </c>
      <c r="G55" s="29" t="s">
        <v>27</v>
      </c>
      <c r="H55" s="34">
        <v>3.38</v>
      </c>
      <c r="I55" s="34">
        <v>3.82</v>
      </c>
      <c r="J55" s="34">
        <v>0</v>
      </c>
      <c r="K55" s="34">
        <v>2.2799999999999998</v>
      </c>
      <c r="L55" s="30"/>
      <c r="M55" s="30"/>
      <c r="N55" s="30"/>
      <c r="O55" s="28" t="s">
        <v>91</v>
      </c>
      <c r="P55" s="31"/>
    </row>
    <row r="56" spans="1:16" ht="65.25">
      <c r="A56" s="23" t="s">
        <v>11</v>
      </c>
      <c r="B56" s="28" t="s">
        <v>12</v>
      </c>
      <c r="C56" s="28" t="s">
        <v>82</v>
      </c>
      <c r="D56" s="28" t="s">
        <v>112</v>
      </c>
      <c r="E56" s="28" t="s">
        <v>116</v>
      </c>
      <c r="F56" s="163" t="s">
        <v>895</v>
      </c>
      <c r="G56" s="29" t="s">
        <v>27</v>
      </c>
      <c r="H56" s="34">
        <v>3.47</v>
      </c>
      <c r="I56" s="34">
        <v>3.67</v>
      </c>
      <c r="J56" s="34">
        <v>0</v>
      </c>
      <c r="K56" s="34">
        <v>2.33</v>
      </c>
      <c r="L56" s="30"/>
      <c r="M56" s="30"/>
      <c r="N56" s="30"/>
      <c r="O56" s="28" t="s">
        <v>91</v>
      </c>
      <c r="P56" s="31"/>
    </row>
    <row r="57" spans="1:16" ht="65.25">
      <c r="A57" s="23" t="s">
        <v>11</v>
      </c>
      <c r="B57" s="28" t="s">
        <v>12</v>
      </c>
      <c r="C57" s="28" t="s">
        <v>82</v>
      </c>
      <c r="D57" s="28" t="s">
        <v>112</v>
      </c>
      <c r="E57" s="28" t="s">
        <v>116</v>
      </c>
      <c r="F57" s="163" t="s">
        <v>896</v>
      </c>
      <c r="G57" s="29" t="s">
        <v>27</v>
      </c>
      <c r="H57" s="34">
        <v>3.43</v>
      </c>
      <c r="I57" s="34">
        <v>3.86</v>
      </c>
      <c r="J57" s="34">
        <v>0</v>
      </c>
      <c r="K57" s="34">
        <v>2.31</v>
      </c>
      <c r="L57" s="30"/>
      <c r="M57" s="30"/>
      <c r="N57" s="30"/>
      <c r="O57" s="28" t="s">
        <v>91</v>
      </c>
      <c r="P57" s="31"/>
    </row>
    <row r="58" spans="1:16" ht="65.25">
      <c r="A58" s="23" t="s">
        <v>11</v>
      </c>
      <c r="B58" s="28" t="s">
        <v>12</v>
      </c>
      <c r="C58" s="28" t="s">
        <v>82</v>
      </c>
      <c r="D58" s="28" t="s">
        <v>112</v>
      </c>
      <c r="E58" s="28" t="s">
        <v>116</v>
      </c>
      <c r="F58" s="163" t="s">
        <v>897</v>
      </c>
      <c r="G58" s="29" t="s">
        <v>27</v>
      </c>
      <c r="H58" s="34">
        <v>3.57</v>
      </c>
      <c r="I58" s="34">
        <v>3.99</v>
      </c>
      <c r="J58" s="34">
        <v>0</v>
      </c>
      <c r="K58" s="34">
        <v>2.33</v>
      </c>
      <c r="L58" s="30"/>
      <c r="M58" s="30"/>
      <c r="N58" s="30"/>
      <c r="O58" s="28" t="s">
        <v>91</v>
      </c>
      <c r="P58" s="31"/>
    </row>
    <row r="59" spans="1:16" ht="65.25">
      <c r="A59" s="23" t="s">
        <v>11</v>
      </c>
      <c r="B59" s="28" t="s">
        <v>12</v>
      </c>
      <c r="C59" s="28" t="s">
        <v>82</v>
      </c>
      <c r="D59" s="28" t="s">
        <v>112</v>
      </c>
      <c r="E59" s="28" t="s">
        <v>116</v>
      </c>
      <c r="F59" s="163" t="s">
        <v>898</v>
      </c>
      <c r="G59" s="29" t="s">
        <v>27</v>
      </c>
      <c r="H59" s="34">
        <v>4.4800000000000004</v>
      </c>
      <c r="I59" s="34">
        <v>4.63</v>
      </c>
      <c r="J59" s="34">
        <v>0</v>
      </c>
      <c r="K59" s="34">
        <v>3.11</v>
      </c>
      <c r="L59" s="30"/>
      <c r="M59" s="30"/>
      <c r="N59" s="30"/>
      <c r="O59" s="28" t="s">
        <v>91</v>
      </c>
      <c r="P59" s="31"/>
    </row>
    <row r="60" spans="1:16" ht="65.25">
      <c r="A60" s="23" t="s">
        <v>11</v>
      </c>
      <c r="B60" s="28" t="s">
        <v>12</v>
      </c>
      <c r="C60" s="28" t="s">
        <v>82</v>
      </c>
      <c r="D60" s="28" t="s">
        <v>112</v>
      </c>
      <c r="E60" s="28" t="s">
        <v>116</v>
      </c>
      <c r="F60" s="163" t="s">
        <v>899</v>
      </c>
      <c r="G60" s="29" t="s">
        <v>27</v>
      </c>
      <c r="H60" s="34">
        <v>4.4800000000000004</v>
      </c>
      <c r="I60" s="34">
        <v>4.5999999999999996</v>
      </c>
      <c r="J60" s="34">
        <v>0</v>
      </c>
      <c r="K60" s="34">
        <v>3.08</v>
      </c>
      <c r="L60" s="30"/>
      <c r="M60" s="30"/>
      <c r="N60" s="30"/>
      <c r="O60" s="28" t="s">
        <v>91</v>
      </c>
      <c r="P60" s="31"/>
    </row>
    <row r="61" spans="1:16" ht="65.25">
      <c r="A61" s="23" t="s">
        <v>11</v>
      </c>
      <c r="B61" s="28" t="s">
        <v>12</v>
      </c>
      <c r="C61" s="28" t="s">
        <v>82</v>
      </c>
      <c r="D61" s="28" t="s">
        <v>112</v>
      </c>
      <c r="E61" s="28" t="s">
        <v>116</v>
      </c>
      <c r="F61" s="163" t="s">
        <v>900</v>
      </c>
      <c r="G61" s="29" t="s">
        <v>27</v>
      </c>
      <c r="H61" s="34">
        <v>4.4800000000000004</v>
      </c>
      <c r="I61" s="34">
        <v>4.6100000000000003</v>
      </c>
      <c r="J61" s="34">
        <v>0</v>
      </c>
      <c r="K61" s="34">
        <v>3.09</v>
      </c>
      <c r="L61" s="30"/>
      <c r="M61" s="30"/>
      <c r="N61" s="30"/>
      <c r="O61" s="28" t="s">
        <v>91</v>
      </c>
      <c r="P61" s="31"/>
    </row>
    <row r="62" spans="1:16" ht="65.25">
      <c r="A62" s="23" t="s">
        <v>11</v>
      </c>
      <c r="B62" s="28" t="s">
        <v>12</v>
      </c>
      <c r="C62" s="28" t="s">
        <v>82</v>
      </c>
      <c r="D62" s="28" t="s">
        <v>112</v>
      </c>
      <c r="E62" s="28" t="s">
        <v>116</v>
      </c>
      <c r="F62" s="163" t="s">
        <v>901</v>
      </c>
      <c r="G62" s="29" t="s">
        <v>27</v>
      </c>
      <c r="H62" s="34">
        <v>4.45</v>
      </c>
      <c r="I62" s="34">
        <v>4.6100000000000003</v>
      </c>
      <c r="J62" s="34">
        <v>0</v>
      </c>
      <c r="K62" s="34">
        <v>3.09</v>
      </c>
      <c r="L62" s="30"/>
      <c r="M62" s="30"/>
      <c r="N62" s="30"/>
      <c r="O62" s="28" t="s">
        <v>91</v>
      </c>
      <c r="P62" s="31"/>
    </row>
    <row r="63" spans="1:16" ht="65.25">
      <c r="A63" s="23" t="s">
        <v>11</v>
      </c>
      <c r="B63" s="28" t="s">
        <v>12</v>
      </c>
      <c r="C63" s="28" t="s">
        <v>82</v>
      </c>
      <c r="D63" s="28" t="s">
        <v>112</v>
      </c>
      <c r="E63" s="28" t="s">
        <v>116</v>
      </c>
      <c r="F63" s="163" t="s">
        <v>902</v>
      </c>
      <c r="G63" s="29" t="s">
        <v>27</v>
      </c>
      <c r="H63" s="34">
        <v>4.49</v>
      </c>
      <c r="I63" s="34">
        <v>4.62</v>
      </c>
      <c r="J63" s="34">
        <v>0</v>
      </c>
      <c r="K63" s="34">
        <v>3.05</v>
      </c>
      <c r="L63" s="30"/>
      <c r="M63" s="30"/>
      <c r="N63" s="30"/>
      <c r="O63" s="28" t="s">
        <v>91</v>
      </c>
      <c r="P63" s="31"/>
    </row>
    <row r="64" spans="1:16" ht="65.25">
      <c r="A64" s="23" t="s">
        <v>11</v>
      </c>
      <c r="B64" s="28" t="s">
        <v>12</v>
      </c>
      <c r="C64" s="28" t="s">
        <v>82</v>
      </c>
      <c r="D64" s="28" t="s">
        <v>112</v>
      </c>
      <c r="E64" s="28" t="s">
        <v>116</v>
      </c>
      <c r="F64" s="163" t="s">
        <v>903</v>
      </c>
      <c r="G64" s="29" t="s">
        <v>27</v>
      </c>
      <c r="H64" s="34">
        <v>1.43</v>
      </c>
      <c r="I64" s="34">
        <v>4.6100000000000003</v>
      </c>
      <c r="J64" s="34">
        <v>0</v>
      </c>
      <c r="K64" s="34">
        <v>3.02</v>
      </c>
      <c r="L64" s="30"/>
      <c r="M64" s="30"/>
      <c r="N64" s="30"/>
      <c r="O64" s="28" t="s">
        <v>91</v>
      </c>
      <c r="P64" s="31"/>
    </row>
    <row r="65" spans="1:16" ht="65.25">
      <c r="A65" s="23" t="s">
        <v>11</v>
      </c>
      <c r="B65" s="28" t="s">
        <v>12</v>
      </c>
      <c r="C65" s="28" t="s">
        <v>136</v>
      </c>
      <c r="D65" s="28" t="s">
        <v>137</v>
      </c>
      <c r="E65" s="28" t="s">
        <v>138</v>
      </c>
      <c r="F65" s="28" t="s">
        <v>139</v>
      </c>
      <c r="G65" s="29" t="s">
        <v>47</v>
      </c>
      <c r="H65" s="30"/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/>
      <c r="O65" s="28" t="s">
        <v>96</v>
      </c>
      <c r="P65" s="31"/>
    </row>
    <row r="66" spans="1:16" ht="65.25">
      <c r="A66" s="23" t="s">
        <v>11</v>
      </c>
      <c r="B66" s="28" t="s">
        <v>12</v>
      </c>
      <c r="C66" s="28" t="s">
        <v>136</v>
      </c>
      <c r="D66" s="28" t="s">
        <v>137</v>
      </c>
      <c r="E66" s="28" t="s">
        <v>138</v>
      </c>
      <c r="F66" s="74" t="s">
        <v>140</v>
      </c>
      <c r="G66" s="75" t="s">
        <v>17</v>
      </c>
      <c r="H66" s="76"/>
      <c r="I66" s="76"/>
      <c r="J66" s="76"/>
      <c r="K66" s="76"/>
      <c r="L66" s="76"/>
      <c r="M66" s="76"/>
      <c r="N66" s="76"/>
      <c r="O66" s="74" t="s">
        <v>96</v>
      </c>
      <c r="P66" s="77"/>
    </row>
    <row r="67" spans="1:16" ht="65.25">
      <c r="A67" s="23" t="s">
        <v>11</v>
      </c>
      <c r="B67" s="28" t="s">
        <v>12</v>
      </c>
      <c r="C67" s="28" t="s">
        <v>136</v>
      </c>
      <c r="D67" s="28" t="s">
        <v>141</v>
      </c>
      <c r="E67" s="28" t="s">
        <v>142</v>
      </c>
      <c r="F67" s="74" t="s">
        <v>143</v>
      </c>
      <c r="G67" s="75" t="s">
        <v>34</v>
      </c>
      <c r="H67" s="76"/>
      <c r="I67" s="76"/>
      <c r="J67" s="76"/>
      <c r="K67" s="76"/>
      <c r="L67" s="76"/>
      <c r="M67" s="76"/>
      <c r="N67" s="76"/>
      <c r="O67" s="74" t="s">
        <v>96</v>
      </c>
      <c r="P67" s="77"/>
    </row>
    <row r="68" spans="1:16" ht="65.25">
      <c r="A68" s="23" t="s">
        <v>11</v>
      </c>
      <c r="B68" s="28" t="s">
        <v>12</v>
      </c>
      <c r="C68" s="28" t="s">
        <v>136</v>
      </c>
      <c r="D68" s="28" t="s">
        <v>141</v>
      </c>
      <c r="E68" s="28" t="s">
        <v>142</v>
      </c>
      <c r="F68" s="74" t="s">
        <v>144</v>
      </c>
      <c r="G68" s="75" t="s">
        <v>145</v>
      </c>
      <c r="H68" s="76"/>
      <c r="I68" s="76"/>
      <c r="J68" s="76"/>
      <c r="K68" s="76"/>
      <c r="L68" s="76"/>
      <c r="M68" s="76"/>
      <c r="N68" s="76"/>
      <c r="O68" s="74" t="s">
        <v>96</v>
      </c>
      <c r="P68" s="77"/>
    </row>
    <row r="69" spans="1:16" ht="65.25">
      <c r="A69" s="23" t="s">
        <v>11</v>
      </c>
      <c r="B69" s="28" t="s">
        <v>12</v>
      </c>
      <c r="C69" s="28" t="s">
        <v>136</v>
      </c>
      <c r="D69" s="28" t="s">
        <v>146</v>
      </c>
      <c r="E69" s="28" t="s">
        <v>147</v>
      </c>
      <c r="F69" s="74" t="s">
        <v>148</v>
      </c>
      <c r="G69" s="75" t="s">
        <v>27</v>
      </c>
      <c r="H69" s="76"/>
      <c r="I69" s="76"/>
      <c r="J69" s="76"/>
      <c r="K69" s="76"/>
      <c r="L69" s="76"/>
      <c r="M69" s="76"/>
      <c r="N69" s="76"/>
      <c r="O69" s="74" t="s">
        <v>96</v>
      </c>
      <c r="P69" s="77"/>
    </row>
    <row r="70" spans="1:16" ht="65.25">
      <c r="A70" s="23" t="s">
        <v>11</v>
      </c>
      <c r="B70" s="28" t="s">
        <v>12</v>
      </c>
      <c r="C70" s="28" t="s">
        <v>136</v>
      </c>
      <c r="D70" s="28" t="s">
        <v>149</v>
      </c>
      <c r="E70" s="28" t="s">
        <v>150</v>
      </c>
      <c r="F70" s="74" t="s">
        <v>151</v>
      </c>
      <c r="G70" s="75" t="s">
        <v>34</v>
      </c>
      <c r="H70" s="76"/>
      <c r="I70" s="76"/>
      <c r="J70" s="76"/>
      <c r="K70" s="76"/>
      <c r="L70" s="76"/>
      <c r="M70" s="76"/>
      <c r="N70" s="76"/>
      <c r="O70" s="74" t="s">
        <v>96</v>
      </c>
      <c r="P70" s="77"/>
    </row>
    <row r="71" spans="1:16" ht="65.25">
      <c r="A71" s="23" t="s">
        <v>11</v>
      </c>
      <c r="B71" s="28" t="s">
        <v>12</v>
      </c>
      <c r="C71" s="28" t="s">
        <v>136</v>
      </c>
      <c r="D71" s="28" t="s">
        <v>152</v>
      </c>
      <c r="E71" s="28" t="s">
        <v>153</v>
      </c>
      <c r="F71" s="74" t="s">
        <v>154</v>
      </c>
      <c r="G71" s="75" t="s">
        <v>34</v>
      </c>
      <c r="H71" s="76"/>
      <c r="I71" s="76"/>
      <c r="J71" s="76"/>
      <c r="K71" s="76"/>
      <c r="L71" s="76"/>
      <c r="M71" s="76"/>
      <c r="N71" s="76"/>
      <c r="O71" s="74" t="s">
        <v>96</v>
      </c>
      <c r="P71" s="77"/>
    </row>
    <row r="72" spans="1:16" ht="65.25">
      <c r="A72" s="23" t="s">
        <v>11</v>
      </c>
      <c r="B72" s="28" t="s">
        <v>12</v>
      </c>
      <c r="C72" s="28" t="s">
        <v>136</v>
      </c>
      <c r="D72" s="28" t="s">
        <v>155</v>
      </c>
      <c r="E72" s="28" t="s">
        <v>156</v>
      </c>
      <c r="F72" s="28" t="s">
        <v>157</v>
      </c>
      <c r="G72" s="29" t="s">
        <v>47</v>
      </c>
      <c r="H72" s="30">
        <v>252</v>
      </c>
      <c r="I72" s="30">
        <v>310</v>
      </c>
      <c r="J72" s="30">
        <v>343</v>
      </c>
      <c r="K72" s="30">
        <v>377</v>
      </c>
      <c r="L72" s="30">
        <v>442</v>
      </c>
      <c r="M72" s="30"/>
      <c r="N72" s="30"/>
      <c r="O72" s="28" t="s">
        <v>158</v>
      </c>
      <c r="P72" s="31"/>
    </row>
    <row r="73" spans="1:16" ht="65.25">
      <c r="A73" s="23" t="s">
        <v>11</v>
      </c>
      <c r="B73" s="28" t="s">
        <v>12</v>
      </c>
      <c r="C73" s="28" t="s">
        <v>136</v>
      </c>
      <c r="D73" s="28" t="s">
        <v>155</v>
      </c>
      <c r="E73" s="28" t="s">
        <v>156</v>
      </c>
      <c r="F73" s="28" t="s">
        <v>159</v>
      </c>
      <c r="G73" s="29" t="s">
        <v>47</v>
      </c>
      <c r="H73" s="30">
        <v>8</v>
      </c>
      <c r="I73" s="30">
        <v>10</v>
      </c>
      <c r="J73" s="30">
        <v>9</v>
      </c>
      <c r="K73" s="30">
        <v>10</v>
      </c>
      <c r="L73" s="30">
        <v>13</v>
      </c>
      <c r="M73" s="30"/>
      <c r="N73" s="30"/>
      <c r="O73" s="28" t="s">
        <v>160</v>
      </c>
      <c r="P73" s="31"/>
    </row>
    <row r="74" spans="1:16" ht="87">
      <c r="A74" s="23" t="s">
        <v>11</v>
      </c>
      <c r="B74" s="28" t="s">
        <v>12</v>
      </c>
      <c r="C74" s="28" t="s">
        <v>136</v>
      </c>
      <c r="D74" s="28" t="s">
        <v>161</v>
      </c>
      <c r="E74" s="28" t="s">
        <v>162</v>
      </c>
      <c r="F74" s="74" t="s">
        <v>163</v>
      </c>
      <c r="G74" s="75" t="s">
        <v>47</v>
      </c>
      <c r="H74" s="76"/>
      <c r="I74" s="76"/>
      <c r="J74" s="76"/>
      <c r="K74" s="76"/>
      <c r="L74" s="76"/>
      <c r="M74" s="76"/>
      <c r="N74" s="76"/>
      <c r="O74" s="74" t="s">
        <v>96</v>
      </c>
      <c r="P74" s="77"/>
    </row>
    <row r="75" spans="1:16" ht="65.25">
      <c r="A75" s="23" t="s">
        <v>11</v>
      </c>
      <c r="B75" s="28" t="s">
        <v>12</v>
      </c>
      <c r="C75" s="28" t="s">
        <v>164</v>
      </c>
      <c r="D75" s="28" t="s">
        <v>165</v>
      </c>
      <c r="E75" s="28" t="s">
        <v>166</v>
      </c>
      <c r="F75" s="28" t="s">
        <v>167</v>
      </c>
      <c r="G75" s="29" t="s">
        <v>31</v>
      </c>
      <c r="H75" s="30">
        <v>1</v>
      </c>
      <c r="I75" s="30">
        <v>1</v>
      </c>
      <c r="J75" s="30">
        <v>2</v>
      </c>
      <c r="K75" s="30">
        <v>1</v>
      </c>
      <c r="L75" s="30"/>
      <c r="M75" s="30"/>
      <c r="N75" s="30"/>
      <c r="O75" s="28" t="s">
        <v>443</v>
      </c>
      <c r="P75" s="31"/>
    </row>
    <row r="76" spans="1:16" ht="65.25">
      <c r="A76" s="23" t="s">
        <v>11</v>
      </c>
      <c r="B76" s="28" t="s">
        <v>12</v>
      </c>
      <c r="C76" s="28" t="s">
        <v>164</v>
      </c>
      <c r="D76" s="28" t="s">
        <v>168</v>
      </c>
      <c r="E76" s="28" t="s">
        <v>169</v>
      </c>
      <c r="F76" s="74" t="s">
        <v>170</v>
      </c>
      <c r="G76" s="75" t="s">
        <v>31</v>
      </c>
      <c r="H76" s="76"/>
      <c r="I76" s="76"/>
      <c r="J76" s="76"/>
      <c r="K76" s="76"/>
      <c r="L76" s="76"/>
      <c r="M76" s="76"/>
      <c r="N76" s="76"/>
      <c r="O76" s="74" t="s">
        <v>160</v>
      </c>
      <c r="P76" s="77"/>
    </row>
    <row r="77" spans="1:16" s="17" customFormat="1" ht="65.25">
      <c r="A77" s="33" t="s">
        <v>171</v>
      </c>
      <c r="B77" s="28" t="s">
        <v>868</v>
      </c>
      <c r="C77" s="28" t="s">
        <v>172</v>
      </c>
      <c r="D77" s="28" t="s">
        <v>173</v>
      </c>
      <c r="E77" s="28" t="s">
        <v>174</v>
      </c>
      <c r="F77" s="28" t="s">
        <v>845</v>
      </c>
      <c r="G77" s="29" t="s">
        <v>175</v>
      </c>
      <c r="H77" s="30">
        <v>47</v>
      </c>
      <c r="I77" s="30">
        <v>76</v>
      </c>
      <c r="J77" s="30">
        <v>107</v>
      </c>
      <c r="K77" s="30">
        <v>103</v>
      </c>
      <c r="L77" s="30">
        <v>114</v>
      </c>
      <c r="M77" s="30"/>
      <c r="N77" s="30"/>
      <c r="O77" s="28" t="s">
        <v>176</v>
      </c>
      <c r="P77" s="31"/>
    </row>
    <row r="78" spans="1:16" s="17" customFormat="1" ht="65.25">
      <c r="A78" s="33" t="s">
        <v>171</v>
      </c>
      <c r="B78" s="28" t="s">
        <v>868</v>
      </c>
      <c r="C78" s="28" t="s">
        <v>172</v>
      </c>
      <c r="D78" s="28" t="s">
        <v>173</v>
      </c>
      <c r="E78" s="28" t="s">
        <v>177</v>
      </c>
      <c r="F78" s="28" t="s">
        <v>178</v>
      </c>
      <c r="G78" s="29" t="s">
        <v>38</v>
      </c>
      <c r="H78" s="30">
        <v>14</v>
      </c>
      <c r="I78" s="30">
        <v>16</v>
      </c>
      <c r="J78" s="30">
        <v>21</v>
      </c>
      <c r="K78" s="30">
        <v>19</v>
      </c>
      <c r="L78" s="30">
        <v>21</v>
      </c>
      <c r="M78" s="30"/>
      <c r="N78" s="30"/>
      <c r="O78" s="28" t="s">
        <v>176</v>
      </c>
      <c r="P78" s="31"/>
    </row>
    <row r="79" spans="1:16" s="17" customFormat="1" ht="65.25">
      <c r="A79" s="33" t="s">
        <v>171</v>
      </c>
      <c r="B79" s="28" t="s">
        <v>868</v>
      </c>
      <c r="C79" s="28" t="s">
        <v>172</v>
      </c>
      <c r="D79" s="28" t="s">
        <v>173</v>
      </c>
      <c r="E79" s="28" t="s">
        <v>177</v>
      </c>
      <c r="F79" s="28" t="s">
        <v>179</v>
      </c>
      <c r="G79" s="29" t="s">
        <v>175</v>
      </c>
      <c r="H79" s="30">
        <v>4</v>
      </c>
      <c r="I79" s="30">
        <v>53</v>
      </c>
      <c r="J79" s="30">
        <v>51</v>
      </c>
      <c r="K79" s="30">
        <v>56</v>
      </c>
      <c r="L79" s="30">
        <v>108</v>
      </c>
      <c r="M79" s="30">
        <v>21</v>
      </c>
      <c r="N79" s="30"/>
      <c r="O79" s="28" t="s">
        <v>180</v>
      </c>
      <c r="P79" s="31"/>
    </row>
    <row r="80" spans="1:16" s="17" customFormat="1" ht="65.25">
      <c r="A80" s="33" t="s">
        <v>171</v>
      </c>
      <c r="B80" s="28" t="s">
        <v>868</v>
      </c>
      <c r="C80" s="28" t="s">
        <v>172</v>
      </c>
      <c r="D80" s="28" t="s">
        <v>173</v>
      </c>
      <c r="E80" s="28" t="s">
        <v>177</v>
      </c>
      <c r="F80" s="28" t="s">
        <v>846</v>
      </c>
      <c r="G80" s="29" t="s">
        <v>34</v>
      </c>
      <c r="H80" s="30">
        <v>700000</v>
      </c>
      <c r="I80" s="30">
        <v>11210460</v>
      </c>
      <c r="J80" s="30">
        <v>23641300</v>
      </c>
      <c r="K80" s="30">
        <v>27951170</v>
      </c>
      <c r="L80" s="30">
        <v>32365725</v>
      </c>
      <c r="M80" s="30"/>
      <c r="N80" s="30"/>
      <c r="O80" s="28" t="s">
        <v>176</v>
      </c>
      <c r="P80" s="31"/>
    </row>
    <row r="81" spans="1:16" s="17" customFormat="1" ht="87">
      <c r="A81" s="33" t="s">
        <v>171</v>
      </c>
      <c r="B81" s="28" t="s">
        <v>868</v>
      </c>
      <c r="C81" s="28" t="s">
        <v>172</v>
      </c>
      <c r="D81" s="28" t="s">
        <v>181</v>
      </c>
      <c r="E81" s="28" t="s">
        <v>182</v>
      </c>
      <c r="F81" s="28" t="s">
        <v>848</v>
      </c>
      <c r="G81" s="29" t="s">
        <v>34</v>
      </c>
      <c r="H81" s="30">
        <v>11087</v>
      </c>
      <c r="I81" s="30">
        <v>10828</v>
      </c>
      <c r="J81" s="30"/>
      <c r="K81" s="30"/>
      <c r="L81" s="30"/>
      <c r="M81" s="30"/>
      <c r="N81" s="30"/>
      <c r="O81" s="28" t="s">
        <v>836</v>
      </c>
      <c r="P81" s="31" t="s">
        <v>849</v>
      </c>
    </row>
    <row r="82" spans="1:16" s="17" customFormat="1" ht="65.25">
      <c r="A82" s="33" t="s">
        <v>171</v>
      </c>
      <c r="B82" s="28" t="s">
        <v>868</v>
      </c>
      <c r="C82" s="28" t="s">
        <v>172</v>
      </c>
      <c r="D82" s="28" t="s">
        <v>183</v>
      </c>
      <c r="E82" s="28" t="s">
        <v>184</v>
      </c>
      <c r="F82" s="28" t="s">
        <v>185</v>
      </c>
      <c r="G82" s="29" t="s">
        <v>175</v>
      </c>
      <c r="H82" s="30">
        <v>4</v>
      </c>
      <c r="I82" s="30">
        <v>16</v>
      </c>
      <c r="J82" s="30"/>
      <c r="K82" s="30"/>
      <c r="L82" s="30"/>
      <c r="M82" s="30"/>
      <c r="N82" s="30"/>
      <c r="O82" s="28" t="s">
        <v>186</v>
      </c>
      <c r="P82" s="31"/>
    </row>
    <row r="83" spans="1:16" s="17" customFormat="1" ht="65.25">
      <c r="A83" s="33" t="s">
        <v>171</v>
      </c>
      <c r="B83" s="28" t="s">
        <v>868</v>
      </c>
      <c r="C83" s="28" t="s">
        <v>172</v>
      </c>
      <c r="D83" s="28" t="s">
        <v>183</v>
      </c>
      <c r="E83" s="28" t="s">
        <v>184</v>
      </c>
      <c r="F83" s="74" t="s">
        <v>187</v>
      </c>
      <c r="G83" s="75" t="s">
        <v>175</v>
      </c>
      <c r="H83" s="76"/>
      <c r="I83" s="76"/>
      <c r="J83" s="76"/>
      <c r="K83" s="76"/>
      <c r="L83" s="76"/>
      <c r="M83" s="76"/>
      <c r="N83" s="76"/>
      <c r="O83" s="74" t="s">
        <v>186</v>
      </c>
      <c r="P83" s="77"/>
    </row>
    <row r="84" spans="1:16" s="17" customFormat="1" ht="65.25">
      <c r="A84" s="33" t="s">
        <v>171</v>
      </c>
      <c r="B84" s="28" t="s">
        <v>868</v>
      </c>
      <c r="C84" s="28" t="s">
        <v>172</v>
      </c>
      <c r="D84" s="28" t="s">
        <v>183</v>
      </c>
      <c r="E84" s="28" t="s">
        <v>184</v>
      </c>
      <c r="F84" s="74" t="s">
        <v>850</v>
      </c>
      <c r="G84" s="75" t="s">
        <v>188</v>
      </c>
      <c r="H84" s="76"/>
      <c r="I84" s="76"/>
      <c r="J84" s="76"/>
      <c r="K84" s="76"/>
      <c r="L84" s="76"/>
      <c r="M84" s="76"/>
      <c r="N84" s="76"/>
      <c r="O84" s="74" t="s">
        <v>189</v>
      </c>
      <c r="P84" s="77"/>
    </row>
    <row r="85" spans="1:16" s="17" customFormat="1" ht="65.25">
      <c r="A85" s="33" t="s">
        <v>171</v>
      </c>
      <c r="B85" s="28" t="s">
        <v>868</v>
      </c>
      <c r="C85" s="28" t="s">
        <v>172</v>
      </c>
      <c r="D85" s="28" t="s">
        <v>190</v>
      </c>
      <c r="E85" s="28" t="s">
        <v>191</v>
      </c>
      <c r="F85" s="28" t="s">
        <v>192</v>
      </c>
      <c r="G85" s="29" t="s">
        <v>233</v>
      </c>
      <c r="H85" s="30"/>
      <c r="I85" s="30"/>
      <c r="J85" s="30">
        <v>2200</v>
      </c>
      <c r="K85" s="30">
        <v>1600</v>
      </c>
      <c r="L85" s="30">
        <v>3790</v>
      </c>
      <c r="M85" s="30">
        <v>2167</v>
      </c>
      <c r="N85" s="30"/>
      <c r="O85" s="28" t="s">
        <v>193</v>
      </c>
      <c r="P85" s="31" t="s">
        <v>194</v>
      </c>
    </row>
    <row r="86" spans="1:16" s="17" customFormat="1" ht="65.25">
      <c r="A86" s="33" t="s">
        <v>171</v>
      </c>
      <c r="B86" s="28" t="s">
        <v>868</v>
      </c>
      <c r="C86" s="28" t="s">
        <v>172</v>
      </c>
      <c r="D86" s="28" t="s">
        <v>190</v>
      </c>
      <c r="E86" s="28" t="s">
        <v>191</v>
      </c>
      <c r="F86" s="28" t="s">
        <v>195</v>
      </c>
      <c r="G86" s="29" t="s">
        <v>107</v>
      </c>
      <c r="H86" s="30"/>
      <c r="I86" s="30"/>
      <c r="J86" s="30">
        <v>25</v>
      </c>
      <c r="K86" s="30">
        <v>25</v>
      </c>
      <c r="L86" s="30">
        <v>25</v>
      </c>
      <c r="M86" s="30">
        <v>21</v>
      </c>
      <c r="N86" s="30"/>
      <c r="O86" s="28" t="s">
        <v>101</v>
      </c>
      <c r="P86" s="31"/>
    </row>
    <row r="87" spans="1:16" s="17" customFormat="1" ht="108.75">
      <c r="A87" s="33" t="s">
        <v>171</v>
      </c>
      <c r="B87" s="28" t="s">
        <v>868</v>
      </c>
      <c r="C87" s="28" t="s">
        <v>172</v>
      </c>
      <c r="D87" s="28" t="s">
        <v>196</v>
      </c>
      <c r="E87" s="28" t="s">
        <v>197</v>
      </c>
      <c r="F87" s="28" t="s">
        <v>198</v>
      </c>
      <c r="G87" s="29" t="s">
        <v>175</v>
      </c>
      <c r="H87" s="30">
        <v>1</v>
      </c>
      <c r="I87" s="30">
        <v>1</v>
      </c>
      <c r="J87" s="30">
        <v>1</v>
      </c>
      <c r="K87" s="30">
        <v>1</v>
      </c>
      <c r="L87" s="30">
        <v>2</v>
      </c>
      <c r="M87" s="30"/>
      <c r="N87" s="30"/>
      <c r="O87" s="28" t="s">
        <v>199</v>
      </c>
      <c r="P87" s="31"/>
    </row>
    <row r="88" spans="1:16" s="17" customFormat="1" ht="65.25">
      <c r="A88" s="33" t="s">
        <v>171</v>
      </c>
      <c r="B88" s="28" t="s">
        <v>868</v>
      </c>
      <c r="C88" s="28" t="s">
        <v>200</v>
      </c>
      <c r="D88" s="28" t="s">
        <v>201</v>
      </c>
      <c r="E88" s="28" t="s">
        <v>202</v>
      </c>
      <c r="F88" s="28" t="s">
        <v>203</v>
      </c>
      <c r="G88" s="29" t="s">
        <v>188</v>
      </c>
      <c r="H88" s="30"/>
      <c r="I88" s="30"/>
      <c r="J88" s="30"/>
      <c r="K88" s="30"/>
      <c r="L88" s="30">
        <v>924884</v>
      </c>
      <c r="M88" s="30">
        <v>1073489</v>
      </c>
      <c r="N88" s="30">
        <v>704952</v>
      </c>
      <c r="O88" s="28" t="s">
        <v>204</v>
      </c>
      <c r="P88" s="31"/>
    </row>
    <row r="89" spans="1:16" s="17" customFormat="1" ht="65.25">
      <c r="A89" s="33" t="s">
        <v>171</v>
      </c>
      <c r="B89" s="28" t="s">
        <v>868</v>
      </c>
      <c r="C89" s="28" t="s">
        <v>200</v>
      </c>
      <c r="D89" s="28" t="s">
        <v>205</v>
      </c>
      <c r="E89" s="28" t="s">
        <v>206</v>
      </c>
      <c r="F89" s="28" t="s">
        <v>207</v>
      </c>
      <c r="G89" s="29" t="s">
        <v>188</v>
      </c>
      <c r="H89" s="30"/>
      <c r="I89" s="30"/>
      <c r="J89" s="30"/>
      <c r="K89" s="30"/>
      <c r="L89" s="30">
        <v>2176255</v>
      </c>
      <c r="M89" s="30">
        <v>2157151</v>
      </c>
      <c r="N89" s="30">
        <v>1748870</v>
      </c>
      <c r="O89" s="28" t="s">
        <v>204</v>
      </c>
      <c r="P89" s="31"/>
    </row>
    <row r="90" spans="1:16" s="17" customFormat="1" ht="65.25">
      <c r="A90" s="33" t="s">
        <v>171</v>
      </c>
      <c r="B90" s="28" t="s">
        <v>868</v>
      </c>
      <c r="C90" s="28" t="s">
        <v>200</v>
      </c>
      <c r="D90" s="28" t="s">
        <v>208</v>
      </c>
      <c r="E90" s="28" t="s">
        <v>209</v>
      </c>
      <c r="F90" s="28" t="s">
        <v>210</v>
      </c>
      <c r="G90" s="29" t="s">
        <v>145</v>
      </c>
      <c r="H90" s="30">
        <v>4794960</v>
      </c>
      <c r="I90" s="30">
        <v>2892000</v>
      </c>
      <c r="J90" s="30">
        <v>2197241</v>
      </c>
      <c r="K90" s="30">
        <v>6600000</v>
      </c>
      <c r="L90" s="30">
        <v>5068000</v>
      </c>
      <c r="M90" s="30"/>
      <c r="N90" s="30"/>
      <c r="O90" s="28" t="s">
        <v>199</v>
      </c>
      <c r="P90" s="31"/>
    </row>
    <row r="91" spans="1:16" s="17" customFormat="1" ht="65.25">
      <c r="A91" s="33" t="s">
        <v>171</v>
      </c>
      <c r="B91" s="28" t="s">
        <v>868</v>
      </c>
      <c r="C91" s="28" t="s">
        <v>200</v>
      </c>
      <c r="D91" s="28" t="s">
        <v>208</v>
      </c>
      <c r="E91" s="28" t="s">
        <v>211</v>
      </c>
      <c r="F91" s="28" t="s">
        <v>212</v>
      </c>
      <c r="G91" s="29" t="s">
        <v>38</v>
      </c>
      <c r="H91" s="30">
        <v>2262</v>
      </c>
      <c r="I91" s="30">
        <v>2182</v>
      </c>
      <c r="J91" s="30">
        <v>751</v>
      </c>
      <c r="K91" s="30">
        <v>6113225</v>
      </c>
      <c r="L91" s="30">
        <v>2100</v>
      </c>
      <c r="M91" s="30"/>
      <c r="N91" s="30"/>
      <c r="O91" s="28" t="s">
        <v>199</v>
      </c>
      <c r="P91" s="31"/>
    </row>
    <row r="92" spans="1:16" s="17" customFormat="1" ht="65.25">
      <c r="A92" s="33" t="s">
        <v>171</v>
      </c>
      <c r="B92" s="28" t="s">
        <v>868</v>
      </c>
      <c r="C92" s="28" t="s">
        <v>200</v>
      </c>
      <c r="D92" s="28" t="s">
        <v>208</v>
      </c>
      <c r="E92" s="28" t="s">
        <v>211</v>
      </c>
      <c r="F92" s="28" t="s">
        <v>213</v>
      </c>
      <c r="G92" s="29" t="s">
        <v>188</v>
      </c>
      <c r="H92" s="30">
        <v>319664</v>
      </c>
      <c r="I92" s="30">
        <v>192800</v>
      </c>
      <c r="J92" s="30">
        <v>146482</v>
      </c>
      <c r="K92" s="30">
        <v>305661</v>
      </c>
      <c r="L92" s="30">
        <v>337866</v>
      </c>
      <c r="M92" s="30"/>
      <c r="N92" s="30"/>
      <c r="O92" s="28" t="s">
        <v>199</v>
      </c>
      <c r="P92" s="31"/>
    </row>
    <row r="93" spans="1:16" s="17" customFormat="1" ht="87">
      <c r="A93" s="33" t="s">
        <v>171</v>
      </c>
      <c r="B93" s="28" t="s">
        <v>868</v>
      </c>
      <c r="C93" s="28" t="s">
        <v>200</v>
      </c>
      <c r="D93" s="28" t="s">
        <v>214</v>
      </c>
      <c r="E93" s="28" t="s">
        <v>215</v>
      </c>
      <c r="F93" s="28" t="s">
        <v>216</v>
      </c>
      <c r="G93" s="29" t="s">
        <v>188</v>
      </c>
      <c r="H93" s="30"/>
      <c r="I93" s="30"/>
      <c r="J93" s="30"/>
      <c r="K93" s="30"/>
      <c r="L93" s="30">
        <v>1513011</v>
      </c>
      <c r="M93" s="30"/>
      <c r="N93" s="30"/>
      <c r="O93" s="28" t="s">
        <v>837</v>
      </c>
      <c r="P93" s="31" t="s">
        <v>217</v>
      </c>
    </row>
    <row r="94" spans="1:16" s="17" customFormat="1" ht="65.25">
      <c r="A94" s="33" t="s">
        <v>171</v>
      </c>
      <c r="B94" s="28" t="s">
        <v>868</v>
      </c>
      <c r="C94" s="28" t="s">
        <v>200</v>
      </c>
      <c r="D94" s="28" t="s">
        <v>218</v>
      </c>
      <c r="E94" s="28" t="s">
        <v>219</v>
      </c>
      <c r="F94" s="28" t="s">
        <v>220</v>
      </c>
      <c r="G94" s="29" t="s">
        <v>47</v>
      </c>
      <c r="H94" s="30">
        <v>108</v>
      </c>
      <c r="I94" s="30">
        <v>107</v>
      </c>
      <c r="J94" s="30">
        <v>163</v>
      </c>
      <c r="K94" s="30">
        <v>132</v>
      </c>
      <c r="L94" s="30">
        <v>111</v>
      </c>
      <c r="M94" s="30">
        <v>98</v>
      </c>
      <c r="N94" s="30"/>
      <c r="O94" s="28" t="s">
        <v>221</v>
      </c>
      <c r="P94" s="31"/>
    </row>
    <row r="95" spans="1:16" s="17" customFormat="1" ht="65.25">
      <c r="A95" s="33" t="s">
        <v>171</v>
      </c>
      <c r="B95" s="28" t="s">
        <v>868</v>
      </c>
      <c r="C95" s="28" t="s">
        <v>200</v>
      </c>
      <c r="D95" s="28" t="s">
        <v>218</v>
      </c>
      <c r="E95" s="28" t="s">
        <v>219</v>
      </c>
      <c r="F95" s="28" t="s">
        <v>222</v>
      </c>
      <c r="G95" s="29" t="s">
        <v>38</v>
      </c>
      <c r="H95" s="30">
        <v>88827</v>
      </c>
      <c r="I95" s="30">
        <v>66430</v>
      </c>
      <c r="J95" s="30">
        <v>179558</v>
      </c>
      <c r="K95" s="30">
        <v>167134</v>
      </c>
      <c r="L95" s="30">
        <v>125684</v>
      </c>
      <c r="M95" s="30">
        <v>131883</v>
      </c>
      <c r="N95" s="30"/>
      <c r="O95" s="28" t="s">
        <v>221</v>
      </c>
      <c r="P95" s="31"/>
    </row>
    <row r="96" spans="1:16" s="17" customFormat="1" ht="108.75">
      <c r="A96" s="33" t="s">
        <v>171</v>
      </c>
      <c r="B96" s="28" t="s">
        <v>868</v>
      </c>
      <c r="C96" s="28" t="s">
        <v>200</v>
      </c>
      <c r="D96" s="28" t="s">
        <v>218</v>
      </c>
      <c r="E96" s="28" t="s">
        <v>223</v>
      </c>
      <c r="F96" s="28" t="s">
        <v>224</v>
      </c>
      <c r="G96" s="29" t="s">
        <v>47</v>
      </c>
      <c r="H96" s="30">
        <v>13</v>
      </c>
      <c r="I96" s="30">
        <v>16</v>
      </c>
      <c r="J96" s="30">
        <v>21</v>
      </c>
      <c r="K96" s="30">
        <v>2</v>
      </c>
      <c r="L96" s="30">
        <v>2</v>
      </c>
      <c r="M96" s="30">
        <v>0</v>
      </c>
      <c r="N96" s="30"/>
      <c r="O96" s="28" t="s">
        <v>225</v>
      </c>
      <c r="P96" s="31"/>
    </row>
    <row r="97" spans="1:16" s="17" customFormat="1" ht="87">
      <c r="A97" s="33" t="s">
        <v>171</v>
      </c>
      <c r="B97" s="28" t="s">
        <v>868</v>
      </c>
      <c r="C97" s="28" t="s">
        <v>200</v>
      </c>
      <c r="D97" s="28" t="s">
        <v>226</v>
      </c>
      <c r="E97" s="28" t="s">
        <v>227</v>
      </c>
      <c r="F97" s="28" t="s">
        <v>228</v>
      </c>
      <c r="G97" s="29" t="s">
        <v>38</v>
      </c>
      <c r="H97" s="30"/>
      <c r="I97" s="30">
        <v>100</v>
      </c>
      <c r="J97" s="30">
        <v>100</v>
      </c>
      <c r="K97" s="30">
        <v>120</v>
      </c>
      <c r="L97" s="30">
        <v>390</v>
      </c>
      <c r="M97" s="30">
        <v>615</v>
      </c>
      <c r="N97" s="30"/>
      <c r="O97" s="28" t="s">
        <v>204</v>
      </c>
      <c r="P97" s="31" t="s">
        <v>229</v>
      </c>
    </row>
    <row r="98" spans="1:16" s="17" customFormat="1" ht="65.25">
      <c r="A98" s="33" t="s">
        <v>171</v>
      </c>
      <c r="B98" s="28" t="s">
        <v>868</v>
      </c>
      <c r="C98" s="28" t="s">
        <v>200</v>
      </c>
      <c r="D98" s="28" t="s">
        <v>230</v>
      </c>
      <c r="E98" s="28" t="s">
        <v>231</v>
      </c>
      <c r="F98" s="28" t="s">
        <v>232</v>
      </c>
      <c r="G98" s="29" t="s">
        <v>233</v>
      </c>
      <c r="H98" s="30">
        <v>5</v>
      </c>
      <c r="I98" s="30">
        <v>9561.84</v>
      </c>
      <c r="J98" s="30">
        <v>10471.23</v>
      </c>
      <c r="K98" s="30">
        <v>10819.11</v>
      </c>
      <c r="L98" s="30">
        <v>10602.31</v>
      </c>
      <c r="M98" s="30">
        <v>10320.15</v>
      </c>
      <c r="N98" s="30"/>
      <c r="O98" s="28" t="s">
        <v>234</v>
      </c>
      <c r="P98" s="31" t="s">
        <v>235</v>
      </c>
    </row>
    <row r="99" spans="1:16" s="17" customFormat="1" ht="65.25">
      <c r="A99" s="33" t="s">
        <v>171</v>
      </c>
      <c r="B99" s="28" t="s">
        <v>868</v>
      </c>
      <c r="C99" s="28" t="s">
        <v>236</v>
      </c>
      <c r="D99" s="28" t="s">
        <v>237</v>
      </c>
      <c r="E99" s="28" t="s">
        <v>238</v>
      </c>
      <c r="F99" s="28" t="s">
        <v>239</v>
      </c>
      <c r="G99" s="29" t="s">
        <v>38</v>
      </c>
      <c r="H99" s="30">
        <v>341</v>
      </c>
      <c r="I99" s="30">
        <v>402</v>
      </c>
      <c r="J99" s="30">
        <v>234</v>
      </c>
      <c r="K99" s="30">
        <v>66</v>
      </c>
      <c r="L99" s="30">
        <v>261</v>
      </c>
      <c r="M99" s="30"/>
      <c r="N99" s="30"/>
      <c r="O99" s="28" t="s">
        <v>199</v>
      </c>
      <c r="P99" s="31"/>
    </row>
    <row r="100" spans="1:16" s="17" customFormat="1" ht="65.25">
      <c r="A100" s="33" t="s">
        <v>171</v>
      </c>
      <c r="B100" s="28" t="s">
        <v>868</v>
      </c>
      <c r="C100" s="28" t="s">
        <v>236</v>
      </c>
      <c r="D100" s="28" t="s">
        <v>237</v>
      </c>
      <c r="E100" s="28" t="s">
        <v>240</v>
      </c>
      <c r="F100" s="28" t="s">
        <v>241</v>
      </c>
      <c r="G100" s="29" t="s">
        <v>242</v>
      </c>
      <c r="H100" s="30">
        <v>1532.54</v>
      </c>
      <c r="I100" s="30">
        <v>2312.66</v>
      </c>
      <c r="J100" s="30">
        <v>2306.5500000000002</v>
      </c>
      <c r="K100" s="30">
        <v>326.51</v>
      </c>
      <c r="L100" s="30">
        <v>2276.9499999999998</v>
      </c>
      <c r="M100" s="30"/>
      <c r="N100" s="30"/>
      <c r="O100" s="28" t="s">
        <v>199</v>
      </c>
      <c r="P100" s="31"/>
    </row>
    <row r="101" spans="1:16" s="17" customFormat="1" ht="65.25">
      <c r="A101" s="33" t="s">
        <v>171</v>
      </c>
      <c r="B101" s="28" t="s">
        <v>868</v>
      </c>
      <c r="C101" s="28" t="s">
        <v>236</v>
      </c>
      <c r="D101" s="28" t="s">
        <v>243</v>
      </c>
      <c r="E101" s="28" t="s">
        <v>244</v>
      </c>
      <c r="F101" s="74" t="s">
        <v>245</v>
      </c>
      <c r="G101" s="75" t="s">
        <v>145</v>
      </c>
      <c r="H101" s="76"/>
      <c r="I101" s="76"/>
      <c r="J101" s="76"/>
      <c r="K101" s="76"/>
      <c r="L101" s="76"/>
      <c r="M101" s="76"/>
      <c r="N101" s="76"/>
      <c r="O101" s="74" t="s">
        <v>249</v>
      </c>
      <c r="P101" s="77"/>
    </row>
    <row r="102" spans="1:16" s="17" customFormat="1" ht="65.25">
      <c r="A102" s="33" t="s">
        <v>171</v>
      </c>
      <c r="B102" s="28" t="s">
        <v>868</v>
      </c>
      <c r="C102" s="28" t="s">
        <v>236</v>
      </c>
      <c r="D102" s="28" t="s">
        <v>243</v>
      </c>
      <c r="E102" s="28" t="s">
        <v>244</v>
      </c>
      <c r="F102" s="74" t="s">
        <v>246</v>
      </c>
      <c r="G102" s="75" t="s">
        <v>247</v>
      </c>
      <c r="H102" s="76"/>
      <c r="I102" s="76"/>
      <c r="J102" s="76"/>
      <c r="K102" s="76"/>
      <c r="L102" s="76"/>
      <c r="M102" s="76"/>
      <c r="N102" s="76"/>
      <c r="O102" s="74" t="s">
        <v>249</v>
      </c>
      <c r="P102" s="77"/>
    </row>
    <row r="103" spans="1:16" s="17" customFormat="1" ht="65.25">
      <c r="A103" s="33" t="s">
        <v>171</v>
      </c>
      <c r="B103" s="28" t="s">
        <v>868</v>
      </c>
      <c r="C103" s="28" t="s">
        <v>236</v>
      </c>
      <c r="D103" s="28" t="s">
        <v>243</v>
      </c>
      <c r="E103" s="28" t="s">
        <v>244</v>
      </c>
      <c r="F103" s="28" t="s">
        <v>248</v>
      </c>
      <c r="G103" s="29" t="s">
        <v>47</v>
      </c>
      <c r="H103" s="30"/>
      <c r="I103" s="30">
        <v>1446</v>
      </c>
      <c r="J103" s="30">
        <v>1602</v>
      </c>
      <c r="K103" s="30">
        <v>1485</v>
      </c>
      <c r="L103" s="30">
        <v>1510</v>
      </c>
      <c r="M103" s="30">
        <v>1503</v>
      </c>
      <c r="N103" s="30"/>
      <c r="O103" s="28" t="s">
        <v>249</v>
      </c>
      <c r="P103" s="31"/>
    </row>
    <row r="104" spans="1:16" s="17" customFormat="1" ht="65.25">
      <c r="A104" s="33" t="s">
        <v>171</v>
      </c>
      <c r="B104" s="28" t="s">
        <v>868</v>
      </c>
      <c r="C104" s="28" t="s">
        <v>236</v>
      </c>
      <c r="D104" s="28" t="s">
        <v>250</v>
      </c>
      <c r="E104" s="28" t="s">
        <v>251</v>
      </c>
      <c r="F104" s="28" t="s">
        <v>252</v>
      </c>
      <c r="G104" s="29" t="s">
        <v>38</v>
      </c>
      <c r="H104" s="30"/>
      <c r="I104" s="30"/>
      <c r="J104" s="30"/>
      <c r="K104" s="30">
        <v>179157</v>
      </c>
      <c r="L104" s="30">
        <v>263531</v>
      </c>
      <c r="M104" s="30">
        <v>259233</v>
      </c>
      <c r="N104" s="30"/>
      <c r="O104" s="28" t="s">
        <v>204</v>
      </c>
      <c r="P104" s="31"/>
    </row>
    <row r="105" spans="1:16" s="17" customFormat="1" ht="130.5">
      <c r="A105" s="33" t="s">
        <v>171</v>
      </c>
      <c r="B105" s="28" t="s">
        <v>868</v>
      </c>
      <c r="C105" s="28" t="s">
        <v>236</v>
      </c>
      <c r="D105" s="28" t="s">
        <v>253</v>
      </c>
      <c r="E105" s="28" t="s">
        <v>254</v>
      </c>
      <c r="F105" s="28" t="s">
        <v>255</v>
      </c>
      <c r="G105" s="29" t="s">
        <v>188</v>
      </c>
      <c r="H105" s="30">
        <v>3.5</v>
      </c>
      <c r="I105" s="30">
        <v>3.5</v>
      </c>
      <c r="J105" s="30">
        <v>3.5</v>
      </c>
      <c r="K105" s="30">
        <v>2</v>
      </c>
      <c r="L105" s="30"/>
      <c r="M105" s="30"/>
      <c r="N105" s="30"/>
      <c r="O105" s="28" t="s">
        <v>256</v>
      </c>
      <c r="P105" s="31" t="s">
        <v>257</v>
      </c>
    </row>
    <row r="106" spans="1:16" s="17" customFormat="1" ht="65.25">
      <c r="A106" s="33" t="s">
        <v>171</v>
      </c>
      <c r="B106" s="28" t="s">
        <v>868</v>
      </c>
      <c r="C106" s="28" t="s">
        <v>236</v>
      </c>
      <c r="D106" s="28" t="s">
        <v>258</v>
      </c>
      <c r="E106" s="28" t="s">
        <v>259</v>
      </c>
      <c r="F106" s="28" t="s">
        <v>260</v>
      </c>
      <c r="G106" s="29" t="s">
        <v>38</v>
      </c>
      <c r="H106" s="30"/>
      <c r="I106" s="30">
        <v>100</v>
      </c>
      <c r="J106" s="30">
        <v>100</v>
      </c>
      <c r="K106" s="30">
        <v>120</v>
      </c>
      <c r="L106" s="30">
        <v>390</v>
      </c>
      <c r="M106" s="30">
        <v>615</v>
      </c>
      <c r="N106" s="30"/>
      <c r="O106" s="28" t="s">
        <v>204</v>
      </c>
      <c r="P106" s="31"/>
    </row>
    <row r="107" spans="1:16" s="17" customFormat="1" ht="65.25">
      <c r="A107" s="33" t="s">
        <v>171</v>
      </c>
      <c r="B107" s="28" t="s">
        <v>868</v>
      </c>
      <c r="C107" s="28" t="s">
        <v>236</v>
      </c>
      <c r="D107" s="28" t="s">
        <v>258</v>
      </c>
      <c r="E107" s="28" t="s">
        <v>261</v>
      </c>
      <c r="F107" s="28" t="s">
        <v>262</v>
      </c>
      <c r="G107" s="29" t="s">
        <v>34</v>
      </c>
      <c r="H107" s="30">
        <v>10745386848.58</v>
      </c>
      <c r="I107" s="30">
        <v>8159624738.5500002</v>
      </c>
      <c r="J107" s="30">
        <v>6564216959.0100002</v>
      </c>
      <c r="K107" s="30">
        <v>9552839096</v>
      </c>
      <c r="L107" s="30">
        <v>8996794399.7199993</v>
      </c>
      <c r="M107" s="30">
        <v>8308905167.8900003</v>
      </c>
      <c r="N107" s="30"/>
      <c r="O107" s="28" t="s">
        <v>263</v>
      </c>
      <c r="P107" s="31"/>
    </row>
    <row r="108" spans="1:16" s="17" customFormat="1" ht="65.25">
      <c r="A108" s="33" t="s">
        <v>171</v>
      </c>
      <c r="B108" s="28" t="s">
        <v>868</v>
      </c>
      <c r="C108" s="28" t="s">
        <v>264</v>
      </c>
      <c r="D108" s="28" t="s">
        <v>265</v>
      </c>
      <c r="E108" s="28" t="s">
        <v>266</v>
      </c>
      <c r="F108" s="28" t="s">
        <v>267</v>
      </c>
      <c r="G108" s="29" t="s">
        <v>47</v>
      </c>
      <c r="H108" s="30">
        <v>1</v>
      </c>
      <c r="I108" s="30">
        <v>2</v>
      </c>
      <c r="J108" s="30">
        <v>3</v>
      </c>
      <c r="K108" s="30">
        <v>3</v>
      </c>
      <c r="L108" s="30">
        <v>3</v>
      </c>
      <c r="M108" s="30">
        <v>3</v>
      </c>
      <c r="N108" s="30"/>
      <c r="O108" s="28" t="s">
        <v>101</v>
      </c>
      <c r="P108" s="31" t="s">
        <v>268</v>
      </c>
    </row>
    <row r="109" spans="1:16" s="17" customFormat="1" ht="65.25">
      <c r="A109" s="33" t="s">
        <v>171</v>
      </c>
      <c r="B109" s="28" t="s">
        <v>868</v>
      </c>
      <c r="C109" s="28" t="s">
        <v>264</v>
      </c>
      <c r="D109" s="28" t="s">
        <v>269</v>
      </c>
      <c r="E109" s="28" t="s">
        <v>270</v>
      </c>
      <c r="F109" s="28" t="s">
        <v>271</v>
      </c>
      <c r="G109" s="29" t="s">
        <v>31</v>
      </c>
      <c r="H109" s="30"/>
      <c r="I109" s="30"/>
      <c r="J109" s="30"/>
      <c r="K109" s="30"/>
      <c r="L109" s="30">
        <v>1</v>
      </c>
      <c r="M109" s="30">
        <v>0</v>
      </c>
      <c r="N109" s="30"/>
      <c r="O109" s="28" t="s">
        <v>603</v>
      </c>
      <c r="P109" s="31"/>
    </row>
    <row r="110" spans="1:16" s="17" customFormat="1" ht="65.25">
      <c r="A110" s="33" t="s">
        <v>171</v>
      </c>
      <c r="B110" s="28" t="s">
        <v>868</v>
      </c>
      <c r="C110" s="28" t="s">
        <v>264</v>
      </c>
      <c r="D110" s="28" t="s">
        <v>272</v>
      </c>
      <c r="E110" s="28" t="s">
        <v>273</v>
      </c>
      <c r="F110" s="28" t="s">
        <v>274</v>
      </c>
      <c r="G110" s="29" t="s">
        <v>145</v>
      </c>
      <c r="H110" s="30"/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/>
      <c r="O110" s="28" t="s">
        <v>275</v>
      </c>
      <c r="P110" s="31"/>
    </row>
    <row r="111" spans="1:16" s="17" customFormat="1" ht="65.25">
      <c r="A111" s="33" t="s">
        <v>171</v>
      </c>
      <c r="B111" s="28" t="s">
        <v>868</v>
      </c>
      <c r="C111" s="28" t="s">
        <v>264</v>
      </c>
      <c r="D111" s="28" t="s">
        <v>272</v>
      </c>
      <c r="E111" s="28" t="s">
        <v>273</v>
      </c>
      <c r="F111" s="28" t="s">
        <v>276</v>
      </c>
      <c r="G111" s="29" t="s">
        <v>34</v>
      </c>
      <c r="H111" s="30"/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/>
      <c r="O111" s="28" t="s">
        <v>275</v>
      </c>
      <c r="P111" s="31"/>
    </row>
    <row r="112" spans="1:16" s="17" customFormat="1" ht="65.25">
      <c r="A112" s="33" t="s">
        <v>171</v>
      </c>
      <c r="B112" s="28" t="s">
        <v>868</v>
      </c>
      <c r="C112" s="28" t="s">
        <v>264</v>
      </c>
      <c r="D112" s="28" t="s">
        <v>277</v>
      </c>
      <c r="E112" s="28" t="s">
        <v>278</v>
      </c>
      <c r="F112" s="28" t="s">
        <v>279</v>
      </c>
      <c r="G112" s="29" t="s">
        <v>280</v>
      </c>
      <c r="H112" s="30"/>
      <c r="I112" s="30"/>
      <c r="J112" s="30"/>
      <c r="K112" s="30"/>
      <c r="L112" s="30"/>
      <c r="M112" s="30"/>
      <c r="N112" s="30"/>
      <c r="O112" s="28" t="s">
        <v>204</v>
      </c>
      <c r="P112" s="31" t="s">
        <v>871</v>
      </c>
    </row>
    <row r="113" spans="1:16" s="17" customFormat="1" ht="65.25">
      <c r="A113" s="33" t="s">
        <v>171</v>
      </c>
      <c r="B113" s="28" t="s">
        <v>868</v>
      </c>
      <c r="C113" s="28" t="s">
        <v>264</v>
      </c>
      <c r="D113" s="28" t="s">
        <v>277</v>
      </c>
      <c r="E113" s="28" t="s">
        <v>278</v>
      </c>
      <c r="F113" s="28" t="s">
        <v>281</v>
      </c>
      <c r="G113" s="29" t="s">
        <v>47</v>
      </c>
      <c r="H113" s="30"/>
      <c r="I113" s="30"/>
      <c r="J113" s="30"/>
      <c r="K113" s="30"/>
      <c r="L113" s="30"/>
      <c r="M113" s="30"/>
      <c r="N113" s="30"/>
      <c r="O113" s="28" t="s">
        <v>204</v>
      </c>
      <c r="P113" s="31" t="s">
        <v>872</v>
      </c>
    </row>
    <row r="114" spans="1:16" s="17" customFormat="1" ht="65.25">
      <c r="A114" s="33" t="s">
        <v>171</v>
      </c>
      <c r="B114" s="28" t="s">
        <v>868</v>
      </c>
      <c r="C114" s="28" t="s">
        <v>282</v>
      </c>
      <c r="D114" s="28" t="s">
        <v>283</v>
      </c>
      <c r="E114" s="28" t="s">
        <v>284</v>
      </c>
      <c r="F114" s="28" t="s">
        <v>285</v>
      </c>
      <c r="G114" s="29" t="s">
        <v>47</v>
      </c>
      <c r="H114" s="30">
        <v>74</v>
      </c>
      <c r="I114" s="30">
        <v>74</v>
      </c>
      <c r="J114" s="30">
        <v>100</v>
      </c>
      <c r="K114" s="30">
        <v>100</v>
      </c>
      <c r="L114" s="30">
        <v>134</v>
      </c>
      <c r="M114" s="30">
        <v>100</v>
      </c>
      <c r="N114" s="30"/>
      <c r="O114" s="28" t="s">
        <v>101</v>
      </c>
      <c r="P114" s="31"/>
    </row>
    <row r="115" spans="1:16" s="17" customFormat="1" ht="65.25">
      <c r="A115" s="33" t="s">
        <v>171</v>
      </c>
      <c r="B115" s="28" t="s">
        <v>868</v>
      </c>
      <c r="C115" s="28" t="s">
        <v>282</v>
      </c>
      <c r="D115" s="28" t="s">
        <v>283</v>
      </c>
      <c r="E115" s="28" t="s">
        <v>286</v>
      </c>
      <c r="F115" s="74" t="s">
        <v>287</v>
      </c>
      <c r="G115" s="75" t="s">
        <v>288</v>
      </c>
      <c r="H115" s="76"/>
      <c r="I115" s="76"/>
      <c r="J115" s="76"/>
      <c r="K115" s="76"/>
      <c r="L115" s="76"/>
      <c r="M115" s="76"/>
      <c r="N115" s="76"/>
      <c r="O115" s="74" t="s">
        <v>289</v>
      </c>
      <c r="P115" s="77"/>
    </row>
    <row r="116" spans="1:16" s="17" customFormat="1" ht="65.25">
      <c r="A116" s="33" t="s">
        <v>171</v>
      </c>
      <c r="B116" s="28" t="s">
        <v>868</v>
      </c>
      <c r="C116" s="28" t="s">
        <v>282</v>
      </c>
      <c r="D116" s="28" t="s">
        <v>283</v>
      </c>
      <c r="E116" s="28" t="s">
        <v>286</v>
      </c>
      <c r="F116" s="28" t="s">
        <v>820</v>
      </c>
      <c r="G116" s="29" t="s">
        <v>288</v>
      </c>
      <c r="H116" s="30">
        <v>22</v>
      </c>
      <c r="I116" s="30">
        <v>22</v>
      </c>
      <c r="J116" s="30">
        <v>22</v>
      </c>
      <c r="K116" s="30">
        <v>22</v>
      </c>
      <c r="L116" s="30">
        <v>22</v>
      </c>
      <c r="M116" s="30">
        <v>22</v>
      </c>
      <c r="N116" s="30"/>
      <c r="O116" s="28" t="s">
        <v>289</v>
      </c>
      <c r="P116" s="31"/>
    </row>
    <row r="117" spans="1:16" s="17" customFormat="1" ht="65.25">
      <c r="A117" s="33" t="s">
        <v>171</v>
      </c>
      <c r="B117" s="28" t="s">
        <v>868</v>
      </c>
      <c r="C117" s="28" t="s">
        <v>282</v>
      </c>
      <c r="D117" s="28" t="s">
        <v>283</v>
      </c>
      <c r="E117" s="28" t="s">
        <v>286</v>
      </c>
      <c r="F117" s="28" t="s">
        <v>821</v>
      </c>
      <c r="G117" s="29" t="s">
        <v>17</v>
      </c>
      <c r="H117" s="30">
        <v>668.70799999999997</v>
      </c>
      <c r="I117" s="30">
        <v>645.50199999999995</v>
      </c>
      <c r="J117" s="30">
        <v>695.44799999999998</v>
      </c>
      <c r="K117" s="30">
        <v>708.44899999999996</v>
      </c>
      <c r="L117" s="30">
        <v>708.89300000000003</v>
      </c>
      <c r="M117" s="30">
        <v>704.81799999999998</v>
      </c>
      <c r="N117" s="30"/>
      <c r="O117" s="28" t="s">
        <v>290</v>
      </c>
      <c r="P117" s="31"/>
    </row>
    <row r="118" spans="1:16" s="17" customFormat="1" ht="65.25">
      <c r="A118" s="33" t="s">
        <v>171</v>
      </c>
      <c r="B118" s="28" t="s">
        <v>868</v>
      </c>
      <c r="C118" s="28" t="s">
        <v>282</v>
      </c>
      <c r="D118" s="28" t="s">
        <v>291</v>
      </c>
      <c r="E118" s="28" t="s">
        <v>292</v>
      </c>
      <c r="F118" s="74" t="s">
        <v>293</v>
      </c>
      <c r="G118" s="75" t="s">
        <v>34</v>
      </c>
      <c r="H118" s="76"/>
      <c r="I118" s="76"/>
      <c r="J118" s="76"/>
      <c r="K118" s="76"/>
      <c r="L118" s="76"/>
      <c r="M118" s="76"/>
      <c r="N118" s="76"/>
      <c r="O118" s="74" t="s">
        <v>101</v>
      </c>
      <c r="P118" s="77"/>
    </row>
    <row r="119" spans="1:16" s="17" customFormat="1" ht="65.25">
      <c r="A119" s="33" t="s">
        <v>171</v>
      </c>
      <c r="B119" s="28" t="s">
        <v>868</v>
      </c>
      <c r="C119" s="28" t="s">
        <v>294</v>
      </c>
      <c r="D119" s="28" t="s">
        <v>295</v>
      </c>
      <c r="E119" s="28" t="s">
        <v>296</v>
      </c>
      <c r="F119" s="28" t="s">
        <v>297</v>
      </c>
      <c r="G119" s="29" t="s">
        <v>38</v>
      </c>
      <c r="H119" s="30">
        <v>1</v>
      </c>
      <c r="I119" s="30">
        <v>1</v>
      </c>
      <c r="J119" s="30"/>
      <c r="K119" s="30"/>
      <c r="L119" s="30">
        <v>1</v>
      </c>
      <c r="M119" s="30">
        <v>-0.25</v>
      </c>
      <c r="N119" s="30"/>
      <c r="O119" s="28" t="s">
        <v>101</v>
      </c>
      <c r="P119" s="31"/>
    </row>
    <row r="120" spans="1:16" s="17" customFormat="1" ht="65.25">
      <c r="A120" s="33" t="s">
        <v>171</v>
      </c>
      <c r="B120" s="28" t="s">
        <v>868</v>
      </c>
      <c r="C120" s="28" t="s">
        <v>294</v>
      </c>
      <c r="D120" s="28" t="s">
        <v>295</v>
      </c>
      <c r="E120" s="28" t="s">
        <v>298</v>
      </c>
      <c r="F120" s="74" t="s">
        <v>299</v>
      </c>
      <c r="G120" s="75" t="s">
        <v>38</v>
      </c>
      <c r="H120" s="76"/>
      <c r="I120" s="76"/>
      <c r="J120" s="76"/>
      <c r="K120" s="76"/>
      <c r="L120" s="76"/>
      <c r="M120" s="76"/>
      <c r="N120" s="76"/>
      <c r="O120" s="74" t="s">
        <v>101</v>
      </c>
      <c r="P120" s="77" t="s">
        <v>300</v>
      </c>
    </row>
    <row r="121" spans="1:16" s="17" customFormat="1" ht="65.25">
      <c r="A121" s="33" t="s">
        <v>171</v>
      </c>
      <c r="B121" s="28" t="s">
        <v>868</v>
      </c>
      <c r="C121" s="28" t="s">
        <v>294</v>
      </c>
      <c r="D121" s="28" t="s">
        <v>295</v>
      </c>
      <c r="E121" s="28" t="s">
        <v>298</v>
      </c>
      <c r="F121" s="28" t="s">
        <v>822</v>
      </c>
      <c r="G121" s="29" t="s">
        <v>38</v>
      </c>
      <c r="H121" s="30"/>
      <c r="I121" s="30">
        <v>2</v>
      </c>
      <c r="J121" s="30">
        <v>1</v>
      </c>
      <c r="K121" s="30">
        <v>5</v>
      </c>
      <c r="L121" s="30">
        <v>1</v>
      </c>
      <c r="M121" s="30">
        <v>2</v>
      </c>
      <c r="N121" s="30"/>
      <c r="O121" s="28" t="s">
        <v>101</v>
      </c>
      <c r="P121" s="31"/>
    </row>
    <row r="122" spans="1:16" s="17" customFormat="1" ht="65.25">
      <c r="A122" s="33" t="s">
        <v>171</v>
      </c>
      <c r="B122" s="28" t="s">
        <v>868</v>
      </c>
      <c r="C122" s="28" t="s">
        <v>294</v>
      </c>
      <c r="D122" s="28" t="s">
        <v>295</v>
      </c>
      <c r="E122" s="28" t="s">
        <v>298</v>
      </c>
      <c r="F122" s="28" t="s">
        <v>823</v>
      </c>
      <c r="G122" s="29" t="s">
        <v>38</v>
      </c>
      <c r="H122" s="30"/>
      <c r="I122" s="30">
        <v>319.51</v>
      </c>
      <c r="J122" s="30">
        <v>1850</v>
      </c>
      <c r="K122" s="30">
        <v>1500</v>
      </c>
      <c r="L122" s="30">
        <v>230</v>
      </c>
      <c r="M122" s="30">
        <v>974</v>
      </c>
      <c r="N122" s="30"/>
      <c r="O122" s="28" t="s">
        <v>101</v>
      </c>
      <c r="P122" s="31"/>
    </row>
    <row r="123" spans="1:16" s="17" customFormat="1" ht="65.25">
      <c r="A123" s="33" t="s">
        <v>171</v>
      </c>
      <c r="B123" s="28" t="s">
        <v>868</v>
      </c>
      <c r="C123" s="28" t="s">
        <v>294</v>
      </c>
      <c r="D123" s="28" t="s">
        <v>295</v>
      </c>
      <c r="E123" s="28" t="s">
        <v>298</v>
      </c>
      <c r="F123" s="28" t="s">
        <v>824</v>
      </c>
      <c r="G123" s="29" t="s">
        <v>34</v>
      </c>
      <c r="H123" s="30"/>
      <c r="I123" s="30">
        <v>2495.54</v>
      </c>
      <c r="J123" s="30">
        <v>19765</v>
      </c>
      <c r="K123" s="30">
        <v>20000</v>
      </c>
      <c r="L123" s="30">
        <v>5000</v>
      </c>
      <c r="M123" s="30">
        <v>4758</v>
      </c>
      <c r="N123" s="30"/>
      <c r="O123" s="28" t="s">
        <v>101</v>
      </c>
      <c r="P123" s="31"/>
    </row>
    <row r="124" spans="1:16" s="17" customFormat="1" ht="65.25">
      <c r="A124" s="33" t="s">
        <v>171</v>
      </c>
      <c r="B124" s="28" t="s">
        <v>868</v>
      </c>
      <c r="C124" s="28" t="s">
        <v>294</v>
      </c>
      <c r="D124" s="28" t="s">
        <v>295</v>
      </c>
      <c r="E124" s="28" t="s">
        <v>298</v>
      </c>
      <c r="F124" s="28" t="s">
        <v>825</v>
      </c>
      <c r="G124" s="29" t="s">
        <v>301</v>
      </c>
      <c r="H124" s="30"/>
      <c r="I124" s="30">
        <v>6473.04</v>
      </c>
      <c r="J124" s="30">
        <v>6850</v>
      </c>
      <c r="K124" s="30">
        <v>8000</v>
      </c>
      <c r="L124" s="30">
        <v>6500</v>
      </c>
      <c r="M124" s="30">
        <v>6500</v>
      </c>
      <c r="N124" s="30"/>
      <c r="O124" s="28" t="s">
        <v>101</v>
      </c>
      <c r="P124" s="31"/>
    </row>
    <row r="125" spans="1:16" s="17" customFormat="1" ht="65.25">
      <c r="A125" s="33" t="s">
        <v>171</v>
      </c>
      <c r="B125" s="28" t="s">
        <v>868</v>
      </c>
      <c r="C125" s="28" t="s">
        <v>294</v>
      </c>
      <c r="D125" s="28" t="s">
        <v>295</v>
      </c>
      <c r="E125" s="28" t="s">
        <v>298</v>
      </c>
      <c r="F125" s="28" t="s">
        <v>826</v>
      </c>
      <c r="G125" s="29" t="s">
        <v>34</v>
      </c>
      <c r="H125" s="30"/>
      <c r="I125" s="30">
        <v>16259392.27</v>
      </c>
      <c r="J125" s="30">
        <v>135390250</v>
      </c>
      <c r="K125" s="30">
        <v>160000</v>
      </c>
      <c r="L125" s="30">
        <v>30000000</v>
      </c>
      <c r="M125" s="30">
        <v>32296974</v>
      </c>
      <c r="N125" s="30"/>
      <c r="O125" s="28" t="s">
        <v>101</v>
      </c>
      <c r="P125" s="31"/>
    </row>
    <row r="126" spans="1:16" s="17" customFormat="1" ht="65.25">
      <c r="A126" s="33" t="s">
        <v>171</v>
      </c>
      <c r="B126" s="28" t="s">
        <v>868</v>
      </c>
      <c r="C126" s="28" t="s">
        <v>294</v>
      </c>
      <c r="D126" s="28" t="s">
        <v>302</v>
      </c>
      <c r="E126" s="28" t="s">
        <v>303</v>
      </c>
      <c r="F126" s="74" t="s">
        <v>304</v>
      </c>
      <c r="G126" s="75" t="s">
        <v>47</v>
      </c>
      <c r="H126" s="76"/>
      <c r="I126" s="76"/>
      <c r="J126" s="76"/>
      <c r="K126" s="76"/>
      <c r="L126" s="76"/>
      <c r="M126" s="76"/>
      <c r="N126" s="76"/>
      <c r="O126" s="74" t="s">
        <v>101</v>
      </c>
      <c r="P126" s="77"/>
    </row>
    <row r="127" spans="1:16" s="17" customFormat="1" ht="87">
      <c r="A127" s="33" t="s">
        <v>171</v>
      </c>
      <c r="B127" s="28" t="s">
        <v>868</v>
      </c>
      <c r="C127" s="28" t="s">
        <v>294</v>
      </c>
      <c r="D127" s="28" t="s">
        <v>305</v>
      </c>
      <c r="E127" s="28" t="s">
        <v>306</v>
      </c>
      <c r="F127" s="28" t="s">
        <v>307</v>
      </c>
      <c r="G127" s="29" t="s">
        <v>95</v>
      </c>
      <c r="H127" s="30"/>
      <c r="I127" s="30"/>
      <c r="J127" s="30">
        <v>8</v>
      </c>
      <c r="K127" s="30">
        <v>18</v>
      </c>
      <c r="L127" s="30">
        <v>3</v>
      </c>
      <c r="M127" s="30">
        <v>0</v>
      </c>
      <c r="N127" s="30"/>
      <c r="O127" s="28" t="s">
        <v>838</v>
      </c>
      <c r="P127" s="31" t="s">
        <v>308</v>
      </c>
    </row>
    <row r="128" spans="1:16" s="17" customFormat="1" ht="87">
      <c r="A128" s="33" t="s">
        <v>171</v>
      </c>
      <c r="B128" s="28" t="s">
        <v>868</v>
      </c>
      <c r="C128" s="28" t="s">
        <v>294</v>
      </c>
      <c r="D128" s="28" t="s">
        <v>309</v>
      </c>
      <c r="E128" s="28" t="s">
        <v>310</v>
      </c>
      <c r="F128" s="28" t="s">
        <v>311</v>
      </c>
      <c r="G128" s="29" t="s">
        <v>31</v>
      </c>
      <c r="H128" s="30">
        <v>1</v>
      </c>
      <c r="I128" s="30">
        <v>1</v>
      </c>
      <c r="J128" s="30">
        <v>2</v>
      </c>
      <c r="K128" s="30">
        <v>5</v>
      </c>
      <c r="L128" s="30">
        <v>5</v>
      </c>
      <c r="M128" s="30"/>
      <c r="N128" s="30"/>
      <c r="O128" s="28" t="s">
        <v>101</v>
      </c>
      <c r="P128" s="31"/>
    </row>
    <row r="129" spans="1:16" s="17" customFormat="1" ht="65.25">
      <c r="A129" s="33" t="s">
        <v>171</v>
      </c>
      <c r="B129" s="28" t="s">
        <v>868</v>
      </c>
      <c r="C129" s="28" t="s">
        <v>294</v>
      </c>
      <c r="D129" s="28" t="s">
        <v>309</v>
      </c>
      <c r="E129" s="28" t="s">
        <v>312</v>
      </c>
      <c r="F129" s="28" t="s">
        <v>313</v>
      </c>
      <c r="G129" s="29" t="s">
        <v>242</v>
      </c>
      <c r="H129" s="30"/>
      <c r="I129" s="30"/>
      <c r="J129" s="30">
        <v>82498</v>
      </c>
      <c r="K129" s="30">
        <v>50813</v>
      </c>
      <c r="L129" s="30">
        <v>4053.32</v>
      </c>
      <c r="M129" s="30">
        <v>0</v>
      </c>
      <c r="N129" s="30"/>
      <c r="O129" s="28" t="s">
        <v>101</v>
      </c>
      <c r="P129" s="31"/>
    </row>
    <row r="130" spans="1:16" s="17" customFormat="1" ht="65.25">
      <c r="A130" s="33" t="s">
        <v>171</v>
      </c>
      <c r="B130" s="28" t="s">
        <v>868</v>
      </c>
      <c r="C130" s="28" t="s">
        <v>294</v>
      </c>
      <c r="D130" s="28" t="s">
        <v>309</v>
      </c>
      <c r="E130" s="28" t="s">
        <v>312</v>
      </c>
      <c r="F130" s="28" t="s">
        <v>314</v>
      </c>
      <c r="G130" s="29" t="s">
        <v>34</v>
      </c>
      <c r="H130" s="30"/>
      <c r="I130" s="30"/>
      <c r="J130" s="30">
        <v>2806160</v>
      </c>
      <c r="K130" s="30">
        <v>1448860</v>
      </c>
      <c r="L130" s="30">
        <v>0</v>
      </c>
      <c r="M130" s="30">
        <v>0</v>
      </c>
      <c r="N130" s="30"/>
      <c r="O130" s="28" t="s">
        <v>101</v>
      </c>
      <c r="P130" s="31"/>
    </row>
    <row r="131" spans="1:16" s="17" customFormat="1" ht="87">
      <c r="A131" s="33" t="s">
        <v>315</v>
      </c>
      <c r="B131" s="28" t="s">
        <v>869</v>
      </c>
      <c r="C131" s="28" t="s">
        <v>317</v>
      </c>
      <c r="D131" s="28" t="s">
        <v>318</v>
      </c>
      <c r="E131" s="28" t="s">
        <v>319</v>
      </c>
      <c r="F131" s="28" t="s">
        <v>320</v>
      </c>
      <c r="G131" s="29" t="s">
        <v>321</v>
      </c>
      <c r="H131" s="30">
        <v>6</v>
      </c>
      <c r="I131" s="30">
        <v>2</v>
      </c>
      <c r="J131" s="30">
        <v>2</v>
      </c>
      <c r="K131" s="30">
        <v>2</v>
      </c>
      <c r="L131" s="30">
        <v>2</v>
      </c>
      <c r="M131" s="30">
        <v>2</v>
      </c>
      <c r="N131" s="30"/>
      <c r="O131" s="28" t="s">
        <v>322</v>
      </c>
      <c r="P131" s="31"/>
    </row>
    <row r="132" spans="1:16" s="17" customFormat="1" ht="87">
      <c r="A132" s="33" t="s">
        <v>315</v>
      </c>
      <c r="B132" s="28" t="s">
        <v>869</v>
      </c>
      <c r="C132" s="28" t="s">
        <v>317</v>
      </c>
      <c r="D132" s="28" t="s">
        <v>318</v>
      </c>
      <c r="E132" s="28" t="s">
        <v>319</v>
      </c>
      <c r="F132" s="74" t="s">
        <v>323</v>
      </c>
      <c r="G132" s="75" t="s">
        <v>324</v>
      </c>
      <c r="H132" s="76"/>
      <c r="I132" s="76"/>
      <c r="J132" s="76"/>
      <c r="K132" s="76"/>
      <c r="L132" s="76"/>
      <c r="M132" s="76"/>
      <c r="N132" s="76"/>
      <c r="O132" s="74" t="s">
        <v>322</v>
      </c>
      <c r="P132" s="77"/>
    </row>
    <row r="133" spans="1:16" s="17" customFormat="1" ht="65.25">
      <c r="A133" s="33" t="s">
        <v>315</v>
      </c>
      <c r="B133" s="28" t="s">
        <v>869</v>
      </c>
      <c r="C133" s="28" t="s">
        <v>317</v>
      </c>
      <c r="D133" s="28" t="s">
        <v>325</v>
      </c>
      <c r="E133" s="28" t="s">
        <v>326</v>
      </c>
      <c r="F133" s="28" t="s">
        <v>327</v>
      </c>
      <c r="G133" s="29" t="s">
        <v>38</v>
      </c>
      <c r="H133" s="30"/>
      <c r="I133" s="30">
        <v>1154659</v>
      </c>
      <c r="J133" s="30">
        <v>1199928</v>
      </c>
      <c r="K133" s="30">
        <v>1263022</v>
      </c>
      <c r="L133" s="30">
        <v>1305492</v>
      </c>
      <c r="M133" s="30"/>
      <c r="N133" s="30"/>
      <c r="O133" s="28" t="s">
        <v>322</v>
      </c>
      <c r="P133" s="31"/>
    </row>
    <row r="134" spans="1:16" s="17" customFormat="1" ht="65.25">
      <c r="A134" s="33" t="s">
        <v>315</v>
      </c>
      <c r="B134" s="28" t="s">
        <v>869</v>
      </c>
      <c r="C134" s="28" t="s">
        <v>317</v>
      </c>
      <c r="D134" s="28" t="s">
        <v>325</v>
      </c>
      <c r="E134" s="28" t="s">
        <v>326</v>
      </c>
      <c r="F134" s="28" t="s">
        <v>798</v>
      </c>
      <c r="G134" s="29" t="s">
        <v>38</v>
      </c>
      <c r="H134" s="30">
        <v>1042139</v>
      </c>
      <c r="I134" s="30">
        <v>1105017</v>
      </c>
      <c r="J134" s="30">
        <v>1148648</v>
      </c>
      <c r="K134" s="30">
        <v>1209239</v>
      </c>
      <c r="L134" s="30">
        <v>1250119</v>
      </c>
      <c r="M134" s="30"/>
      <c r="N134" s="30"/>
      <c r="O134" s="28" t="s">
        <v>322</v>
      </c>
      <c r="P134" s="31"/>
    </row>
    <row r="135" spans="1:16" s="17" customFormat="1" ht="65.25">
      <c r="A135" s="33" t="s">
        <v>315</v>
      </c>
      <c r="B135" s="28" t="s">
        <v>869</v>
      </c>
      <c r="C135" s="28" t="s">
        <v>317</v>
      </c>
      <c r="D135" s="28" t="s">
        <v>325</v>
      </c>
      <c r="E135" s="28" t="s">
        <v>326</v>
      </c>
      <c r="F135" s="28" t="s">
        <v>799</v>
      </c>
      <c r="G135" s="29" t="s">
        <v>38</v>
      </c>
      <c r="H135" s="30">
        <v>47751</v>
      </c>
      <c r="I135" s="30">
        <v>49642</v>
      </c>
      <c r="J135" s="30">
        <v>51280</v>
      </c>
      <c r="K135" s="30">
        <v>53783</v>
      </c>
      <c r="L135" s="30">
        <v>55373</v>
      </c>
      <c r="M135" s="30"/>
      <c r="N135" s="30"/>
      <c r="O135" s="28" t="s">
        <v>322</v>
      </c>
      <c r="P135" s="31"/>
    </row>
    <row r="136" spans="1:16" s="17" customFormat="1" ht="65.25">
      <c r="A136" s="33" t="s">
        <v>315</v>
      </c>
      <c r="B136" s="28" t="s">
        <v>869</v>
      </c>
      <c r="C136" s="28" t="s">
        <v>317</v>
      </c>
      <c r="D136" s="28" t="s">
        <v>325</v>
      </c>
      <c r="E136" s="28" t="s">
        <v>326</v>
      </c>
      <c r="F136" s="28" t="s">
        <v>328</v>
      </c>
      <c r="G136" s="29" t="s">
        <v>38</v>
      </c>
      <c r="H136" s="30"/>
      <c r="I136" s="30">
        <v>1813707</v>
      </c>
      <c r="J136" s="30">
        <v>1889014</v>
      </c>
      <c r="K136" s="30">
        <v>1961586</v>
      </c>
      <c r="L136" s="30">
        <v>1999391</v>
      </c>
      <c r="M136" s="30"/>
      <c r="N136" s="30"/>
      <c r="O136" s="28" t="s">
        <v>322</v>
      </c>
      <c r="P136" s="31"/>
    </row>
    <row r="137" spans="1:16" s="17" customFormat="1" ht="65.25">
      <c r="A137" s="33" t="s">
        <v>315</v>
      </c>
      <c r="B137" s="28" t="s">
        <v>869</v>
      </c>
      <c r="C137" s="28" t="s">
        <v>317</v>
      </c>
      <c r="D137" s="28" t="s">
        <v>325</v>
      </c>
      <c r="E137" s="28" t="s">
        <v>326</v>
      </c>
      <c r="F137" s="28" t="s">
        <v>800</v>
      </c>
      <c r="G137" s="29" t="s">
        <v>38</v>
      </c>
      <c r="H137" s="30">
        <v>1577950</v>
      </c>
      <c r="I137" s="30">
        <v>1665742</v>
      </c>
      <c r="J137" s="30">
        <v>1736879</v>
      </c>
      <c r="K137" s="30">
        <v>1803342</v>
      </c>
      <c r="L137" s="30">
        <v>1838692</v>
      </c>
      <c r="M137" s="30"/>
      <c r="N137" s="30"/>
      <c r="O137" s="28" t="s">
        <v>322</v>
      </c>
      <c r="P137" s="31"/>
    </row>
    <row r="138" spans="1:16" s="17" customFormat="1" ht="65.25">
      <c r="A138" s="33" t="s">
        <v>315</v>
      </c>
      <c r="B138" s="28" t="s">
        <v>869</v>
      </c>
      <c r="C138" s="28" t="s">
        <v>317</v>
      </c>
      <c r="D138" s="28" t="s">
        <v>325</v>
      </c>
      <c r="E138" s="28" t="s">
        <v>326</v>
      </c>
      <c r="F138" s="28" t="s">
        <v>801</v>
      </c>
      <c r="G138" s="29" t="s">
        <v>38</v>
      </c>
      <c r="H138" s="30">
        <v>143769</v>
      </c>
      <c r="I138" s="30">
        <v>147965</v>
      </c>
      <c r="J138" s="30">
        <v>152135</v>
      </c>
      <c r="K138" s="30">
        <v>158244</v>
      </c>
      <c r="L138" s="30">
        <v>160699</v>
      </c>
      <c r="M138" s="30"/>
      <c r="N138" s="30"/>
      <c r="O138" s="28" t="s">
        <v>322</v>
      </c>
      <c r="P138" s="31"/>
    </row>
    <row r="139" spans="1:16" s="17" customFormat="1" ht="65.25">
      <c r="A139" s="33" t="s">
        <v>315</v>
      </c>
      <c r="B139" s="28" t="s">
        <v>869</v>
      </c>
      <c r="C139" s="28" t="s">
        <v>317</v>
      </c>
      <c r="D139" s="28" t="s">
        <v>325</v>
      </c>
      <c r="E139" s="28" t="s">
        <v>326</v>
      </c>
      <c r="F139" s="28" t="s">
        <v>329</v>
      </c>
      <c r="G139" s="29" t="s">
        <v>330</v>
      </c>
      <c r="H139" s="30"/>
      <c r="I139" s="30">
        <v>2968364</v>
      </c>
      <c r="J139" s="30">
        <v>3088937</v>
      </c>
      <c r="K139" s="30">
        <v>3224606</v>
      </c>
      <c r="L139" s="30">
        <v>3304883</v>
      </c>
      <c r="M139" s="30"/>
      <c r="N139" s="30"/>
      <c r="O139" s="28" t="s">
        <v>322</v>
      </c>
      <c r="P139" s="31"/>
    </row>
    <row r="140" spans="1:16" s="17" customFormat="1" ht="65.25">
      <c r="A140" s="33" t="s">
        <v>315</v>
      </c>
      <c r="B140" s="28" t="s">
        <v>869</v>
      </c>
      <c r="C140" s="28" t="s">
        <v>317</v>
      </c>
      <c r="D140" s="28" t="s">
        <v>325</v>
      </c>
      <c r="E140" s="28" t="s">
        <v>326</v>
      </c>
      <c r="F140" s="28" t="s">
        <v>802</v>
      </c>
      <c r="G140" s="29" t="s">
        <v>38</v>
      </c>
      <c r="H140" s="30">
        <v>2620089</v>
      </c>
      <c r="I140" s="30">
        <v>1813705</v>
      </c>
      <c r="J140" s="30">
        <v>1889009</v>
      </c>
      <c r="K140" s="30">
        <v>1961584</v>
      </c>
      <c r="L140" s="30">
        <v>1999391</v>
      </c>
      <c r="M140" s="30"/>
      <c r="N140" s="30"/>
      <c r="O140" s="28" t="s">
        <v>322</v>
      </c>
      <c r="P140" s="31"/>
    </row>
    <row r="141" spans="1:16" s="17" customFormat="1" ht="65.25">
      <c r="A141" s="33" t="s">
        <v>315</v>
      </c>
      <c r="B141" s="28" t="s">
        <v>869</v>
      </c>
      <c r="C141" s="28" t="s">
        <v>317</v>
      </c>
      <c r="D141" s="28" t="s">
        <v>325</v>
      </c>
      <c r="E141" s="28" t="s">
        <v>326</v>
      </c>
      <c r="F141" s="28" t="s">
        <v>803</v>
      </c>
      <c r="G141" s="29" t="s">
        <v>38</v>
      </c>
      <c r="H141" s="30">
        <v>191522</v>
      </c>
      <c r="I141" s="30">
        <v>1154659</v>
      </c>
      <c r="J141" s="30">
        <v>1199928</v>
      </c>
      <c r="K141" s="30">
        <v>1263022</v>
      </c>
      <c r="L141" s="30">
        <v>1305492</v>
      </c>
      <c r="M141" s="30"/>
      <c r="N141" s="30"/>
      <c r="O141" s="28" t="s">
        <v>322</v>
      </c>
      <c r="P141" s="31"/>
    </row>
    <row r="142" spans="1:16" s="17" customFormat="1" ht="108.75">
      <c r="A142" s="33" t="s">
        <v>315</v>
      </c>
      <c r="B142" s="28" t="s">
        <v>869</v>
      </c>
      <c r="C142" s="28" t="s">
        <v>317</v>
      </c>
      <c r="D142" s="28" t="s">
        <v>331</v>
      </c>
      <c r="E142" s="28" t="s">
        <v>332</v>
      </c>
      <c r="F142" s="28" t="s">
        <v>333</v>
      </c>
      <c r="G142" s="29" t="s">
        <v>175</v>
      </c>
      <c r="H142" s="30"/>
      <c r="I142" s="30"/>
      <c r="J142" s="30">
        <v>6600</v>
      </c>
      <c r="K142" s="30" t="s">
        <v>334</v>
      </c>
      <c r="L142" s="30"/>
      <c r="M142" s="30"/>
      <c r="N142" s="30"/>
      <c r="O142" s="28" t="s">
        <v>335</v>
      </c>
      <c r="P142" s="31"/>
    </row>
    <row r="143" spans="1:16" s="17" customFormat="1" ht="65.25">
      <c r="A143" s="33" t="s">
        <v>315</v>
      </c>
      <c r="B143" s="28" t="s">
        <v>869</v>
      </c>
      <c r="C143" s="28" t="s">
        <v>317</v>
      </c>
      <c r="D143" s="28" t="s">
        <v>336</v>
      </c>
      <c r="E143" s="28" t="s">
        <v>337</v>
      </c>
      <c r="F143" s="28" t="s">
        <v>338</v>
      </c>
      <c r="G143" s="29" t="s">
        <v>321</v>
      </c>
      <c r="H143" s="30" t="s">
        <v>339</v>
      </c>
      <c r="I143" s="30" t="s">
        <v>340</v>
      </c>
      <c r="J143" s="30" t="s">
        <v>339</v>
      </c>
      <c r="K143" s="30"/>
      <c r="L143" s="30"/>
      <c r="M143" s="30"/>
      <c r="N143" s="30"/>
      <c r="O143" s="28" t="s">
        <v>341</v>
      </c>
      <c r="P143" s="31"/>
    </row>
    <row r="144" spans="1:16" s="17" customFormat="1" ht="65.25">
      <c r="A144" s="33" t="s">
        <v>315</v>
      </c>
      <c r="B144" s="28" t="s">
        <v>869</v>
      </c>
      <c r="C144" s="28" t="s">
        <v>317</v>
      </c>
      <c r="D144" s="28" t="s">
        <v>342</v>
      </c>
      <c r="E144" s="28" t="s">
        <v>343</v>
      </c>
      <c r="F144" s="28" t="s">
        <v>344</v>
      </c>
      <c r="G144" s="29" t="s">
        <v>47</v>
      </c>
      <c r="H144" s="30">
        <v>34</v>
      </c>
      <c r="I144" s="30">
        <v>34</v>
      </c>
      <c r="J144" s="30">
        <v>37</v>
      </c>
      <c r="K144" s="30">
        <v>34</v>
      </c>
      <c r="L144" s="30">
        <v>34</v>
      </c>
      <c r="M144" s="30">
        <v>34</v>
      </c>
      <c r="N144" s="30"/>
      <c r="O144" s="28" t="s">
        <v>345</v>
      </c>
      <c r="P144" s="31"/>
    </row>
    <row r="145" spans="1:16" s="17" customFormat="1" ht="65.25">
      <c r="A145" s="33" t="s">
        <v>315</v>
      </c>
      <c r="B145" s="28" t="s">
        <v>869</v>
      </c>
      <c r="C145" s="28" t="s">
        <v>317</v>
      </c>
      <c r="D145" s="28" t="s">
        <v>346</v>
      </c>
      <c r="E145" s="28" t="s">
        <v>347</v>
      </c>
      <c r="F145" s="28" t="s">
        <v>348</v>
      </c>
      <c r="G145" s="29" t="s">
        <v>47</v>
      </c>
      <c r="H145" s="30">
        <v>52</v>
      </c>
      <c r="I145" s="30">
        <v>52</v>
      </c>
      <c r="J145" s="30">
        <v>52</v>
      </c>
      <c r="K145" s="30">
        <v>50</v>
      </c>
      <c r="L145" s="30">
        <v>65</v>
      </c>
      <c r="M145" s="30">
        <v>65</v>
      </c>
      <c r="N145" s="30"/>
      <c r="O145" s="28" t="s">
        <v>322</v>
      </c>
      <c r="P145" s="31"/>
    </row>
    <row r="146" spans="1:16" s="17" customFormat="1" ht="65.25">
      <c r="A146" s="33" t="s">
        <v>315</v>
      </c>
      <c r="B146" s="28" t="s">
        <v>869</v>
      </c>
      <c r="C146" s="28" t="s">
        <v>317</v>
      </c>
      <c r="D146" s="28" t="s">
        <v>346</v>
      </c>
      <c r="E146" s="28" t="s">
        <v>347</v>
      </c>
      <c r="F146" s="74" t="s">
        <v>349</v>
      </c>
      <c r="G146" s="75" t="s">
        <v>31</v>
      </c>
      <c r="H146" s="76"/>
      <c r="I146" s="76"/>
      <c r="J146" s="76"/>
      <c r="K146" s="76"/>
      <c r="L146" s="76"/>
      <c r="M146" s="76"/>
      <c r="N146" s="76"/>
      <c r="O146" s="74" t="s">
        <v>322</v>
      </c>
      <c r="P146" s="77"/>
    </row>
    <row r="147" spans="1:16" s="17" customFormat="1" ht="65.25">
      <c r="A147" s="33" t="s">
        <v>315</v>
      </c>
      <c r="B147" s="28" t="s">
        <v>869</v>
      </c>
      <c r="C147" s="28" t="s">
        <v>317</v>
      </c>
      <c r="D147" s="28" t="s">
        <v>346</v>
      </c>
      <c r="E147" s="28" t="s">
        <v>347</v>
      </c>
      <c r="F147" s="28" t="s">
        <v>350</v>
      </c>
      <c r="G147" s="29" t="s">
        <v>175</v>
      </c>
      <c r="H147" s="30">
        <v>17</v>
      </c>
      <c r="I147" s="30">
        <v>18</v>
      </c>
      <c r="J147" s="30">
        <v>19</v>
      </c>
      <c r="K147" s="30">
        <v>27</v>
      </c>
      <c r="L147" s="30"/>
      <c r="M147" s="30"/>
      <c r="N147" s="30"/>
      <c r="O147" s="28" t="s">
        <v>351</v>
      </c>
      <c r="P147" s="31"/>
    </row>
    <row r="148" spans="1:16" s="17" customFormat="1" ht="65.25">
      <c r="A148" s="33" t="s">
        <v>315</v>
      </c>
      <c r="B148" s="28" t="s">
        <v>869</v>
      </c>
      <c r="C148" s="28" t="s">
        <v>317</v>
      </c>
      <c r="D148" s="28" t="s">
        <v>346</v>
      </c>
      <c r="E148" s="28" t="s">
        <v>347</v>
      </c>
      <c r="F148" s="28" t="s">
        <v>352</v>
      </c>
      <c r="G148" s="29" t="s">
        <v>175</v>
      </c>
      <c r="H148" s="30">
        <v>4</v>
      </c>
      <c r="I148" s="30">
        <v>7</v>
      </c>
      <c r="J148" s="30">
        <v>14</v>
      </c>
      <c r="K148" s="30">
        <v>0</v>
      </c>
      <c r="L148" s="30">
        <v>0</v>
      </c>
      <c r="M148" s="30">
        <v>0</v>
      </c>
      <c r="N148" s="30"/>
      <c r="O148" s="28" t="s">
        <v>345</v>
      </c>
      <c r="P148" s="31"/>
    </row>
    <row r="149" spans="1:16" s="17" customFormat="1" ht="87">
      <c r="A149" s="33" t="s">
        <v>315</v>
      </c>
      <c r="B149" s="28" t="s">
        <v>869</v>
      </c>
      <c r="C149" s="28" t="s">
        <v>353</v>
      </c>
      <c r="D149" s="28" t="s">
        <v>354</v>
      </c>
      <c r="E149" s="28" t="s">
        <v>355</v>
      </c>
      <c r="F149" s="28" t="s">
        <v>356</v>
      </c>
      <c r="G149" s="29" t="s">
        <v>38</v>
      </c>
      <c r="H149" s="30"/>
      <c r="I149" s="30">
        <v>64</v>
      </c>
      <c r="J149" s="30">
        <v>49</v>
      </c>
      <c r="K149" s="30">
        <v>73</v>
      </c>
      <c r="L149" s="30">
        <v>54</v>
      </c>
      <c r="M149" s="30">
        <v>253</v>
      </c>
      <c r="N149" s="30"/>
      <c r="O149" s="28" t="s">
        <v>322</v>
      </c>
      <c r="P149" s="31"/>
    </row>
    <row r="150" spans="1:16" s="17" customFormat="1" ht="87">
      <c r="A150" s="33" t="s">
        <v>315</v>
      </c>
      <c r="B150" s="28" t="s">
        <v>869</v>
      </c>
      <c r="C150" s="28" t="s">
        <v>353</v>
      </c>
      <c r="D150" s="28" t="s">
        <v>354</v>
      </c>
      <c r="E150" s="28" t="s">
        <v>355</v>
      </c>
      <c r="F150" s="28" t="s">
        <v>357</v>
      </c>
      <c r="G150" s="29" t="s">
        <v>38</v>
      </c>
      <c r="H150" s="30"/>
      <c r="I150" s="30"/>
      <c r="J150" s="30">
        <v>12</v>
      </c>
      <c r="K150" s="30"/>
      <c r="L150" s="30"/>
      <c r="M150" s="30"/>
      <c r="N150" s="30"/>
      <c r="O150" s="28" t="s">
        <v>322</v>
      </c>
      <c r="P150" s="31"/>
    </row>
    <row r="151" spans="1:16" s="17" customFormat="1" ht="65.25">
      <c r="A151" s="33" t="s">
        <v>315</v>
      </c>
      <c r="B151" s="28" t="s">
        <v>869</v>
      </c>
      <c r="C151" s="28" t="s">
        <v>353</v>
      </c>
      <c r="D151" s="28" t="s">
        <v>358</v>
      </c>
      <c r="E151" s="28" t="s">
        <v>359</v>
      </c>
      <c r="F151" s="28" t="s">
        <v>360</v>
      </c>
      <c r="G151" s="29" t="s">
        <v>38</v>
      </c>
      <c r="H151" s="30">
        <v>830</v>
      </c>
      <c r="I151" s="30">
        <v>1300</v>
      </c>
      <c r="J151" s="30">
        <v>900</v>
      </c>
      <c r="K151" s="30">
        <v>800</v>
      </c>
      <c r="L151" s="30">
        <v>400</v>
      </c>
      <c r="M151" s="30">
        <v>100</v>
      </c>
      <c r="N151" s="30"/>
      <c r="O151" s="28" t="s">
        <v>322</v>
      </c>
      <c r="P151" s="31"/>
    </row>
    <row r="152" spans="1:16" s="17" customFormat="1" ht="65.25">
      <c r="A152" s="33" t="s">
        <v>315</v>
      </c>
      <c r="B152" s="28" t="s">
        <v>869</v>
      </c>
      <c r="C152" s="28" t="s">
        <v>353</v>
      </c>
      <c r="D152" s="28" t="s">
        <v>358</v>
      </c>
      <c r="E152" s="28" t="s">
        <v>359</v>
      </c>
      <c r="F152" s="28" t="s">
        <v>361</v>
      </c>
      <c r="G152" s="29" t="s">
        <v>321</v>
      </c>
      <c r="H152" s="30">
        <v>7</v>
      </c>
      <c r="I152" s="30">
        <v>6</v>
      </c>
      <c r="J152" s="30">
        <v>4</v>
      </c>
      <c r="K152" s="30">
        <v>6</v>
      </c>
      <c r="L152" s="30"/>
      <c r="M152" s="30">
        <v>2</v>
      </c>
      <c r="N152" s="30"/>
      <c r="O152" s="28" t="s">
        <v>322</v>
      </c>
      <c r="P152" s="31"/>
    </row>
    <row r="153" spans="1:16" s="17" customFormat="1" ht="65.25">
      <c r="A153" s="33" t="s">
        <v>315</v>
      </c>
      <c r="B153" s="28" t="s">
        <v>869</v>
      </c>
      <c r="C153" s="28" t="s">
        <v>353</v>
      </c>
      <c r="D153" s="28" t="s">
        <v>362</v>
      </c>
      <c r="E153" s="28" t="s">
        <v>363</v>
      </c>
      <c r="F153" s="28" t="s">
        <v>364</v>
      </c>
      <c r="G153" s="29" t="s">
        <v>365</v>
      </c>
      <c r="H153" s="30"/>
      <c r="I153" s="30">
        <v>5</v>
      </c>
      <c r="J153" s="30">
        <v>6</v>
      </c>
      <c r="K153" s="30">
        <v>6</v>
      </c>
      <c r="L153" s="30">
        <v>7</v>
      </c>
      <c r="M153" s="30"/>
      <c r="N153" s="30"/>
      <c r="O153" s="28" t="s">
        <v>366</v>
      </c>
      <c r="P153" s="31"/>
    </row>
    <row r="154" spans="1:16" s="17" customFormat="1" ht="65.25">
      <c r="A154" s="33" t="s">
        <v>315</v>
      </c>
      <c r="B154" s="28" t="s">
        <v>869</v>
      </c>
      <c r="C154" s="28" t="s">
        <v>353</v>
      </c>
      <c r="D154" s="28" t="s">
        <v>362</v>
      </c>
      <c r="E154" s="28" t="s">
        <v>363</v>
      </c>
      <c r="F154" s="28" t="s">
        <v>367</v>
      </c>
      <c r="G154" s="29" t="s">
        <v>368</v>
      </c>
      <c r="H154" s="30"/>
      <c r="I154" s="30">
        <v>5</v>
      </c>
      <c r="J154" s="30">
        <v>5</v>
      </c>
      <c r="K154" s="30">
        <v>5</v>
      </c>
      <c r="L154" s="30">
        <v>6</v>
      </c>
      <c r="M154" s="30"/>
      <c r="N154" s="30"/>
      <c r="O154" s="28" t="s">
        <v>366</v>
      </c>
      <c r="P154" s="31"/>
    </row>
    <row r="155" spans="1:16" s="17" customFormat="1" ht="65.25">
      <c r="A155" s="33" t="s">
        <v>315</v>
      </c>
      <c r="B155" s="28" t="s">
        <v>869</v>
      </c>
      <c r="C155" s="28" t="s">
        <v>369</v>
      </c>
      <c r="D155" s="28" t="s">
        <v>370</v>
      </c>
      <c r="E155" s="28" t="s">
        <v>371</v>
      </c>
      <c r="F155" s="28" t="s">
        <v>372</v>
      </c>
      <c r="G155" s="29" t="s">
        <v>27</v>
      </c>
      <c r="H155" s="30">
        <v>1</v>
      </c>
      <c r="I155" s="30">
        <v>7</v>
      </c>
      <c r="J155" s="30">
        <v>6</v>
      </c>
      <c r="K155" s="30">
        <v>5</v>
      </c>
      <c r="L155" s="30">
        <v>0</v>
      </c>
      <c r="M155" s="30">
        <v>0</v>
      </c>
      <c r="N155" s="30"/>
      <c r="O155" s="28" t="s">
        <v>345</v>
      </c>
      <c r="P155" s="31"/>
    </row>
    <row r="156" spans="1:16" s="17" customFormat="1" ht="65.25">
      <c r="A156" s="33" t="s">
        <v>315</v>
      </c>
      <c r="B156" s="28" t="s">
        <v>869</v>
      </c>
      <c r="C156" s="28" t="s">
        <v>369</v>
      </c>
      <c r="D156" s="28" t="s">
        <v>370</v>
      </c>
      <c r="E156" s="28" t="s">
        <v>373</v>
      </c>
      <c r="F156" s="28" t="s">
        <v>374</v>
      </c>
      <c r="G156" s="29" t="s">
        <v>47</v>
      </c>
      <c r="H156" s="30">
        <v>5</v>
      </c>
      <c r="I156" s="30">
        <v>7</v>
      </c>
      <c r="J156" s="30">
        <v>7</v>
      </c>
      <c r="K156" s="30">
        <v>9</v>
      </c>
      <c r="L156" s="30">
        <v>8</v>
      </c>
      <c r="M156" s="30">
        <v>9</v>
      </c>
      <c r="N156" s="30"/>
      <c r="O156" s="28" t="s">
        <v>345</v>
      </c>
      <c r="P156" s="31"/>
    </row>
    <row r="157" spans="1:16" s="17" customFormat="1" ht="65.25">
      <c r="A157" s="33" t="s">
        <v>315</v>
      </c>
      <c r="B157" s="28" t="s">
        <v>869</v>
      </c>
      <c r="C157" s="28" t="s">
        <v>369</v>
      </c>
      <c r="D157" s="28" t="s">
        <v>375</v>
      </c>
      <c r="E157" s="28" t="s">
        <v>376</v>
      </c>
      <c r="F157" s="28" t="s">
        <v>377</v>
      </c>
      <c r="G157" s="29" t="s">
        <v>47</v>
      </c>
      <c r="H157" s="30">
        <v>14</v>
      </c>
      <c r="I157" s="30">
        <v>28</v>
      </c>
      <c r="J157" s="30">
        <v>24</v>
      </c>
      <c r="K157" s="30">
        <v>0</v>
      </c>
      <c r="L157" s="30">
        <v>10</v>
      </c>
      <c r="M157" s="30">
        <v>10</v>
      </c>
      <c r="N157" s="30"/>
      <c r="O157" s="28" t="s">
        <v>345</v>
      </c>
      <c r="P157" s="31"/>
    </row>
    <row r="158" spans="1:16" s="17" customFormat="1" ht="87">
      <c r="A158" s="33" t="s">
        <v>315</v>
      </c>
      <c r="B158" s="28" t="s">
        <v>869</v>
      </c>
      <c r="C158" s="28" t="s">
        <v>369</v>
      </c>
      <c r="D158" s="28" t="s">
        <v>378</v>
      </c>
      <c r="E158" s="28" t="s">
        <v>379</v>
      </c>
      <c r="F158" s="28" t="s">
        <v>380</v>
      </c>
      <c r="G158" s="29" t="s">
        <v>47</v>
      </c>
      <c r="H158" s="30"/>
      <c r="I158" s="30">
        <v>2</v>
      </c>
      <c r="J158" s="30"/>
      <c r="K158" s="30">
        <v>1</v>
      </c>
      <c r="L158" s="30">
        <v>0</v>
      </c>
      <c r="M158" s="30">
        <v>0</v>
      </c>
      <c r="N158" s="30"/>
      <c r="O158" s="28" t="s">
        <v>345</v>
      </c>
      <c r="P158" s="31"/>
    </row>
    <row r="159" spans="1:16" s="17" customFormat="1" ht="87">
      <c r="A159" s="33" t="s">
        <v>315</v>
      </c>
      <c r="B159" s="28" t="s">
        <v>869</v>
      </c>
      <c r="C159" s="28" t="s">
        <v>369</v>
      </c>
      <c r="D159" s="28" t="s">
        <v>378</v>
      </c>
      <c r="E159" s="28" t="s">
        <v>379</v>
      </c>
      <c r="F159" s="28" t="s">
        <v>381</v>
      </c>
      <c r="G159" s="29" t="s">
        <v>67</v>
      </c>
      <c r="H159" s="30">
        <v>3</v>
      </c>
      <c r="I159" s="30">
        <v>6</v>
      </c>
      <c r="J159" s="30">
        <v>4</v>
      </c>
      <c r="K159" s="30">
        <v>5</v>
      </c>
      <c r="L159" s="30">
        <v>4</v>
      </c>
      <c r="M159" s="30">
        <v>2</v>
      </c>
      <c r="N159" s="30"/>
      <c r="O159" s="28" t="s">
        <v>345</v>
      </c>
      <c r="P159" s="31"/>
    </row>
    <row r="160" spans="1:16" s="17" customFormat="1" ht="65.25">
      <c r="A160" s="33" t="s">
        <v>315</v>
      </c>
      <c r="B160" s="28" t="s">
        <v>869</v>
      </c>
      <c r="C160" s="28" t="s">
        <v>369</v>
      </c>
      <c r="D160" s="28" t="s">
        <v>382</v>
      </c>
      <c r="E160" s="28" t="s">
        <v>383</v>
      </c>
      <c r="F160" s="28" t="s">
        <v>384</v>
      </c>
      <c r="G160" s="29" t="s">
        <v>242</v>
      </c>
      <c r="H160" s="30"/>
      <c r="I160" s="30"/>
      <c r="J160" s="30">
        <v>24527.33</v>
      </c>
      <c r="K160" s="30"/>
      <c r="L160" s="30"/>
      <c r="M160" s="30"/>
      <c r="N160" s="30"/>
      <c r="O160" s="28" t="s">
        <v>839</v>
      </c>
      <c r="P160" s="31"/>
    </row>
    <row r="161" spans="1:16" s="17" customFormat="1" ht="65.25">
      <c r="A161" s="33" t="s">
        <v>315</v>
      </c>
      <c r="B161" s="28" t="s">
        <v>869</v>
      </c>
      <c r="C161" s="28" t="s">
        <v>369</v>
      </c>
      <c r="D161" s="28" t="s">
        <v>382</v>
      </c>
      <c r="E161" s="28" t="s">
        <v>383</v>
      </c>
      <c r="F161" s="28" t="s">
        <v>385</v>
      </c>
      <c r="G161" s="29" t="s">
        <v>27</v>
      </c>
      <c r="H161" s="30"/>
      <c r="I161" s="30"/>
      <c r="J161" s="30">
        <v>36.81</v>
      </c>
      <c r="K161" s="30"/>
      <c r="L161" s="30"/>
      <c r="M161" s="30"/>
      <c r="N161" s="30"/>
      <c r="O161" s="28" t="s">
        <v>839</v>
      </c>
      <c r="P161" s="31"/>
    </row>
    <row r="162" spans="1:16" s="17" customFormat="1" ht="65.25">
      <c r="A162" s="33" t="s">
        <v>315</v>
      </c>
      <c r="B162" s="28" t="s">
        <v>869</v>
      </c>
      <c r="C162" s="28" t="s">
        <v>369</v>
      </c>
      <c r="D162" s="28" t="s">
        <v>382</v>
      </c>
      <c r="E162" s="28" t="s">
        <v>386</v>
      </c>
      <c r="F162" s="28" t="s">
        <v>387</v>
      </c>
      <c r="G162" s="29" t="s">
        <v>388</v>
      </c>
      <c r="H162" s="30">
        <v>327</v>
      </c>
      <c r="I162" s="30">
        <v>327</v>
      </c>
      <c r="J162" s="30">
        <v>327</v>
      </c>
      <c r="K162" s="30">
        <v>317</v>
      </c>
      <c r="L162" s="30">
        <v>50052</v>
      </c>
      <c r="M162" s="30"/>
      <c r="N162" s="30"/>
      <c r="O162" s="28" t="s">
        <v>345</v>
      </c>
      <c r="P162" s="31"/>
    </row>
    <row r="163" spans="1:16" s="17" customFormat="1" ht="65.25">
      <c r="A163" s="33" t="s">
        <v>315</v>
      </c>
      <c r="B163" s="28" t="s">
        <v>869</v>
      </c>
      <c r="C163" s="28" t="s">
        <v>369</v>
      </c>
      <c r="D163" s="28" t="s">
        <v>389</v>
      </c>
      <c r="E163" s="28" t="s">
        <v>390</v>
      </c>
      <c r="F163" s="28" t="s">
        <v>391</v>
      </c>
      <c r="G163" s="29" t="s">
        <v>47</v>
      </c>
      <c r="H163" s="30">
        <v>11</v>
      </c>
      <c r="I163" s="30">
        <v>11</v>
      </c>
      <c r="J163" s="30">
        <v>11</v>
      </c>
      <c r="K163" s="30">
        <v>11</v>
      </c>
      <c r="L163" s="30">
        <v>11</v>
      </c>
      <c r="M163" s="30">
        <v>11</v>
      </c>
      <c r="N163" s="30"/>
      <c r="O163" s="28" t="s">
        <v>345</v>
      </c>
      <c r="P163" s="31"/>
    </row>
    <row r="164" spans="1:16" s="17" customFormat="1" ht="65.25">
      <c r="A164" s="33" t="s">
        <v>315</v>
      </c>
      <c r="B164" s="28" t="s">
        <v>869</v>
      </c>
      <c r="C164" s="28" t="s">
        <v>369</v>
      </c>
      <c r="D164" s="28" t="s">
        <v>389</v>
      </c>
      <c r="E164" s="28" t="s">
        <v>390</v>
      </c>
      <c r="F164" s="28" t="s">
        <v>392</v>
      </c>
      <c r="G164" s="29" t="s">
        <v>47</v>
      </c>
      <c r="H164" s="30">
        <v>9</v>
      </c>
      <c r="I164" s="30">
        <v>9</v>
      </c>
      <c r="J164" s="30">
        <v>9</v>
      </c>
      <c r="K164" s="30">
        <v>9</v>
      </c>
      <c r="L164" s="30">
        <v>5</v>
      </c>
      <c r="M164" s="30">
        <v>4</v>
      </c>
      <c r="N164" s="30"/>
      <c r="O164" s="28" t="s">
        <v>345</v>
      </c>
      <c r="P164" s="31"/>
    </row>
    <row r="165" spans="1:16" s="17" customFormat="1" ht="65.25">
      <c r="A165" s="33" t="s">
        <v>315</v>
      </c>
      <c r="B165" s="28" t="s">
        <v>869</v>
      </c>
      <c r="C165" s="28" t="s">
        <v>393</v>
      </c>
      <c r="D165" s="28" t="s">
        <v>394</v>
      </c>
      <c r="E165" s="28" t="s">
        <v>395</v>
      </c>
      <c r="F165" s="28" t="s">
        <v>396</v>
      </c>
      <c r="G165" s="29" t="s">
        <v>95</v>
      </c>
      <c r="H165" s="30">
        <v>9</v>
      </c>
      <c r="I165" s="30">
        <v>13</v>
      </c>
      <c r="J165" s="30">
        <v>13</v>
      </c>
      <c r="K165" s="30">
        <v>0</v>
      </c>
      <c r="L165" s="30">
        <v>0</v>
      </c>
      <c r="M165" s="30">
        <v>0</v>
      </c>
      <c r="N165" s="30"/>
      <c r="O165" s="28" t="s">
        <v>345</v>
      </c>
      <c r="P165" s="31"/>
    </row>
    <row r="166" spans="1:16" s="17" customFormat="1" ht="65.25">
      <c r="A166" s="33" t="s">
        <v>315</v>
      </c>
      <c r="B166" s="28" t="s">
        <v>869</v>
      </c>
      <c r="C166" s="28" t="s">
        <v>393</v>
      </c>
      <c r="D166" s="28" t="s">
        <v>394</v>
      </c>
      <c r="E166" s="28" t="s">
        <v>397</v>
      </c>
      <c r="F166" s="28" t="s">
        <v>398</v>
      </c>
      <c r="G166" s="29" t="s">
        <v>38</v>
      </c>
      <c r="H166" s="30">
        <v>2</v>
      </c>
      <c r="I166" s="30">
        <v>4</v>
      </c>
      <c r="J166" s="30">
        <v>0</v>
      </c>
      <c r="K166" s="30">
        <v>0</v>
      </c>
      <c r="L166" s="30">
        <v>0</v>
      </c>
      <c r="M166" s="30">
        <v>0</v>
      </c>
      <c r="N166" s="30"/>
      <c r="O166" s="28" t="s">
        <v>345</v>
      </c>
      <c r="P166" s="31"/>
    </row>
    <row r="167" spans="1:16" s="17" customFormat="1" ht="65.25">
      <c r="A167" s="33" t="s">
        <v>315</v>
      </c>
      <c r="B167" s="28" t="s">
        <v>869</v>
      </c>
      <c r="C167" s="28" t="s">
        <v>393</v>
      </c>
      <c r="D167" s="28" t="s">
        <v>394</v>
      </c>
      <c r="E167" s="28" t="s">
        <v>399</v>
      </c>
      <c r="F167" s="28" t="s">
        <v>400</v>
      </c>
      <c r="G167" s="29" t="s">
        <v>38</v>
      </c>
      <c r="H167" s="30">
        <v>615</v>
      </c>
      <c r="I167" s="30">
        <v>579</v>
      </c>
      <c r="J167" s="30">
        <v>337</v>
      </c>
      <c r="K167" s="30"/>
      <c r="L167" s="30"/>
      <c r="M167" s="30"/>
      <c r="N167" s="30"/>
      <c r="O167" s="28" t="s">
        <v>401</v>
      </c>
      <c r="P167" s="31"/>
    </row>
    <row r="168" spans="1:16" s="17" customFormat="1" ht="65.25">
      <c r="A168" s="33" t="s">
        <v>315</v>
      </c>
      <c r="B168" s="28" t="s">
        <v>869</v>
      </c>
      <c r="C168" s="28" t="s">
        <v>393</v>
      </c>
      <c r="D168" s="28" t="s">
        <v>402</v>
      </c>
      <c r="E168" s="28" t="s">
        <v>403</v>
      </c>
      <c r="F168" s="74" t="s">
        <v>404</v>
      </c>
      <c r="G168" s="75" t="s">
        <v>47</v>
      </c>
      <c r="H168" s="76"/>
      <c r="I168" s="76"/>
      <c r="J168" s="76"/>
      <c r="K168" s="76"/>
      <c r="L168" s="76"/>
      <c r="M168" s="76"/>
      <c r="N168" s="76"/>
      <c r="O168" s="74" t="s">
        <v>322</v>
      </c>
      <c r="P168" s="77"/>
    </row>
    <row r="169" spans="1:16" s="17" customFormat="1" ht="65.25">
      <c r="A169" s="33" t="s">
        <v>315</v>
      </c>
      <c r="B169" s="28" t="s">
        <v>869</v>
      </c>
      <c r="C169" s="28" t="s">
        <v>393</v>
      </c>
      <c r="D169" s="28" t="s">
        <v>402</v>
      </c>
      <c r="E169" s="28" t="s">
        <v>403</v>
      </c>
      <c r="F169" s="74" t="s">
        <v>405</v>
      </c>
      <c r="G169" s="75" t="s">
        <v>47</v>
      </c>
      <c r="H169" s="76"/>
      <c r="I169" s="76"/>
      <c r="J169" s="76"/>
      <c r="K169" s="76"/>
      <c r="L169" s="76"/>
      <c r="M169" s="76"/>
      <c r="N169" s="76"/>
      <c r="O169" s="74" t="s">
        <v>406</v>
      </c>
      <c r="P169" s="77"/>
    </row>
    <row r="170" spans="1:16" s="17" customFormat="1" ht="87">
      <c r="A170" s="33" t="s">
        <v>315</v>
      </c>
      <c r="B170" s="28" t="s">
        <v>869</v>
      </c>
      <c r="C170" s="28" t="s">
        <v>393</v>
      </c>
      <c r="D170" s="28" t="s">
        <v>407</v>
      </c>
      <c r="E170" s="28" t="s">
        <v>408</v>
      </c>
      <c r="F170" s="28" t="s">
        <v>409</v>
      </c>
      <c r="G170" s="29" t="s">
        <v>47</v>
      </c>
      <c r="H170" s="30">
        <v>8</v>
      </c>
      <c r="I170" s="30">
        <v>7</v>
      </c>
      <c r="J170" s="30">
        <v>7</v>
      </c>
      <c r="K170" s="30">
        <v>9</v>
      </c>
      <c r="L170" s="30">
        <v>8</v>
      </c>
      <c r="M170" s="30">
        <v>9</v>
      </c>
      <c r="N170" s="30"/>
      <c r="O170" s="28" t="s">
        <v>345</v>
      </c>
      <c r="P170" s="31"/>
    </row>
    <row r="171" spans="1:16" s="17" customFormat="1" ht="87">
      <c r="A171" s="33" t="s">
        <v>315</v>
      </c>
      <c r="B171" s="28" t="s">
        <v>869</v>
      </c>
      <c r="C171" s="28" t="s">
        <v>393</v>
      </c>
      <c r="D171" s="28" t="s">
        <v>407</v>
      </c>
      <c r="E171" s="28" t="s">
        <v>408</v>
      </c>
      <c r="F171" s="28" t="s">
        <v>410</v>
      </c>
      <c r="G171" s="29" t="s">
        <v>175</v>
      </c>
      <c r="H171" s="30">
        <v>1</v>
      </c>
      <c r="I171" s="30">
        <v>7</v>
      </c>
      <c r="J171" s="30">
        <v>6</v>
      </c>
      <c r="K171" s="30">
        <v>5</v>
      </c>
      <c r="L171" s="30">
        <v>4</v>
      </c>
      <c r="M171" s="30">
        <v>2</v>
      </c>
      <c r="N171" s="30"/>
      <c r="O171" s="28" t="s">
        <v>345</v>
      </c>
      <c r="P171" s="31"/>
    </row>
    <row r="172" spans="1:16" s="17" customFormat="1" ht="87">
      <c r="A172" s="33" t="s">
        <v>315</v>
      </c>
      <c r="B172" s="28" t="s">
        <v>869</v>
      </c>
      <c r="C172" s="28" t="s">
        <v>393</v>
      </c>
      <c r="D172" s="28" t="s">
        <v>407</v>
      </c>
      <c r="E172" s="28" t="s">
        <v>408</v>
      </c>
      <c r="F172" s="28" t="s">
        <v>411</v>
      </c>
      <c r="G172" s="29" t="s">
        <v>47</v>
      </c>
      <c r="H172" s="30">
        <v>38</v>
      </c>
      <c r="I172" s="30">
        <v>38</v>
      </c>
      <c r="J172" s="30">
        <v>38</v>
      </c>
      <c r="K172" s="30">
        <v>41</v>
      </c>
      <c r="L172" s="30">
        <v>41</v>
      </c>
      <c r="M172" s="30">
        <v>41</v>
      </c>
      <c r="N172" s="30"/>
      <c r="O172" s="28" t="s">
        <v>345</v>
      </c>
      <c r="P172" s="31"/>
    </row>
    <row r="173" spans="1:16" s="17" customFormat="1" ht="108.75">
      <c r="A173" s="33" t="s">
        <v>315</v>
      </c>
      <c r="B173" s="28" t="s">
        <v>869</v>
      </c>
      <c r="C173" s="28" t="s">
        <v>393</v>
      </c>
      <c r="D173" s="28" t="s">
        <v>412</v>
      </c>
      <c r="E173" s="28" t="s">
        <v>413</v>
      </c>
      <c r="F173" s="28" t="s">
        <v>414</v>
      </c>
      <c r="G173" s="29" t="s">
        <v>34</v>
      </c>
      <c r="H173" s="30"/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/>
      <c r="O173" s="28" t="s">
        <v>345</v>
      </c>
      <c r="P173" s="31"/>
    </row>
    <row r="174" spans="1:16" s="17" customFormat="1" ht="108.75">
      <c r="A174" s="33" t="s">
        <v>315</v>
      </c>
      <c r="B174" s="28" t="s">
        <v>869</v>
      </c>
      <c r="C174" s="28" t="s">
        <v>393</v>
      </c>
      <c r="D174" s="28" t="s">
        <v>412</v>
      </c>
      <c r="E174" s="28" t="s">
        <v>413</v>
      </c>
      <c r="F174" s="28" t="s">
        <v>804</v>
      </c>
      <c r="G174" s="29" t="s">
        <v>67</v>
      </c>
      <c r="H174" s="30">
        <v>1</v>
      </c>
      <c r="I174" s="30"/>
      <c r="J174" s="30"/>
      <c r="K174" s="30"/>
      <c r="L174" s="30"/>
      <c r="M174" s="30"/>
      <c r="N174" s="30"/>
      <c r="O174" s="28" t="s">
        <v>345</v>
      </c>
      <c r="P174" s="31"/>
    </row>
    <row r="175" spans="1:16" s="17" customFormat="1" ht="108.75">
      <c r="A175" s="33" t="s">
        <v>315</v>
      </c>
      <c r="B175" s="28" t="s">
        <v>869</v>
      </c>
      <c r="C175" s="28" t="s">
        <v>393</v>
      </c>
      <c r="D175" s="28" t="s">
        <v>412</v>
      </c>
      <c r="E175" s="28" t="s">
        <v>413</v>
      </c>
      <c r="F175" s="28" t="s">
        <v>805</v>
      </c>
      <c r="G175" s="29" t="s">
        <v>34</v>
      </c>
      <c r="H175" s="30">
        <v>500000</v>
      </c>
      <c r="I175" s="30"/>
      <c r="J175" s="30"/>
      <c r="K175" s="30"/>
      <c r="L175" s="30"/>
      <c r="M175" s="30"/>
      <c r="N175" s="30"/>
      <c r="O175" s="28" t="s">
        <v>345</v>
      </c>
      <c r="P175" s="31"/>
    </row>
    <row r="176" spans="1:16" s="17" customFormat="1" ht="108.75">
      <c r="A176" s="33" t="s">
        <v>315</v>
      </c>
      <c r="B176" s="28" t="s">
        <v>869</v>
      </c>
      <c r="C176" s="28" t="s">
        <v>393</v>
      </c>
      <c r="D176" s="28" t="s">
        <v>412</v>
      </c>
      <c r="E176" s="28" t="s">
        <v>415</v>
      </c>
      <c r="F176" s="28" t="s">
        <v>416</v>
      </c>
      <c r="G176" s="29" t="s">
        <v>47</v>
      </c>
      <c r="H176" s="30">
        <v>11</v>
      </c>
      <c r="I176" s="30">
        <v>7</v>
      </c>
      <c r="J176" s="30">
        <v>7</v>
      </c>
      <c r="K176" s="30">
        <v>0</v>
      </c>
      <c r="L176" s="30">
        <v>8</v>
      </c>
      <c r="M176" s="30">
        <v>9</v>
      </c>
      <c r="N176" s="30"/>
      <c r="O176" s="28" t="s">
        <v>345</v>
      </c>
      <c r="P176" s="31"/>
    </row>
    <row r="177" spans="1:16" s="17" customFormat="1" ht="65.25">
      <c r="A177" s="33" t="s">
        <v>315</v>
      </c>
      <c r="B177" s="28" t="s">
        <v>869</v>
      </c>
      <c r="C177" s="28" t="s">
        <v>417</v>
      </c>
      <c r="D177" s="28" t="s">
        <v>418</v>
      </c>
      <c r="E177" s="28" t="s">
        <v>419</v>
      </c>
      <c r="F177" s="74" t="s">
        <v>420</v>
      </c>
      <c r="G177" s="75" t="s">
        <v>47</v>
      </c>
      <c r="H177" s="76"/>
      <c r="I177" s="76"/>
      <c r="J177" s="76"/>
      <c r="K177" s="76"/>
      <c r="L177" s="76"/>
      <c r="M177" s="76"/>
      <c r="N177" s="76"/>
      <c r="O177" s="74" t="s">
        <v>322</v>
      </c>
      <c r="P177" s="77"/>
    </row>
    <row r="178" spans="1:16" s="17" customFormat="1" ht="65.25">
      <c r="A178" s="33" t="s">
        <v>315</v>
      </c>
      <c r="B178" s="28" t="s">
        <v>869</v>
      </c>
      <c r="C178" s="28" t="s">
        <v>417</v>
      </c>
      <c r="D178" s="28" t="s">
        <v>418</v>
      </c>
      <c r="E178" s="28" t="s">
        <v>419</v>
      </c>
      <c r="F178" s="28" t="s">
        <v>421</v>
      </c>
      <c r="G178" s="29" t="s">
        <v>47</v>
      </c>
      <c r="H178" s="30">
        <v>2</v>
      </c>
      <c r="I178" s="30">
        <v>2</v>
      </c>
      <c r="J178" s="30">
        <v>0</v>
      </c>
      <c r="K178" s="30">
        <v>0</v>
      </c>
      <c r="L178" s="30">
        <v>0</v>
      </c>
      <c r="M178" s="30">
        <v>0</v>
      </c>
      <c r="N178" s="30"/>
      <c r="O178" s="28" t="s">
        <v>322</v>
      </c>
      <c r="P178" s="31"/>
    </row>
    <row r="179" spans="1:16" s="17" customFormat="1" ht="65.25">
      <c r="A179" s="33" t="s">
        <v>315</v>
      </c>
      <c r="B179" s="28" t="s">
        <v>869</v>
      </c>
      <c r="C179" s="28" t="s">
        <v>417</v>
      </c>
      <c r="D179" s="28" t="s">
        <v>418</v>
      </c>
      <c r="E179" s="28" t="s">
        <v>419</v>
      </c>
      <c r="F179" s="28" t="s">
        <v>422</v>
      </c>
      <c r="G179" s="29" t="s">
        <v>47</v>
      </c>
      <c r="H179" s="30"/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/>
      <c r="O179" s="28" t="s">
        <v>322</v>
      </c>
      <c r="P179" s="31"/>
    </row>
    <row r="180" spans="1:16" s="17" customFormat="1" ht="108.75">
      <c r="A180" s="33" t="s">
        <v>315</v>
      </c>
      <c r="B180" s="28" t="s">
        <v>869</v>
      </c>
      <c r="C180" s="28" t="s">
        <v>417</v>
      </c>
      <c r="D180" s="28" t="s">
        <v>423</v>
      </c>
      <c r="E180" s="28" t="s">
        <v>424</v>
      </c>
      <c r="F180" s="74" t="s">
        <v>425</v>
      </c>
      <c r="G180" s="75" t="s">
        <v>47</v>
      </c>
      <c r="H180" s="76"/>
      <c r="I180" s="76"/>
      <c r="J180" s="76"/>
      <c r="K180" s="76"/>
      <c r="L180" s="76"/>
      <c r="M180" s="76"/>
      <c r="N180" s="76"/>
      <c r="O180" s="74" t="s">
        <v>322</v>
      </c>
      <c r="P180" s="77"/>
    </row>
    <row r="181" spans="1:16" s="17" customFormat="1" ht="108.75">
      <c r="A181" s="33" t="s">
        <v>315</v>
      </c>
      <c r="B181" s="28" t="s">
        <v>869</v>
      </c>
      <c r="C181" s="28" t="s">
        <v>417</v>
      </c>
      <c r="D181" s="28" t="s">
        <v>423</v>
      </c>
      <c r="E181" s="28" t="s">
        <v>424</v>
      </c>
      <c r="F181" s="28" t="s">
        <v>426</v>
      </c>
      <c r="G181" s="29" t="s">
        <v>47</v>
      </c>
      <c r="H181" s="30"/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/>
      <c r="O181" s="28" t="s">
        <v>427</v>
      </c>
      <c r="P181" s="31"/>
    </row>
    <row r="182" spans="1:16" s="17" customFormat="1" ht="65.25">
      <c r="A182" s="33" t="s">
        <v>315</v>
      </c>
      <c r="B182" s="28" t="s">
        <v>869</v>
      </c>
      <c r="C182" s="28" t="s">
        <v>417</v>
      </c>
      <c r="D182" s="28" t="s">
        <v>428</v>
      </c>
      <c r="E182" s="28" t="s">
        <v>429</v>
      </c>
      <c r="F182" s="28" t="s">
        <v>430</v>
      </c>
      <c r="G182" s="29" t="s">
        <v>34</v>
      </c>
      <c r="H182" s="30">
        <v>404494172</v>
      </c>
      <c r="I182" s="30">
        <v>468461055</v>
      </c>
      <c r="J182" s="30">
        <v>577932361</v>
      </c>
      <c r="K182" s="30">
        <v>730114985</v>
      </c>
      <c r="L182" s="30"/>
      <c r="M182" s="30"/>
      <c r="N182" s="30"/>
      <c r="O182" s="28" t="s">
        <v>431</v>
      </c>
      <c r="P182" s="31"/>
    </row>
    <row r="183" spans="1:16" s="17" customFormat="1" ht="65.25">
      <c r="A183" s="33" t="s">
        <v>315</v>
      </c>
      <c r="B183" s="28" t="s">
        <v>869</v>
      </c>
      <c r="C183" s="28" t="s">
        <v>417</v>
      </c>
      <c r="D183" s="28" t="s">
        <v>432</v>
      </c>
      <c r="E183" s="28" t="s">
        <v>433</v>
      </c>
      <c r="F183" s="28" t="s">
        <v>434</v>
      </c>
      <c r="G183" s="29" t="s">
        <v>47</v>
      </c>
      <c r="H183" s="30"/>
      <c r="I183" s="30">
        <v>5</v>
      </c>
      <c r="J183" s="30">
        <v>6</v>
      </c>
      <c r="K183" s="30">
        <v>6</v>
      </c>
      <c r="L183" s="30">
        <v>8</v>
      </c>
      <c r="M183" s="30"/>
      <c r="N183" s="30"/>
      <c r="O183" s="28" t="s">
        <v>366</v>
      </c>
      <c r="P183" s="31"/>
    </row>
    <row r="184" spans="1:16" s="17" customFormat="1" ht="65.25">
      <c r="A184" s="33" t="s">
        <v>315</v>
      </c>
      <c r="B184" s="28" t="s">
        <v>869</v>
      </c>
      <c r="C184" s="28" t="s">
        <v>435</v>
      </c>
      <c r="D184" s="28" t="s">
        <v>436</v>
      </c>
      <c r="E184" s="28" t="s">
        <v>437</v>
      </c>
      <c r="F184" s="74" t="s">
        <v>438</v>
      </c>
      <c r="G184" s="75" t="s">
        <v>38</v>
      </c>
      <c r="H184" s="76"/>
      <c r="I184" s="76"/>
      <c r="J184" s="76"/>
      <c r="K184" s="76"/>
      <c r="L184" s="76"/>
      <c r="M184" s="76"/>
      <c r="N184" s="76"/>
      <c r="O184" s="74" t="s">
        <v>345</v>
      </c>
      <c r="P184" s="77"/>
    </row>
    <row r="185" spans="1:16" s="17" customFormat="1" ht="65.25">
      <c r="A185" s="33" t="s">
        <v>315</v>
      </c>
      <c r="B185" s="28" t="s">
        <v>869</v>
      </c>
      <c r="C185" s="28" t="s">
        <v>435</v>
      </c>
      <c r="D185" s="28" t="s">
        <v>436</v>
      </c>
      <c r="E185" s="28" t="s">
        <v>437</v>
      </c>
      <c r="F185" s="28" t="s">
        <v>806</v>
      </c>
      <c r="G185" s="29" t="s">
        <v>38</v>
      </c>
      <c r="H185" s="30">
        <v>170986</v>
      </c>
      <c r="I185" s="30">
        <v>263051</v>
      </c>
      <c r="J185" s="30">
        <v>308681</v>
      </c>
      <c r="K185" s="30">
        <v>321105</v>
      </c>
      <c r="L185" s="30">
        <v>288233</v>
      </c>
      <c r="M185" s="30">
        <v>289210</v>
      </c>
      <c r="N185" s="30"/>
      <c r="O185" s="28" t="s">
        <v>345</v>
      </c>
      <c r="P185" s="31"/>
    </row>
    <row r="186" spans="1:16" s="17" customFormat="1" ht="65.25">
      <c r="A186" s="33" t="s">
        <v>315</v>
      </c>
      <c r="B186" s="28" t="s">
        <v>869</v>
      </c>
      <c r="C186" s="28" t="s">
        <v>435</v>
      </c>
      <c r="D186" s="28" t="s">
        <v>436</v>
      </c>
      <c r="E186" s="28" t="s">
        <v>437</v>
      </c>
      <c r="F186" s="28" t="s">
        <v>807</v>
      </c>
      <c r="G186" s="29" t="s">
        <v>38</v>
      </c>
      <c r="H186" s="30">
        <v>42017</v>
      </c>
      <c r="I186" s="30">
        <v>44713</v>
      </c>
      <c r="J186" s="30">
        <v>66501</v>
      </c>
      <c r="K186" s="30">
        <v>60567</v>
      </c>
      <c r="L186" s="30">
        <v>50085</v>
      </c>
      <c r="M186" s="30">
        <v>52126</v>
      </c>
      <c r="N186" s="30"/>
      <c r="O186" s="28" t="s">
        <v>345</v>
      </c>
      <c r="P186" s="31"/>
    </row>
    <row r="187" spans="1:16" s="17" customFormat="1" ht="65.25">
      <c r="A187" s="33" t="s">
        <v>315</v>
      </c>
      <c r="B187" s="28" t="s">
        <v>869</v>
      </c>
      <c r="C187" s="28" t="s">
        <v>435</v>
      </c>
      <c r="D187" s="28" t="s">
        <v>436</v>
      </c>
      <c r="E187" s="28" t="s">
        <v>437</v>
      </c>
      <c r="F187" s="28" t="s">
        <v>808</v>
      </c>
      <c r="G187" s="29" t="s">
        <v>38</v>
      </c>
      <c r="H187" s="30">
        <v>21654</v>
      </c>
      <c r="I187" s="30">
        <v>21188</v>
      </c>
      <c r="J187" s="30">
        <v>11732</v>
      </c>
      <c r="K187" s="30">
        <v>17142</v>
      </c>
      <c r="L187" s="30">
        <v>17497</v>
      </c>
      <c r="M187" s="30">
        <v>13033</v>
      </c>
      <c r="N187" s="30"/>
      <c r="O187" s="28" t="s">
        <v>345</v>
      </c>
      <c r="P187" s="31"/>
    </row>
    <row r="188" spans="1:16" s="17" customFormat="1" ht="65.25">
      <c r="A188" s="33" t="s">
        <v>315</v>
      </c>
      <c r="B188" s="28" t="s">
        <v>869</v>
      </c>
      <c r="C188" s="28" t="s">
        <v>435</v>
      </c>
      <c r="D188" s="28" t="s">
        <v>436</v>
      </c>
      <c r="E188" s="28" t="s">
        <v>437</v>
      </c>
      <c r="F188" s="28" t="s">
        <v>809</v>
      </c>
      <c r="G188" s="29" t="s">
        <v>38</v>
      </c>
      <c r="H188" s="30">
        <v>10952</v>
      </c>
      <c r="I188" s="30">
        <v>9508</v>
      </c>
      <c r="J188" s="30">
        <v>8113</v>
      </c>
      <c r="K188" s="30">
        <v>4550</v>
      </c>
      <c r="L188" s="30">
        <v>5450</v>
      </c>
      <c r="M188" s="30">
        <v>5692</v>
      </c>
      <c r="N188" s="30"/>
      <c r="O188" s="28" t="s">
        <v>345</v>
      </c>
      <c r="P188" s="31"/>
    </row>
    <row r="189" spans="1:16" s="17" customFormat="1" ht="65.25">
      <c r="A189" s="33" t="s">
        <v>315</v>
      </c>
      <c r="B189" s="28" t="s">
        <v>869</v>
      </c>
      <c r="C189" s="28" t="s">
        <v>435</v>
      </c>
      <c r="D189" s="28" t="s">
        <v>436</v>
      </c>
      <c r="E189" s="28" t="s">
        <v>437</v>
      </c>
      <c r="F189" s="28" t="s">
        <v>439</v>
      </c>
      <c r="G189" s="29" t="s">
        <v>34</v>
      </c>
      <c r="H189" s="30"/>
      <c r="I189" s="30">
        <v>14804365</v>
      </c>
      <c r="J189" s="30">
        <v>16778326</v>
      </c>
      <c r="K189" s="30">
        <v>17795183</v>
      </c>
      <c r="L189" s="30">
        <v>17392079</v>
      </c>
      <c r="M189" s="30">
        <v>18133217</v>
      </c>
      <c r="N189" s="30"/>
      <c r="O189" s="28" t="s">
        <v>345</v>
      </c>
      <c r="P189" s="31"/>
    </row>
    <row r="190" spans="1:16" s="17" customFormat="1" ht="65.25">
      <c r="A190" s="33" t="s">
        <v>315</v>
      </c>
      <c r="B190" s="28" t="s">
        <v>869</v>
      </c>
      <c r="C190" s="28" t="s">
        <v>435</v>
      </c>
      <c r="D190" s="28" t="s">
        <v>436</v>
      </c>
      <c r="E190" s="28" t="s">
        <v>437</v>
      </c>
      <c r="F190" s="28" t="s">
        <v>810</v>
      </c>
      <c r="G190" s="29" t="s">
        <v>34</v>
      </c>
      <c r="H190" s="30">
        <v>8965995</v>
      </c>
      <c r="I190" s="30">
        <v>11630015</v>
      </c>
      <c r="J190" s="30">
        <v>13650316</v>
      </c>
      <c r="K190" s="30">
        <v>14333173</v>
      </c>
      <c r="L190" s="30">
        <v>14085048</v>
      </c>
      <c r="M190" s="30">
        <v>14517054</v>
      </c>
      <c r="N190" s="30"/>
      <c r="O190" s="28" t="s">
        <v>345</v>
      </c>
      <c r="P190" s="31"/>
    </row>
    <row r="191" spans="1:16" s="17" customFormat="1" ht="65.25">
      <c r="A191" s="33" t="s">
        <v>315</v>
      </c>
      <c r="B191" s="28" t="s">
        <v>869</v>
      </c>
      <c r="C191" s="28" t="s">
        <v>435</v>
      </c>
      <c r="D191" s="28" t="s">
        <v>436</v>
      </c>
      <c r="E191" s="28" t="s">
        <v>437</v>
      </c>
      <c r="F191" s="28" t="s">
        <v>811</v>
      </c>
      <c r="G191" s="29" t="s">
        <v>34</v>
      </c>
      <c r="H191" s="30">
        <v>1974765</v>
      </c>
      <c r="I191" s="30">
        <v>2272165</v>
      </c>
      <c r="J191" s="30">
        <v>2676972.5</v>
      </c>
      <c r="K191" s="30">
        <v>2828895</v>
      </c>
      <c r="L191" s="30">
        <v>2687606</v>
      </c>
      <c r="M191" s="30">
        <v>3102433</v>
      </c>
      <c r="N191" s="30"/>
      <c r="O191" s="28" t="s">
        <v>345</v>
      </c>
      <c r="P191" s="31"/>
    </row>
    <row r="192" spans="1:16" s="17" customFormat="1" ht="65.25">
      <c r="A192" s="33" t="s">
        <v>315</v>
      </c>
      <c r="B192" s="28" t="s">
        <v>869</v>
      </c>
      <c r="C192" s="28" t="s">
        <v>435</v>
      </c>
      <c r="D192" s="28" t="s">
        <v>436</v>
      </c>
      <c r="E192" s="28" t="s">
        <v>437</v>
      </c>
      <c r="F192" s="28" t="s">
        <v>812</v>
      </c>
      <c r="G192" s="29" t="s">
        <v>34</v>
      </c>
      <c r="H192" s="30">
        <v>950695</v>
      </c>
      <c r="I192" s="30">
        <v>902185</v>
      </c>
      <c r="J192" s="30">
        <v>451037</v>
      </c>
      <c r="K192" s="30">
        <v>633115</v>
      </c>
      <c r="L192" s="30">
        <v>619425</v>
      </c>
      <c r="M192" s="30">
        <v>513730</v>
      </c>
      <c r="N192" s="30"/>
      <c r="O192" s="28" t="s">
        <v>345</v>
      </c>
      <c r="P192" s="31"/>
    </row>
    <row r="193" spans="1:16" s="17" customFormat="1" ht="65.25">
      <c r="A193" s="33" t="s">
        <v>315</v>
      </c>
      <c r="B193" s="28" t="s">
        <v>869</v>
      </c>
      <c r="C193" s="28" t="s">
        <v>435</v>
      </c>
      <c r="D193" s="28" t="s">
        <v>436</v>
      </c>
      <c r="E193" s="28" t="s">
        <v>437</v>
      </c>
      <c r="F193" s="28" t="s">
        <v>813</v>
      </c>
      <c r="G193" s="29" t="s">
        <v>34</v>
      </c>
      <c r="H193" s="30"/>
      <c r="I193" s="30"/>
      <c r="J193" s="30"/>
      <c r="K193" s="30"/>
      <c r="L193" s="30">
        <v>0</v>
      </c>
      <c r="M193" s="30">
        <v>0</v>
      </c>
      <c r="N193" s="30"/>
      <c r="O193" s="28" t="s">
        <v>345</v>
      </c>
      <c r="P193" s="31"/>
    </row>
    <row r="194" spans="1:16" s="17" customFormat="1" ht="87">
      <c r="A194" s="33" t="s">
        <v>315</v>
      </c>
      <c r="B194" s="28" t="s">
        <v>869</v>
      </c>
      <c r="C194" s="28" t="s">
        <v>435</v>
      </c>
      <c r="D194" s="28" t="s">
        <v>440</v>
      </c>
      <c r="E194" s="28" t="s">
        <v>441</v>
      </c>
      <c r="F194" s="28" t="s">
        <v>442</v>
      </c>
      <c r="G194" s="29" t="s">
        <v>175</v>
      </c>
      <c r="H194" s="30">
        <v>13</v>
      </c>
      <c r="I194" s="30">
        <v>13</v>
      </c>
      <c r="J194" s="30">
        <v>13</v>
      </c>
      <c r="K194" s="30">
        <v>13</v>
      </c>
      <c r="L194" s="30">
        <v>13</v>
      </c>
      <c r="M194" s="30"/>
      <c r="N194" s="30"/>
      <c r="O194" s="28" t="s">
        <v>443</v>
      </c>
      <c r="P194" s="31"/>
    </row>
    <row r="195" spans="1:16" s="17" customFormat="1" ht="87">
      <c r="A195" s="33" t="s">
        <v>315</v>
      </c>
      <c r="B195" s="28" t="s">
        <v>869</v>
      </c>
      <c r="C195" s="28" t="s">
        <v>435</v>
      </c>
      <c r="D195" s="28" t="s">
        <v>440</v>
      </c>
      <c r="E195" s="28" t="s">
        <v>441</v>
      </c>
      <c r="F195" s="74" t="s">
        <v>444</v>
      </c>
      <c r="G195" s="75" t="s">
        <v>27</v>
      </c>
      <c r="H195" s="76"/>
      <c r="I195" s="76"/>
      <c r="J195" s="76"/>
      <c r="K195" s="76"/>
      <c r="L195" s="76"/>
      <c r="M195" s="76"/>
      <c r="N195" s="76"/>
      <c r="O195" s="74" t="s">
        <v>445</v>
      </c>
      <c r="P195" s="77"/>
    </row>
    <row r="196" spans="1:16" s="17" customFormat="1" ht="65.25">
      <c r="A196" s="33" t="s">
        <v>315</v>
      </c>
      <c r="B196" s="28" t="s">
        <v>869</v>
      </c>
      <c r="C196" s="28" t="s">
        <v>435</v>
      </c>
      <c r="D196" s="28" t="s">
        <v>446</v>
      </c>
      <c r="E196" s="28" t="s">
        <v>447</v>
      </c>
      <c r="F196" s="74" t="s">
        <v>448</v>
      </c>
      <c r="G196" s="75" t="s">
        <v>47</v>
      </c>
      <c r="H196" s="76"/>
      <c r="I196" s="76"/>
      <c r="J196" s="76"/>
      <c r="K196" s="76"/>
      <c r="L196" s="76"/>
      <c r="M196" s="76"/>
      <c r="N196" s="76"/>
      <c r="O196" s="74" t="s">
        <v>406</v>
      </c>
      <c r="P196" s="77"/>
    </row>
    <row r="197" spans="1:16" s="17" customFormat="1" ht="65.25">
      <c r="A197" s="33" t="s">
        <v>315</v>
      </c>
      <c r="B197" s="28" t="s">
        <v>869</v>
      </c>
      <c r="C197" s="28" t="s">
        <v>435</v>
      </c>
      <c r="D197" s="28" t="s">
        <v>446</v>
      </c>
      <c r="E197" s="28" t="s">
        <v>447</v>
      </c>
      <c r="F197" s="74" t="s">
        <v>449</v>
      </c>
      <c r="G197" s="75" t="s">
        <v>27</v>
      </c>
      <c r="H197" s="76"/>
      <c r="I197" s="76"/>
      <c r="J197" s="76"/>
      <c r="K197" s="76"/>
      <c r="L197" s="76"/>
      <c r="M197" s="76"/>
      <c r="N197" s="76"/>
      <c r="O197" s="74" t="s">
        <v>406</v>
      </c>
      <c r="P197" s="77" t="s">
        <v>450</v>
      </c>
    </row>
    <row r="198" spans="1:16" s="17" customFormat="1" ht="65.25">
      <c r="A198" s="33" t="s">
        <v>451</v>
      </c>
      <c r="B198" s="28" t="s">
        <v>452</v>
      </c>
      <c r="C198" s="28" t="s">
        <v>453</v>
      </c>
      <c r="D198" s="28" t="s">
        <v>454</v>
      </c>
      <c r="E198" s="28" t="s">
        <v>455</v>
      </c>
      <c r="F198" s="28" t="s">
        <v>456</v>
      </c>
      <c r="G198" s="29" t="s">
        <v>38</v>
      </c>
      <c r="H198" s="30">
        <v>1812</v>
      </c>
      <c r="I198" s="30">
        <v>1490</v>
      </c>
      <c r="J198" s="30"/>
      <c r="K198" s="30"/>
      <c r="L198" s="30"/>
      <c r="M198" s="30"/>
      <c r="N198" s="30"/>
      <c r="O198" s="28" t="s">
        <v>457</v>
      </c>
      <c r="P198" s="31" t="s">
        <v>458</v>
      </c>
    </row>
    <row r="199" spans="1:16" s="17" customFormat="1" ht="65.25">
      <c r="A199" s="33" t="s">
        <v>451</v>
      </c>
      <c r="B199" s="28" t="s">
        <v>452</v>
      </c>
      <c r="C199" s="28" t="s">
        <v>453</v>
      </c>
      <c r="D199" s="28" t="s">
        <v>454</v>
      </c>
      <c r="E199" s="28" t="s">
        <v>455</v>
      </c>
      <c r="F199" s="28" t="s">
        <v>459</v>
      </c>
      <c r="G199" s="29" t="s">
        <v>27</v>
      </c>
      <c r="H199" s="30">
        <v>2.4700000000000002</v>
      </c>
      <c r="I199" s="30">
        <v>17.77</v>
      </c>
      <c r="J199" s="30">
        <v>16.36</v>
      </c>
      <c r="K199" s="30">
        <v>45.08</v>
      </c>
      <c r="L199" s="30">
        <v>73.45</v>
      </c>
      <c r="M199" s="30"/>
      <c r="N199" s="30"/>
      <c r="O199" s="28" t="s">
        <v>457</v>
      </c>
      <c r="P199" s="31"/>
    </row>
    <row r="200" spans="1:16" s="17" customFormat="1" ht="65.25">
      <c r="A200" s="33" t="s">
        <v>451</v>
      </c>
      <c r="B200" s="28" t="s">
        <v>452</v>
      </c>
      <c r="C200" s="28" t="s">
        <v>453</v>
      </c>
      <c r="D200" s="28" t="s">
        <v>454</v>
      </c>
      <c r="E200" s="28" t="s">
        <v>460</v>
      </c>
      <c r="F200" s="28" t="s">
        <v>461</v>
      </c>
      <c r="G200" s="29" t="s">
        <v>47</v>
      </c>
      <c r="H200" s="30">
        <v>165</v>
      </c>
      <c r="I200" s="30">
        <v>167</v>
      </c>
      <c r="J200" s="30">
        <v>167</v>
      </c>
      <c r="K200" s="30">
        <v>17</v>
      </c>
      <c r="L200" s="30">
        <v>17</v>
      </c>
      <c r="M200" s="30">
        <v>0</v>
      </c>
      <c r="N200" s="30"/>
      <c r="O200" s="28" t="s">
        <v>457</v>
      </c>
      <c r="P200" s="31"/>
    </row>
    <row r="201" spans="1:16" s="17" customFormat="1" ht="65.25">
      <c r="A201" s="33" t="s">
        <v>451</v>
      </c>
      <c r="B201" s="28" t="s">
        <v>452</v>
      </c>
      <c r="C201" s="28" t="s">
        <v>453</v>
      </c>
      <c r="D201" s="28" t="s">
        <v>462</v>
      </c>
      <c r="E201" s="28" t="s">
        <v>463</v>
      </c>
      <c r="F201" s="28" t="s">
        <v>464</v>
      </c>
      <c r="G201" s="29" t="s">
        <v>38</v>
      </c>
      <c r="H201" s="30">
        <v>15129</v>
      </c>
      <c r="I201" s="30">
        <v>27447</v>
      </c>
      <c r="J201" s="30"/>
      <c r="K201" s="30">
        <v>25353</v>
      </c>
      <c r="L201" s="30">
        <v>28776</v>
      </c>
      <c r="M201" s="30"/>
      <c r="N201" s="30"/>
      <c r="O201" s="28" t="s">
        <v>457</v>
      </c>
      <c r="P201" s="31"/>
    </row>
    <row r="202" spans="1:16" s="17" customFormat="1" ht="65.25">
      <c r="A202" s="33" t="s">
        <v>451</v>
      </c>
      <c r="B202" s="28" t="s">
        <v>452</v>
      </c>
      <c r="C202" s="28" t="s">
        <v>453</v>
      </c>
      <c r="D202" s="28" t="s">
        <v>462</v>
      </c>
      <c r="E202" s="28" t="s">
        <v>463</v>
      </c>
      <c r="F202" s="74" t="s">
        <v>465</v>
      </c>
      <c r="G202" s="75" t="s">
        <v>38</v>
      </c>
      <c r="H202" s="76"/>
      <c r="I202" s="76"/>
      <c r="J202" s="76"/>
      <c r="K202" s="76"/>
      <c r="L202" s="76"/>
      <c r="M202" s="76"/>
      <c r="N202" s="76"/>
      <c r="O202" s="74" t="s">
        <v>457</v>
      </c>
      <c r="P202" s="77"/>
    </row>
    <row r="203" spans="1:16" s="17" customFormat="1" ht="65.25">
      <c r="A203" s="33" t="s">
        <v>451</v>
      </c>
      <c r="B203" s="28" t="s">
        <v>452</v>
      </c>
      <c r="C203" s="28" t="s">
        <v>453</v>
      </c>
      <c r="D203" s="28" t="s">
        <v>462</v>
      </c>
      <c r="E203" s="28" t="s">
        <v>463</v>
      </c>
      <c r="F203" s="28" t="s">
        <v>827</v>
      </c>
      <c r="G203" s="29" t="s">
        <v>38</v>
      </c>
      <c r="H203" s="30"/>
      <c r="I203" s="30"/>
      <c r="J203" s="30">
        <v>13581</v>
      </c>
      <c r="K203" s="30">
        <v>9458</v>
      </c>
      <c r="L203" s="30">
        <v>10981</v>
      </c>
      <c r="M203" s="30"/>
      <c r="N203" s="30"/>
      <c r="O203" s="28" t="s">
        <v>457</v>
      </c>
      <c r="P203" s="31"/>
    </row>
    <row r="204" spans="1:16" s="17" customFormat="1" ht="65.25">
      <c r="A204" s="33" t="s">
        <v>451</v>
      </c>
      <c r="B204" s="28" t="s">
        <v>452</v>
      </c>
      <c r="C204" s="28" t="s">
        <v>453</v>
      </c>
      <c r="D204" s="28" t="s">
        <v>462</v>
      </c>
      <c r="E204" s="28" t="s">
        <v>463</v>
      </c>
      <c r="F204" s="28" t="s">
        <v>828</v>
      </c>
      <c r="G204" s="29" t="s">
        <v>38</v>
      </c>
      <c r="H204" s="30">
        <v>231</v>
      </c>
      <c r="I204" s="30">
        <v>50</v>
      </c>
      <c r="J204" s="30">
        <v>350</v>
      </c>
      <c r="K204" s="30">
        <v>237</v>
      </c>
      <c r="L204" s="30">
        <v>223</v>
      </c>
      <c r="M204" s="30"/>
      <c r="N204" s="30"/>
      <c r="O204" s="28" t="s">
        <v>457</v>
      </c>
      <c r="P204" s="31"/>
    </row>
    <row r="205" spans="1:16" s="17" customFormat="1" ht="65.25">
      <c r="A205" s="33" t="s">
        <v>451</v>
      </c>
      <c r="B205" s="28" t="s">
        <v>452</v>
      </c>
      <c r="C205" s="28" t="s">
        <v>453</v>
      </c>
      <c r="D205" s="28" t="s">
        <v>462</v>
      </c>
      <c r="E205" s="28" t="s">
        <v>466</v>
      </c>
      <c r="F205" s="28" t="s">
        <v>467</v>
      </c>
      <c r="G205" s="29" t="s">
        <v>47</v>
      </c>
      <c r="H205" s="30">
        <v>17</v>
      </c>
      <c r="I205" s="30">
        <v>17</v>
      </c>
      <c r="J205" s="30">
        <v>17</v>
      </c>
      <c r="K205" s="30">
        <v>17</v>
      </c>
      <c r="L205" s="30">
        <v>16</v>
      </c>
      <c r="M205" s="30"/>
      <c r="N205" s="30"/>
      <c r="O205" s="28" t="s">
        <v>457</v>
      </c>
      <c r="P205" s="31" t="s">
        <v>468</v>
      </c>
    </row>
    <row r="206" spans="1:16" s="17" customFormat="1" ht="65.25">
      <c r="A206" s="33" t="s">
        <v>451</v>
      </c>
      <c r="B206" s="28" t="s">
        <v>452</v>
      </c>
      <c r="C206" s="28" t="s">
        <v>453</v>
      </c>
      <c r="D206" s="28" t="s">
        <v>469</v>
      </c>
      <c r="E206" s="28" t="s">
        <v>470</v>
      </c>
      <c r="F206" s="28" t="s">
        <v>471</v>
      </c>
      <c r="G206" s="29" t="s">
        <v>47</v>
      </c>
      <c r="H206" s="30">
        <v>166</v>
      </c>
      <c r="I206" s="30">
        <v>167</v>
      </c>
      <c r="J206" s="30">
        <v>166</v>
      </c>
      <c r="K206" s="30">
        <v>167</v>
      </c>
      <c r="L206" s="30">
        <v>166</v>
      </c>
      <c r="M206" s="30"/>
      <c r="N206" s="30"/>
      <c r="O206" s="28" t="s">
        <v>457</v>
      </c>
      <c r="P206" s="31" t="s">
        <v>472</v>
      </c>
    </row>
    <row r="207" spans="1:16" s="17" customFormat="1" ht="65.25">
      <c r="A207" s="33" t="s">
        <v>451</v>
      </c>
      <c r="B207" s="28" t="s">
        <v>452</v>
      </c>
      <c r="C207" s="28" t="s">
        <v>453</v>
      </c>
      <c r="D207" s="28" t="s">
        <v>469</v>
      </c>
      <c r="E207" s="28" t="s">
        <v>470</v>
      </c>
      <c r="F207" s="28" t="s">
        <v>473</v>
      </c>
      <c r="G207" s="29" t="s">
        <v>27</v>
      </c>
      <c r="H207" s="30">
        <v>4176</v>
      </c>
      <c r="I207" s="30">
        <v>3090</v>
      </c>
      <c r="J207" s="30">
        <v>3090</v>
      </c>
      <c r="K207" s="30">
        <v>2842</v>
      </c>
      <c r="L207" s="30">
        <v>2273</v>
      </c>
      <c r="M207" s="30"/>
      <c r="N207" s="30"/>
      <c r="O207" s="28" t="s">
        <v>457</v>
      </c>
      <c r="P207" s="31"/>
    </row>
    <row r="208" spans="1:16" s="17" customFormat="1" ht="65.25">
      <c r="A208" s="33" t="s">
        <v>451</v>
      </c>
      <c r="B208" s="28" t="s">
        <v>452</v>
      </c>
      <c r="C208" s="28" t="s">
        <v>453</v>
      </c>
      <c r="D208" s="28" t="s">
        <v>469</v>
      </c>
      <c r="E208" s="28" t="s">
        <v>470</v>
      </c>
      <c r="F208" s="28" t="s">
        <v>474</v>
      </c>
      <c r="G208" s="29" t="s">
        <v>27</v>
      </c>
      <c r="H208" s="30">
        <v>820</v>
      </c>
      <c r="I208" s="30">
        <v>768</v>
      </c>
      <c r="J208" s="30">
        <v>768</v>
      </c>
      <c r="K208" s="30">
        <v>652</v>
      </c>
      <c r="L208" s="30">
        <v>704</v>
      </c>
      <c r="M208" s="30"/>
      <c r="N208" s="30"/>
      <c r="O208" s="28" t="s">
        <v>457</v>
      </c>
      <c r="P208" s="31" t="s">
        <v>475</v>
      </c>
    </row>
    <row r="209" spans="1:16" s="17" customFormat="1" ht="65.25">
      <c r="A209" s="33" t="s">
        <v>451</v>
      </c>
      <c r="B209" s="28" t="s">
        <v>452</v>
      </c>
      <c r="C209" s="28" t="s">
        <v>476</v>
      </c>
      <c r="D209" s="28" t="s">
        <v>477</v>
      </c>
      <c r="E209" s="28" t="s">
        <v>478</v>
      </c>
      <c r="F209" s="28" t="s">
        <v>479</v>
      </c>
      <c r="G209" s="29" t="s">
        <v>27</v>
      </c>
      <c r="H209" s="30">
        <v>97.94</v>
      </c>
      <c r="I209" s="30">
        <v>82.93</v>
      </c>
      <c r="J209" s="30">
        <v>86.7</v>
      </c>
      <c r="K209" s="30">
        <v>96.93</v>
      </c>
      <c r="L209" s="30">
        <v>96.01</v>
      </c>
      <c r="M209" s="30"/>
      <c r="N209" s="30"/>
      <c r="O209" s="28" t="s">
        <v>457</v>
      </c>
      <c r="P209" s="31" t="s">
        <v>480</v>
      </c>
    </row>
    <row r="210" spans="1:16" s="17" customFormat="1" ht="65.25">
      <c r="A210" s="33" t="s">
        <v>451</v>
      </c>
      <c r="B210" s="28" t="s">
        <v>452</v>
      </c>
      <c r="C210" s="28" t="s">
        <v>476</v>
      </c>
      <c r="D210" s="28" t="s">
        <v>477</v>
      </c>
      <c r="E210" s="28" t="s">
        <v>481</v>
      </c>
      <c r="F210" s="28" t="s">
        <v>482</v>
      </c>
      <c r="G210" s="29" t="s">
        <v>27</v>
      </c>
      <c r="H210" s="30">
        <v>7.86</v>
      </c>
      <c r="I210" s="30">
        <v>5.67</v>
      </c>
      <c r="J210" s="30">
        <v>6.58</v>
      </c>
      <c r="K210" s="30">
        <v>5.7</v>
      </c>
      <c r="L210" s="30">
        <v>4.96</v>
      </c>
      <c r="M210" s="30"/>
      <c r="N210" s="30"/>
      <c r="O210" s="28" t="s">
        <v>457</v>
      </c>
      <c r="P210" s="31"/>
    </row>
    <row r="211" spans="1:16" s="17" customFormat="1" ht="65.25">
      <c r="A211" s="33" t="s">
        <v>451</v>
      </c>
      <c r="B211" s="28" t="s">
        <v>452</v>
      </c>
      <c r="C211" s="28" t="s">
        <v>476</v>
      </c>
      <c r="D211" s="28" t="s">
        <v>477</v>
      </c>
      <c r="E211" s="28" t="s">
        <v>483</v>
      </c>
      <c r="F211" s="28" t="s">
        <v>484</v>
      </c>
      <c r="G211" s="29" t="s">
        <v>27</v>
      </c>
      <c r="H211" s="30">
        <v>10</v>
      </c>
      <c r="I211" s="30">
        <v>14.9</v>
      </c>
      <c r="J211" s="30">
        <v>11.46</v>
      </c>
      <c r="K211" s="30">
        <v>14.9</v>
      </c>
      <c r="L211" s="30">
        <v>12.32</v>
      </c>
      <c r="M211" s="30"/>
      <c r="N211" s="30"/>
      <c r="O211" s="28" t="s">
        <v>457</v>
      </c>
      <c r="P211" s="31"/>
    </row>
    <row r="212" spans="1:16" s="17" customFormat="1" ht="65.25">
      <c r="A212" s="33" t="s">
        <v>451</v>
      </c>
      <c r="B212" s="28" t="s">
        <v>452</v>
      </c>
      <c r="C212" s="28" t="s">
        <v>476</v>
      </c>
      <c r="D212" s="28" t="s">
        <v>485</v>
      </c>
      <c r="E212" s="28" t="s">
        <v>486</v>
      </c>
      <c r="F212" s="28" t="s">
        <v>487</v>
      </c>
      <c r="G212" s="29" t="s">
        <v>27</v>
      </c>
      <c r="H212" s="30">
        <v>90.07</v>
      </c>
      <c r="I212" s="30">
        <v>91.27</v>
      </c>
      <c r="J212" s="30">
        <v>74.11</v>
      </c>
      <c r="K212" s="30">
        <v>77.5</v>
      </c>
      <c r="L212" s="30">
        <v>81.599999999999994</v>
      </c>
      <c r="M212" s="30"/>
      <c r="N212" s="30"/>
      <c r="O212" s="28" t="s">
        <v>457</v>
      </c>
      <c r="P212" s="31" t="s">
        <v>834</v>
      </c>
    </row>
    <row r="213" spans="1:16" s="17" customFormat="1" ht="65.25">
      <c r="A213" s="33" t="s">
        <v>451</v>
      </c>
      <c r="B213" s="28" t="s">
        <v>452</v>
      </c>
      <c r="C213" s="28" t="s">
        <v>476</v>
      </c>
      <c r="D213" s="28" t="s">
        <v>485</v>
      </c>
      <c r="E213" s="28" t="s">
        <v>488</v>
      </c>
      <c r="F213" s="28" t="s">
        <v>489</v>
      </c>
      <c r="G213" s="29" t="s">
        <v>27</v>
      </c>
      <c r="H213" s="30">
        <v>92.38</v>
      </c>
      <c r="I213" s="30">
        <v>92</v>
      </c>
      <c r="J213" s="30">
        <v>78.05</v>
      </c>
      <c r="K213" s="30">
        <v>80.849999999999994</v>
      </c>
      <c r="L213" s="30">
        <v>83.37</v>
      </c>
      <c r="M213" s="30"/>
      <c r="N213" s="30"/>
      <c r="O213" s="28" t="s">
        <v>457</v>
      </c>
      <c r="P213" s="31" t="s">
        <v>834</v>
      </c>
    </row>
    <row r="214" spans="1:16" s="17" customFormat="1" ht="65.25">
      <c r="A214" s="33" t="s">
        <v>451</v>
      </c>
      <c r="B214" s="28" t="s">
        <v>452</v>
      </c>
      <c r="C214" s="28" t="s">
        <v>476</v>
      </c>
      <c r="D214" s="28" t="s">
        <v>485</v>
      </c>
      <c r="E214" s="28" t="s">
        <v>490</v>
      </c>
      <c r="F214" s="28" t="s">
        <v>491</v>
      </c>
      <c r="G214" s="29" t="s">
        <v>27</v>
      </c>
      <c r="H214" s="34">
        <v>58.79</v>
      </c>
      <c r="I214" s="34">
        <v>52.63</v>
      </c>
      <c r="J214" s="34"/>
      <c r="K214" s="34"/>
      <c r="L214" s="34"/>
      <c r="M214" s="30"/>
      <c r="N214" s="30"/>
      <c r="O214" s="28" t="s">
        <v>457</v>
      </c>
      <c r="P214" s="31" t="s">
        <v>492</v>
      </c>
    </row>
    <row r="215" spans="1:16" s="17" customFormat="1" ht="65.25">
      <c r="A215" s="33" t="s">
        <v>451</v>
      </c>
      <c r="B215" s="28" t="s">
        <v>452</v>
      </c>
      <c r="C215" s="28" t="s">
        <v>476</v>
      </c>
      <c r="D215" s="28" t="s">
        <v>485</v>
      </c>
      <c r="E215" s="28" t="s">
        <v>493</v>
      </c>
      <c r="F215" s="28" t="s">
        <v>494</v>
      </c>
      <c r="G215" s="29" t="s">
        <v>27</v>
      </c>
      <c r="H215" s="30">
        <v>35.299999999999997</v>
      </c>
      <c r="I215" s="30">
        <v>35.67</v>
      </c>
      <c r="J215" s="30">
        <v>43.25</v>
      </c>
      <c r="K215" s="30">
        <v>42.82</v>
      </c>
      <c r="L215" s="30">
        <v>54.5</v>
      </c>
      <c r="M215" s="30"/>
      <c r="N215" s="30"/>
      <c r="O215" s="28" t="s">
        <v>457</v>
      </c>
      <c r="P215" s="31" t="s">
        <v>492</v>
      </c>
    </row>
    <row r="216" spans="1:16" s="17" customFormat="1" ht="65.25">
      <c r="A216" s="33" t="s">
        <v>451</v>
      </c>
      <c r="B216" s="28" t="s">
        <v>452</v>
      </c>
      <c r="C216" s="28" t="s">
        <v>476</v>
      </c>
      <c r="D216" s="28" t="s">
        <v>495</v>
      </c>
      <c r="E216" s="28" t="s">
        <v>496</v>
      </c>
      <c r="F216" s="28" t="s">
        <v>497</v>
      </c>
      <c r="G216" s="29" t="s">
        <v>27</v>
      </c>
      <c r="H216" s="30"/>
      <c r="I216" s="30">
        <v>61.78</v>
      </c>
      <c r="J216" s="30">
        <v>68.260000000000005</v>
      </c>
      <c r="K216" s="30">
        <v>79.94</v>
      </c>
      <c r="L216" s="30">
        <v>82.31</v>
      </c>
      <c r="M216" s="30"/>
      <c r="N216" s="30"/>
      <c r="O216" s="28" t="s">
        <v>457</v>
      </c>
      <c r="P216" s="31"/>
    </row>
    <row r="217" spans="1:16" s="17" customFormat="1" ht="65.25">
      <c r="A217" s="33" t="s">
        <v>451</v>
      </c>
      <c r="B217" s="28" t="s">
        <v>452</v>
      </c>
      <c r="C217" s="28" t="s">
        <v>476</v>
      </c>
      <c r="D217" s="28" t="s">
        <v>498</v>
      </c>
      <c r="E217" s="28" t="s">
        <v>499</v>
      </c>
      <c r="F217" s="28" t="s">
        <v>500</v>
      </c>
      <c r="G217" s="29" t="s">
        <v>27</v>
      </c>
      <c r="H217" s="30">
        <v>521.1</v>
      </c>
      <c r="I217" s="30">
        <v>582.70000000000005</v>
      </c>
      <c r="J217" s="30">
        <v>479.3</v>
      </c>
      <c r="K217" s="30">
        <v>75931</v>
      </c>
      <c r="L217" s="30">
        <v>553.27</v>
      </c>
      <c r="M217" s="30"/>
      <c r="N217" s="30"/>
      <c r="O217" s="28" t="s">
        <v>457</v>
      </c>
      <c r="P217" s="31"/>
    </row>
    <row r="218" spans="1:16" s="17" customFormat="1" ht="65.25">
      <c r="A218" s="33" t="s">
        <v>451</v>
      </c>
      <c r="B218" s="28" t="s">
        <v>452</v>
      </c>
      <c r="C218" s="28" t="s">
        <v>476</v>
      </c>
      <c r="D218" s="28" t="s">
        <v>498</v>
      </c>
      <c r="E218" s="28" t="s">
        <v>499</v>
      </c>
      <c r="F218" s="28" t="s">
        <v>501</v>
      </c>
      <c r="G218" s="29" t="s">
        <v>27</v>
      </c>
      <c r="H218" s="30">
        <v>996</v>
      </c>
      <c r="I218" s="30">
        <v>1433.9</v>
      </c>
      <c r="J218" s="30">
        <v>1112.9000000000001</v>
      </c>
      <c r="K218" s="30">
        <v>1723.1</v>
      </c>
      <c r="L218" s="30">
        <v>1135.3900000000001</v>
      </c>
      <c r="M218" s="30"/>
      <c r="N218" s="30"/>
      <c r="O218" s="28" t="s">
        <v>457</v>
      </c>
      <c r="P218" s="31"/>
    </row>
    <row r="219" spans="1:16" s="17" customFormat="1" ht="65.25">
      <c r="A219" s="33" t="s">
        <v>451</v>
      </c>
      <c r="B219" s="28" t="s">
        <v>452</v>
      </c>
      <c r="C219" s="28" t="s">
        <v>502</v>
      </c>
      <c r="D219" s="28" t="s">
        <v>503</v>
      </c>
      <c r="E219" s="28" t="s">
        <v>504</v>
      </c>
      <c r="F219" s="74" t="s">
        <v>505</v>
      </c>
      <c r="G219" s="75" t="s">
        <v>506</v>
      </c>
      <c r="H219" s="76"/>
      <c r="I219" s="76"/>
      <c r="J219" s="76"/>
      <c r="K219" s="76"/>
      <c r="L219" s="76"/>
      <c r="M219" s="76"/>
      <c r="N219" s="76"/>
      <c r="O219" s="74" t="s">
        <v>457</v>
      </c>
      <c r="P219" s="189" t="s">
        <v>507</v>
      </c>
    </row>
    <row r="220" spans="1:16" s="17" customFormat="1" ht="65.25">
      <c r="A220" s="33" t="s">
        <v>451</v>
      </c>
      <c r="B220" s="28" t="s">
        <v>452</v>
      </c>
      <c r="C220" s="28" t="s">
        <v>502</v>
      </c>
      <c r="D220" s="28" t="s">
        <v>503</v>
      </c>
      <c r="E220" s="28" t="s">
        <v>508</v>
      </c>
      <c r="F220" s="28" t="s">
        <v>509</v>
      </c>
      <c r="G220" s="29" t="s">
        <v>27</v>
      </c>
      <c r="H220" s="30">
        <v>96.78</v>
      </c>
      <c r="I220" s="30">
        <v>99.71</v>
      </c>
      <c r="J220" s="30">
        <v>88.12</v>
      </c>
      <c r="K220" s="30">
        <v>84.33</v>
      </c>
      <c r="L220" s="30">
        <v>91.51</v>
      </c>
      <c r="M220" s="30"/>
      <c r="N220" s="30"/>
      <c r="O220" s="28" t="s">
        <v>457</v>
      </c>
      <c r="P220" s="31" t="s">
        <v>510</v>
      </c>
    </row>
    <row r="221" spans="1:16" s="17" customFormat="1" ht="65.25">
      <c r="A221" s="33" t="s">
        <v>451</v>
      </c>
      <c r="B221" s="28" t="s">
        <v>452</v>
      </c>
      <c r="C221" s="28" t="s">
        <v>502</v>
      </c>
      <c r="D221" s="28" t="s">
        <v>503</v>
      </c>
      <c r="E221" s="28" t="s">
        <v>511</v>
      </c>
      <c r="F221" s="28" t="s">
        <v>512</v>
      </c>
      <c r="G221" s="29" t="s">
        <v>27</v>
      </c>
      <c r="H221" s="30">
        <v>99.19</v>
      </c>
      <c r="I221" s="30">
        <v>99.49</v>
      </c>
      <c r="J221" s="30">
        <v>64.19</v>
      </c>
      <c r="K221" s="30">
        <v>71.150000000000006</v>
      </c>
      <c r="L221" s="30">
        <v>75.45</v>
      </c>
      <c r="M221" s="30"/>
      <c r="N221" s="30"/>
      <c r="O221" s="28" t="s">
        <v>457</v>
      </c>
      <c r="P221" s="31" t="s">
        <v>510</v>
      </c>
    </row>
    <row r="222" spans="1:16" s="17" customFormat="1" ht="65.25">
      <c r="A222" s="33" t="s">
        <v>451</v>
      </c>
      <c r="B222" s="28" t="s">
        <v>452</v>
      </c>
      <c r="C222" s="28" t="s">
        <v>502</v>
      </c>
      <c r="D222" s="28" t="s">
        <v>513</v>
      </c>
      <c r="E222" s="28" t="s">
        <v>514</v>
      </c>
      <c r="F222" s="74" t="s">
        <v>515</v>
      </c>
      <c r="G222" s="75" t="s">
        <v>38</v>
      </c>
      <c r="H222" s="76"/>
      <c r="I222" s="76"/>
      <c r="J222" s="76"/>
      <c r="K222" s="76"/>
      <c r="L222" s="76"/>
      <c r="M222" s="76"/>
      <c r="N222" s="76"/>
      <c r="O222" s="74" t="s">
        <v>457</v>
      </c>
      <c r="P222" s="77"/>
    </row>
    <row r="223" spans="1:16" s="17" customFormat="1" ht="65.25">
      <c r="A223" s="33" t="s">
        <v>451</v>
      </c>
      <c r="B223" s="28" t="s">
        <v>452</v>
      </c>
      <c r="C223" s="28" t="s">
        <v>502</v>
      </c>
      <c r="D223" s="28" t="s">
        <v>513</v>
      </c>
      <c r="E223" s="28" t="s">
        <v>516</v>
      </c>
      <c r="F223" s="28" t="s">
        <v>517</v>
      </c>
      <c r="G223" s="29" t="s">
        <v>27</v>
      </c>
      <c r="H223" s="30">
        <v>0.49</v>
      </c>
      <c r="I223" s="30">
        <v>0.55000000000000004</v>
      </c>
      <c r="J223" s="30">
        <v>0.68</v>
      </c>
      <c r="K223" s="30">
        <v>0.95</v>
      </c>
      <c r="L223" s="30">
        <v>1.21</v>
      </c>
      <c r="M223" s="30"/>
      <c r="N223" s="30"/>
      <c r="O223" s="28" t="s">
        <v>457</v>
      </c>
      <c r="P223" s="31"/>
    </row>
    <row r="224" spans="1:16" s="17" customFormat="1" ht="65.25">
      <c r="A224" s="33" t="s">
        <v>451</v>
      </c>
      <c r="B224" s="28" t="s">
        <v>452</v>
      </c>
      <c r="C224" s="28" t="s">
        <v>502</v>
      </c>
      <c r="D224" s="28" t="s">
        <v>513</v>
      </c>
      <c r="E224" s="28" t="s">
        <v>518</v>
      </c>
      <c r="F224" s="74" t="s">
        <v>519</v>
      </c>
      <c r="G224" s="75" t="s">
        <v>27</v>
      </c>
      <c r="H224" s="76"/>
      <c r="I224" s="76"/>
      <c r="J224" s="76"/>
      <c r="K224" s="76"/>
      <c r="L224" s="76"/>
      <c r="M224" s="76"/>
      <c r="N224" s="76"/>
      <c r="O224" s="74" t="s">
        <v>457</v>
      </c>
      <c r="P224" s="77"/>
    </row>
    <row r="225" spans="1:16" s="17" customFormat="1" ht="65.25">
      <c r="A225" s="33" t="s">
        <v>451</v>
      </c>
      <c r="B225" s="28" t="s">
        <v>452</v>
      </c>
      <c r="C225" s="28" t="s">
        <v>502</v>
      </c>
      <c r="D225" s="28" t="s">
        <v>513</v>
      </c>
      <c r="E225" s="28" t="s">
        <v>520</v>
      </c>
      <c r="F225" s="28" t="s">
        <v>521</v>
      </c>
      <c r="G225" s="29" t="s">
        <v>27</v>
      </c>
      <c r="H225" s="30">
        <v>13.12</v>
      </c>
      <c r="I225" s="30">
        <v>105.6</v>
      </c>
      <c r="J225" s="30">
        <v>57.61</v>
      </c>
      <c r="K225" s="30">
        <v>60.25</v>
      </c>
      <c r="L225" s="30">
        <v>143.27000000000001</v>
      </c>
      <c r="M225" s="30"/>
      <c r="N225" s="30"/>
      <c r="O225" s="28" t="s">
        <v>457</v>
      </c>
      <c r="P225" s="31"/>
    </row>
    <row r="226" spans="1:16" s="17" customFormat="1" ht="87">
      <c r="A226" s="33" t="s">
        <v>451</v>
      </c>
      <c r="B226" s="28" t="s">
        <v>452</v>
      </c>
      <c r="C226" s="28" t="s">
        <v>502</v>
      </c>
      <c r="D226" s="28" t="s">
        <v>522</v>
      </c>
      <c r="E226" s="28" t="s">
        <v>523</v>
      </c>
      <c r="F226" s="28" t="s">
        <v>867</v>
      </c>
      <c r="G226" s="29" t="s">
        <v>60</v>
      </c>
      <c r="H226" s="30">
        <v>9</v>
      </c>
      <c r="I226" s="30">
        <v>9</v>
      </c>
      <c r="J226" s="30">
        <v>7</v>
      </c>
      <c r="K226" s="30">
        <v>10</v>
      </c>
      <c r="L226" s="30">
        <v>9</v>
      </c>
      <c r="M226" s="30"/>
      <c r="N226" s="30"/>
      <c r="O226" s="28" t="s">
        <v>457</v>
      </c>
      <c r="P226" s="31" t="s">
        <v>524</v>
      </c>
    </row>
    <row r="227" spans="1:16" s="17" customFormat="1" ht="65.25">
      <c r="A227" s="33" t="s">
        <v>451</v>
      </c>
      <c r="B227" s="28" t="s">
        <v>452</v>
      </c>
      <c r="C227" s="28" t="s">
        <v>502</v>
      </c>
      <c r="D227" s="28" t="s">
        <v>525</v>
      </c>
      <c r="E227" s="28" t="s">
        <v>526</v>
      </c>
      <c r="F227" s="28" t="s">
        <v>527</v>
      </c>
      <c r="G227" s="29" t="s">
        <v>60</v>
      </c>
      <c r="H227" s="30">
        <v>9</v>
      </c>
      <c r="I227" s="30">
        <v>9</v>
      </c>
      <c r="J227" s="30">
        <v>9</v>
      </c>
      <c r="K227" s="30">
        <v>9</v>
      </c>
      <c r="L227" s="30">
        <v>9</v>
      </c>
      <c r="M227" s="30"/>
      <c r="N227" s="30"/>
      <c r="O227" s="28" t="s">
        <v>457</v>
      </c>
      <c r="P227" s="31"/>
    </row>
    <row r="228" spans="1:16" s="17" customFormat="1" ht="65.25">
      <c r="A228" s="33" t="s">
        <v>451</v>
      </c>
      <c r="B228" s="28" t="s">
        <v>452</v>
      </c>
      <c r="C228" s="28" t="s">
        <v>502</v>
      </c>
      <c r="D228" s="28" t="s">
        <v>525</v>
      </c>
      <c r="E228" s="28" t="s">
        <v>526</v>
      </c>
      <c r="F228" s="28" t="s">
        <v>528</v>
      </c>
      <c r="G228" s="29" t="s">
        <v>38</v>
      </c>
      <c r="H228" s="30">
        <v>17623</v>
      </c>
      <c r="I228" s="30">
        <v>17815</v>
      </c>
      <c r="J228" s="30">
        <v>17781</v>
      </c>
      <c r="K228" s="30">
        <v>17334</v>
      </c>
      <c r="L228" s="30">
        <v>17665</v>
      </c>
      <c r="M228" s="30"/>
      <c r="N228" s="30"/>
      <c r="O228" s="28" t="s">
        <v>457</v>
      </c>
      <c r="P228" s="31"/>
    </row>
    <row r="229" spans="1:16" s="17" customFormat="1" ht="65.25">
      <c r="A229" s="33" t="s">
        <v>451</v>
      </c>
      <c r="B229" s="28" t="s">
        <v>452</v>
      </c>
      <c r="C229" s="28" t="s">
        <v>529</v>
      </c>
      <c r="D229" s="28" t="s">
        <v>530</v>
      </c>
      <c r="E229" s="28" t="s">
        <v>531</v>
      </c>
      <c r="F229" s="28" t="s">
        <v>532</v>
      </c>
      <c r="G229" s="29" t="s">
        <v>27</v>
      </c>
      <c r="H229" s="30">
        <v>35.909999999999997</v>
      </c>
      <c r="I229" s="30">
        <v>45.61</v>
      </c>
      <c r="J229" s="30">
        <v>45.32</v>
      </c>
      <c r="K229" s="30">
        <v>58.12</v>
      </c>
      <c r="L229" s="30">
        <v>65.849999999999994</v>
      </c>
      <c r="M229" s="30"/>
      <c r="N229" s="30"/>
      <c r="O229" s="28" t="s">
        <v>457</v>
      </c>
      <c r="P229" s="31"/>
    </row>
    <row r="230" spans="1:16" s="17" customFormat="1" ht="65.25">
      <c r="A230" s="33" t="s">
        <v>451</v>
      </c>
      <c r="B230" s="28" t="s">
        <v>452</v>
      </c>
      <c r="C230" s="28" t="s">
        <v>529</v>
      </c>
      <c r="D230" s="28" t="s">
        <v>530</v>
      </c>
      <c r="E230" s="28" t="s">
        <v>533</v>
      </c>
      <c r="F230" s="28" t="s">
        <v>534</v>
      </c>
      <c r="G230" s="29" t="s">
        <v>27</v>
      </c>
      <c r="H230" s="30">
        <v>66.47</v>
      </c>
      <c r="I230" s="30">
        <v>62.15</v>
      </c>
      <c r="J230" s="30">
        <v>67.56</v>
      </c>
      <c r="K230" s="30">
        <v>71.22</v>
      </c>
      <c r="L230" s="30">
        <v>61.43</v>
      </c>
      <c r="M230" s="30"/>
      <c r="N230" s="30"/>
      <c r="O230" s="28" t="s">
        <v>457</v>
      </c>
      <c r="P230" s="31"/>
    </row>
    <row r="231" spans="1:16" s="17" customFormat="1" ht="65.25">
      <c r="A231" s="33" t="s">
        <v>451</v>
      </c>
      <c r="B231" s="28" t="s">
        <v>452</v>
      </c>
      <c r="C231" s="28" t="s">
        <v>529</v>
      </c>
      <c r="D231" s="28" t="s">
        <v>535</v>
      </c>
      <c r="E231" s="28" t="s">
        <v>536</v>
      </c>
      <c r="F231" s="74" t="s">
        <v>537</v>
      </c>
      <c r="G231" s="75" t="s">
        <v>38</v>
      </c>
      <c r="H231" s="76"/>
      <c r="I231" s="76"/>
      <c r="J231" s="76"/>
      <c r="K231" s="76"/>
      <c r="L231" s="76"/>
      <c r="M231" s="76"/>
      <c r="N231" s="76"/>
      <c r="O231" s="74" t="s">
        <v>457</v>
      </c>
      <c r="P231" s="77"/>
    </row>
    <row r="232" spans="1:16" s="17" customFormat="1" ht="65.25">
      <c r="A232" s="33" t="s">
        <v>451</v>
      </c>
      <c r="B232" s="28" t="s">
        <v>452</v>
      </c>
      <c r="C232" s="28" t="s">
        <v>529</v>
      </c>
      <c r="D232" s="28" t="s">
        <v>538</v>
      </c>
      <c r="E232" s="28" t="s">
        <v>539</v>
      </c>
      <c r="F232" s="74" t="s">
        <v>540</v>
      </c>
      <c r="G232" s="75" t="s">
        <v>38</v>
      </c>
      <c r="H232" s="76"/>
      <c r="I232" s="76"/>
      <c r="J232" s="76"/>
      <c r="K232" s="76"/>
      <c r="L232" s="76"/>
      <c r="M232" s="76"/>
      <c r="N232" s="76"/>
      <c r="O232" s="74" t="s">
        <v>457</v>
      </c>
      <c r="P232" s="77"/>
    </row>
    <row r="233" spans="1:16" s="17" customFormat="1" ht="65.25">
      <c r="A233" s="33" t="s">
        <v>451</v>
      </c>
      <c r="B233" s="28" t="s">
        <v>452</v>
      </c>
      <c r="C233" s="28" t="s">
        <v>529</v>
      </c>
      <c r="D233" s="28" t="s">
        <v>538</v>
      </c>
      <c r="E233" s="28" t="s">
        <v>541</v>
      </c>
      <c r="F233" s="28" t="s">
        <v>542</v>
      </c>
      <c r="G233" s="29" t="s">
        <v>388</v>
      </c>
      <c r="H233" s="30" t="s">
        <v>543</v>
      </c>
      <c r="I233" s="30" t="s">
        <v>544</v>
      </c>
      <c r="J233" s="30"/>
      <c r="K233" s="30"/>
      <c r="L233" s="30"/>
      <c r="M233" s="30"/>
      <c r="N233" s="30"/>
      <c r="O233" s="28" t="s">
        <v>457</v>
      </c>
      <c r="P233" s="31" t="s">
        <v>545</v>
      </c>
    </row>
    <row r="234" spans="1:16" s="17" customFormat="1" ht="65.25">
      <c r="A234" s="33" t="s">
        <v>451</v>
      </c>
      <c r="B234" s="28" t="s">
        <v>452</v>
      </c>
      <c r="C234" s="28" t="s">
        <v>529</v>
      </c>
      <c r="D234" s="28" t="s">
        <v>546</v>
      </c>
      <c r="E234" s="28" t="s">
        <v>547</v>
      </c>
      <c r="F234" s="28" t="s">
        <v>548</v>
      </c>
      <c r="G234" s="29" t="s">
        <v>27</v>
      </c>
      <c r="H234" s="30" t="s">
        <v>549</v>
      </c>
      <c r="I234" s="30" t="s">
        <v>550</v>
      </c>
      <c r="J234" s="30">
        <v>95938</v>
      </c>
      <c r="K234" s="30">
        <v>97874</v>
      </c>
      <c r="L234" s="30">
        <v>73683</v>
      </c>
      <c r="M234" s="30"/>
      <c r="N234" s="30"/>
      <c r="O234" s="28" t="s">
        <v>551</v>
      </c>
      <c r="P234" s="31"/>
    </row>
    <row r="235" spans="1:16" s="17" customFormat="1" ht="87">
      <c r="A235" s="33" t="s">
        <v>451</v>
      </c>
      <c r="B235" s="28" t="s">
        <v>452</v>
      </c>
      <c r="C235" s="28" t="s">
        <v>529</v>
      </c>
      <c r="D235" s="28" t="s">
        <v>546</v>
      </c>
      <c r="E235" s="28" t="s">
        <v>552</v>
      </c>
      <c r="F235" s="28" t="s">
        <v>553</v>
      </c>
      <c r="G235" s="29" t="s">
        <v>27</v>
      </c>
      <c r="H235" s="30" t="s">
        <v>554</v>
      </c>
      <c r="I235" s="30" t="s">
        <v>555</v>
      </c>
      <c r="J235" s="30">
        <v>37541</v>
      </c>
      <c r="K235" s="30">
        <v>33879</v>
      </c>
      <c r="L235" s="30">
        <v>17684</v>
      </c>
      <c r="M235" s="30"/>
      <c r="N235" s="30"/>
      <c r="O235" s="28" t="s">
        <v>556</v>
      </c>
      <c r="P235" s="31"/>
    </row>
    <row r="236" spans="1:16" s="17" customFormat="1" ht="65.25">
      <c r="A236" s="33" t="s">
        <v>557</v>
      </c>
      <c r="B236" s="28" t="s">
        <v>558</v>
      </c>
      <c r="C236" s="28" t="s">
        <v>559</v>
      </c>
      <c r="D236" s="28" t="s">
        <v>560</v>
      </c>
      <c r="E236" s="28" t="s">
        <v>561</v>
      </c>
      <c r="F236" s="74" t="s">
        <v>562</v>
      </c>
      <c r="G236" s="75"/>
      <c r="H236" s="76"/>
      <c r="I236" s="76"/>
      <c r="J236" s="76"/>
      <c r="K236" s="76"/>
      <c r="L236" s="76"/>
      <c r="M236" s="76"/>
      <c r="N236" s="76"/>
      <c r="O236" s="74" t="s">
        <v>747</v>
      </c>
      <c r="P236" s="77"/>
    </row>
    <row r="237" spans="1:16" s="17" customFormat="1" ht="65.25">
      <c r="A237" s="33" t="s">
        <v>557</v>
      </c>
      <c r="B237" s="28" t="s">
        <v>558</v>
      </c>
      <c r="C237" s="28" t="s">
        <v>559</v>
      </c>
      <c r="D237" s="28" t="s">
        <v>560</v>
      </c>
      <c r="E237" s="28" t="s">
        <v>561</v>
      </c>
      <c r="F237" s="28" t="s">
        <v>814</v>
      </c>
      <c r="G237" s="29" t="s">
        <v>31</v>
      </c>
      <c r="H237" s="30">
        <v>1</v>
      </c>
      <c r="I237" s="30">
        <v>1</v>
      </c>
      <c r="J237" s="30">
        <v>3</v>
      </c>
      <c r="K237" s="30">
        <v>3</v>
      </c>
      <c r="L237" s="30">
        <v>1</v>
      </c>
      <c r="M237" s="30">
        <v>1</v>
      </c>
      <c r="N237" s="30"/>
      <c r="O237" s="28" t="s">
        <v>747</v>
      </c>
      <c r="P237" s="31"/>
    </row>
    <row r="238" spans="1:16" s="17" customFormat="1" ht="65.25">
      <c r="A238" s="33" t="s">
        <v>557</v>
      </c>
      <c r="B238" s="28" t="s">
        <v>558</v>
      </c>
      <c r="C238" s="28" t="s">
        <v>559</v>
      </c>
      <c r="D238" s="28" t="s">
        <v>560</v>
      </c>
      <c r="E238" s="28" t="s">
        <v>561</v>
      </c>
      <c r="F238" s="28" t="s">
        <v>815</v>
      </c>
      <c r="G238" s="29" t="s">
        <v>563</v>
      </c>
      <c r="H238" s="30">
        <v>280</v>
      </c>
      <c r="I238" s="30">
        <v>26</v>
      </c>
      <c r="J238" s="30">
        <v>407</v>
      </c>
      <c r="K238" s="30">
        <v>758</v>
      </c>
      <c r="L238" s="30">
        <v>61</v>
      </c>
      <c r="M238" s="30">
        <v>367</v>
      </c>
      <c r="N238" s="30"/>
      <c r="O238" s="28" t="s">
        <v>747</v>
      </c>
      <c r="P238" s="31"/>
    </row>
    <row r="239" spans="1:16" s="17" customFormat="1" ht="65.25">
      <c r="A239" s="33" t="s">
        <v>557</v>
      </c>
      <c r="B239" s="28" t="s">
        <v>558</v>
      </c>
      <c r="C239" s="28" t="s">
        <v>559</v>
      </c>
      <c r="D239" s="28" t="s">
        <v>560</v>
      </c>
      <c r="E239" s="28" t="s">
        <v>561</v>
      </c>
      <c r="F239" s="28" t="s">
        <v>816</v>
      </c>
      <c r="G239" s="29" t="s">
        <v>38</v>
      </c>
      <c r="H239" s="30">
        <v>9474</v>
      </c>
      <c r="I239" s="30">
        <v>597</v>
      </c>
      <c r="J239" s="30">
        <v>17439</v>
      </c>
      <c r="K239" s="30">
        <v>18918</v>
      </c>
      <c r="L239" s="30">
        <v>0</v>
      </c>
      <c r="M239" s="30">
        <v>25501</v>
      </c>
      <c r="N239" s="30"/>
      <c r="O239" s="28" t="s">
        <v>747</v>
      </c>
      <c r="P239" s="31"/>
    </row>
    <row r="240" spans="1:16" s="17" customFormat="1" ht="65.25">
      <c r="A240" s="33" t="s">
        <v>557</v>
      </c>
      <c r="B240" s="28" t="s">
        <v>558</v>
      </c>
      <c r="C240" s="28" t="s">
        <v>559</v>
      </c>
      <c r="D240" s="28" t="s">
        <v>560</v>
      </c>
      <c r="E240" s="28" t="s">
        <v>561</v>
      </c>
      <c r="F240" s="28" t="s">
        <v>564</v>
      </c>
      <c r="G240" s="29" t="s">
        <v>563</v>
      </c>
      <c r="H240" s="30">
        <v>280</v>
      </c>
      <c r="I240" s="30">
        <v>26</v>
      </c>
      <c r="J240" s="30">
        <v>402</v>
      </c>
      <c r="K240" s="30">
        <v>758</v>
      </c>
      <c r="L240" s="30">
        <v>61</v>
      </c>
      <c r="M240" s="30">
        <v>367</v>
      </c>
      <c r="N240" s="30"/>
      <c r="O240" s="28" t="s">
        <v>747</v>
      </c>
      <c r="P240" s="31"/>
    </row>
    <row r="241" spans="1:16" s="17" customFormat="1" ht="65.25">
      <c r="A241" s="33" t="s">
        <v>557</v>
      </c>
      <c r="B241" s="28" t="s">
        <v>558</v>
      </c>
      <c r="C241" s="28" t="s">
        <v>559</v>
      </c>
      <c r="D241" s="28" t="s">
        <v>560</v>
      </c>
      <c r="E241" s="28" t="s">
        <v>565</v>
      </c>
      <c r="F241" s="28" t="s">
        <v>566</v>
      </c>
      <c r="G241" s="29" t="s">
        <v>34</v>
      </c>
      <c r="H241" s="30"/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/>
      <c r="O241" s="28" t="s">
        <v>747</v>
      </c>
      <c r="P241" s="31"/>
    </row>
    <row r="242" spans="1:16" s="17" customFormat="1" ht="65.25">
      <c r="A242" s="33" t="s">
        <v>557</v>
      </c>
      <c r="B242" s="28" t="s">
        <v>558</v>
      </c>
      <c r="C242" s="28" t="s">
        <v>559</v>
      </c>
      <c r="D242" s="28" t="s">
        <v>560</v>
      </c>
      <c r="E242" s="28" t="s">
        <v>565</v>
      </c>
      <c r="F242" s="28" t="s">
        <v>567</v>
      </c>
      <c r="G242" s="29" t="s">
        <v>34</v>
      </c>
      <c r="H242" s="30">
        <v>17014816.5</v>
      </c>
      <c r="I242" s="30">
        <v>1161855.5</v>
      </c>
      <c r="J242" s="30">
        <v>61374554.5</v>
      </c>
      <c r="K242" s="30">
        <v>24854473.5</v>
      </c>
      <c r="L242" s="30">
        <v>0</v>
      </c>
      <c r="M242" s="30">
        <v>2365377</v>
      </c>
      <c r="N242" s="30"/>
      <c r="O242" s="28" t="s">
        <v>747</v>
      </c>
      <c r="P242" s="31"/>
    </row>
    <row r="243" spans="1:16" s="17" customFormat="1" ht="65.25">
      <c r="A243" s="33" t="s">
        <v>557</v>
      </c>
      <c r="B243" s="28" t="s">
        <v>558</v>
      </c>
      <c r="C243" s="28" t="s">
        <v>559</v>
      </c>
      <c r="D243" s="28" t="s">
        <v>560</v>
      </c>
      <c r="E243" s="28" t="s">
        <v>565</v>
      </c>
      <c r="F243" s="74" t="s">
        <v>568</v>
      </c>
      <c r="G243" s="75" t="s">
        <v>34</v>
      </c>
      <c r="H243" s="76"/>
      <c r="I243" s="76"/>
      <c r="J243" s="76"/>
      <c r="K243" s="76"/>
      <c r="L243" s="76"/>
      <c r="M243" s="76"/>
      <c r="N243" s="76"/>
      <c r="O243" s="74" t="s">
        <v>204</v>
      </c>
      <c r="P243" s="77" t="s">
        <v>873</v>
      </c>
    </row>
    <row r="244" spans="1:16" s="17" customFormat="1" ht="65.25">
      <c r="A244" s="33" t="s">
        <v>557</v>
      </c>
      <c r="B244" s="28" t="s">
        <v>558</v>
      </c>
      <c r="C244" s="28" t="s">
        <v>559</v>
      </c>
      <c r="D244" s="28" t="s">
        <v>560</v>
      </c>
      <c r="E244" s="28" t="s">
        <v>569</v>
      </c>
      <c r="F244" s="74" t="s">
        <v>570</v>
      </c>
      <c r="G244" s="75"/>
      <c r="H244" s="76"/>
      <c r="I244" s="76"/>
      <c r="J244" s="76"/>
      <c r="K244" s="76"/>
      <c r="L244" s="76"/>
      <c r="M244" s="76"/>
      <c r="N244" s="76"/>
      <c r="O244" s="74" t="s">
        <v>747</v>
      </c>
      <c r="P244" s="77"/>
    </row>
    <row r="245" spans="1:16" s="17" customFormat="1" ht="65.25">
      <c r="A245" s="33" t="s">
        <v>557</v>
      </c>
      <c r="B245" s="28" t="s">
        <v>558</v>
      </c>
      <c r="C245" s="28" t="s">
        <v>559</v>
      </c>
      <c r="D245" s="28" t="s">
        <v>560</v>
      </c>
      <c r="E245" s="28" t="s">
        <v>569</v>
      </c>
      <c r="F245" s="28" t="s">
        <v>817</v>
      </c>
      <c r="G245" s="29" t="s">
        <v>31</v>
      </c>
      <c r="H245" s="30">
        <v>1</v>
      </c>
      <c r="I245" s="30">
        <v>1</v>
      </c>
      <c r="J245" s="30">
        <v>1</v>
      </c>
      <c r="K245" s="30">
        <v>0</v>
      </c>
      <c r="L245" s="30">
        <v>0</v>
      </c>
      <c r="M245" s="30">
        <v>1</v>
      </c>
      <c r="N245" s="30"/>
      <c r="O245" s="28" t="s">
        <v>747</v>
      </c>
      <c r="P245" s="31"/>
    </row>
    <row r="246" spans="1:16" s="17" customFormat="1" ht="65.25">
      <c r="A246" s="33" t="s">
        <v>557</v>
      </c>
      <c r="B246" s="28" t="s">
        <v>558</v>
      </c>
      <c r="C246" s="28" t="s">
        <v>559</v>
      </c>
      <c r="D246" s="28" t="s">
        <v>560</v>
      </c>
      <c r="E246" s="28" t="s">
        <v>569</v>
      </c>
      <c r="F246" s="28" t="s">
        <v>818</v>
      </c>
      <c r="G246" s="29" t="s">
        <v>563</v>
      </c>
      <c r="H246" s="30">
        <v>552</v>
      </c>
      <c r="I246" s="30">
        <v>807</v>
      </c>
      <c r="J246" s="30">
        <v>131</v>
      </c>
      <c r="K246" s="30">
        <v>0</v>
      </c>
      <c r="L246" s="30">
        <v>0</v>
      </c>
      <c r="M246" s="30"/>
      <c r="N246" s="30"/>
      <c r="O246" s="28" t="s">
        <v>747</v>
      </c>
      <c r="P246" s="31"/>
    </row>
    <row r="247" spans="1:16" s="17" customFormat="1" ht="65.25">
      <c r="A247" s="33" t="s">
        <v>557</v>
      </c>
      <c r="B247" s="28" t="s">
        <v>558</v>
      </c>
      <c r="C247" s="28" t="s">
        <v>559</v>
      </c>
      <c r="D247" s="28" t="s">
        <v>560</v>
      </c>
      <c r="E247" s="28" t="s">
        <v>569</v>
      </c>
      <c r="F247" s="28" t="s">
        <v>819</v>
      </c>
      <c r="G247" s="29" t="s">
        <v>38</v>
      </c>
      <c r="H247" s="30">
        <v>17066</v>
      </c>
      <c r="I247" s="30">
        <v>125726</v>
      </c>
      <c r="J247" s="30">
        <v>9023</v>
      </c>
      <c r="K247" s="30">
        <v>0</v>
      </c>
      <c r="L247" s="30">
        <v>0</v>
      </c>
      <c r="M247" s="30">
        <v>3087</v>
      </c>
      <c r="N247" s="30"/>
      <c r="O247" s="28" t="s">
        <v>747</v>
      </c>
      <c r="P247" s="31"/>
    </row>
    <row r="248" spans="1:16" s="17" customFormat="1" ht="65.25">
      <c r="A248" s="33" t="s">
        <v>557</v>
      </c>
      <c r="B248" s="28" t="s">
        <v>558</v>
      </c>
      <c r="C248" s="28" t="s">
        <v>559</v>
      </c>
      <c r="D248" s="28" t="s">
        <v>560</v>
      </c>
      <c r="E248" s="28" t="s">
        <v>569</v>
      </c>
      <c r="F248" s="28" t="s">
        <v>571</v>
      </c>
      <c r="G248" s="29" t="s">
        <v>563</v>
      </c>
      <c r="H248" s="30">
        <v>552</v>
      </c>
      <c r="I248" s="30">
        <v>802</v>
      </c>
      <c r="J248" s="30">
        <v>131</v>
      </c>
      <c r="K248" s="30">
        <v>0</v>
      </c>
      <c r="L248" s="30">
        <v>0</v>
      </c>
      <c r="M248" s="30"/>
      <c r="N248" s="30"/>
      <c r="O248" s="28" t="s">
        <v>747</v>
      </c>
      <c r="P248" s="31"/>
    </row>
    <row r="249" spans="1:16" s="17" customFormat="1" ht="65.25">
      <c r="A249" s="33" t="s">
        <v>557</v>
      </c>
      <c r="B249" s="28" t="s">
        <v>558</v>
      </c>
      <c r="C249" s="28" t="s">
        <v>559</v>
      </c>
      <c r="D249" s="28" t="s">
        <v>560</v>
      </c>
      <c r="E249" s="28" t="s">
        <v>572</v>
      </c>
      <c r="F249" s="28" t="s">
        <v>573</v>
      </c>
      <c r="G249" s="29" t="s">
        <v>34</v>
      </c>
      <c r="H249" s="30"/>
      <c r="I249" s="30">
        <v>0</v>
      </c>
      <c r="J249" s="30">
        <v>0</v>
      </c>
      <c r="K249" s="30">
        <v>0</v>
      </c>
      <c r="L249" s="30">
        <v>0</v>
      </c>
      <c r="M249" s="30">
        <v>0</v>
      </c>
      <c r="N249" s="30"/>
      <c r="O249" s="28" t="s">
        <v>747</v>
      </c>
      <c r="P249" s="31"/>
    </row>
    <row r="250" spans="1:16" s="17" customFormat="1" ht="65.25">
      <c r="A250" s="33" t="s">
        <v>557</v>
      </c>
      <c r="B250" s="28" t="s">
        <v>558</v>
      </c>
      <c r="C250" s="28" t="s">
        <v>559</v>
      </c>
      <c r="D250" s="28" t="s">
        <v>560</v>
      </c>
      <c r="E250" s="28" t="s">
        <v>572</v>
      </c>
      <c r="F250" s="28" t="s">
        <v>574</v>
      </c>
      <c r="G250" s="29" t="s">
        <v>34</v>
      </c>
      <c r="H250" s="30">
        <v>20988797</v>
      </c>
      <c r="I250" s="30">
        <v>37000940</v>
      </c>
      <c r="J250" s="30">
        <v>70647302.25</v>
      </c>
      <c r="K250" s="30">
        <v>0</v>
      </c>
      <c r="L250" s="30">
        <v>0</v>
      </c>
      <c r="M250" s="30">
        <v>13255826</v>
      </c>
      <c r="N250" s="30"/>
      <c r="O250" s="28" t="s">
        <v>747</v>
      </c>
      <c r="P250" s="31"/>
    </row>
    <row r="251" spans="1:16" s="17" customFormat="1" ht="65.25">
      <c r="A251" s="33" t="s">
        <v>557</v>
      </c>
      <c r="B251" s="28" t="s">
        <v>558</v>
      </c>
      <c r="C251" s="28" t="s">
        <v>559</v>
      </c>
      <c r="D251" s="28" t="s">
        <v>560</v>
      </c>
      <c r="E251" s="28" t="s">
        <v>572</v>
      </c>
      <c r="F251" s="28" t="s">
        <v>575</v>
      </c>
      <c r="G251" s="29" t="s">
        <v>233</v>
      </c>
      <c r="H251" s="30">
        <v>42</v>
      </c>
      <c r="I251" s="30">
        <v>54.41</v>
      </c>
      <c r="J251" s="30">
        <v>70.650000000000006</v>
      </c>
      <c r="K251" s="30"/>
      <c r="L251" s="30"/>
      <c r="M251" s="30"/>
      <c r="N251" s="30"/>
      <c r="O251" s="28" t="s">
        <v>204</v>
      </c>
      <c r="P251" s="31" t="s">
        <v>576</v>
      </c>
    </row>
    <row r="252" spans="1:16" s="17" customFormat="1" ht="65.25">
      <c r="A252" s="33" t="s">
        <v>557</v>
      </c>
      <c r="B252" s="28" t="s">
        <v>558</v>
      </c>
      <c r="C252" s="28" t="s">
        <v>559</v>
      </c>
      <c r="D252" s="28" t="s">
        <v>577</v>
      </c>
      <c r="E252" s="28" t="s">
        <v>578</v>
      </c>
      <c r="F252" s="28" t="s">
        <v>579</v>
      </c>
      <c r="G252" s="29" t="s">
        <v>580</v>
      </c>
      <c r="H252" s="30">
        <v>1.94</v>
      </c>
      <c r="I252" s="30">
        <v>1.94</v>
      </c>
      <c r="J252" s="30"/>
      <c r="K252" s="30"/>
      <c r="L252" s="30"/>
      <c r="M252" s="30"/>
      <c r="N252" s="30"/>
      <c r="O252" s="28" t="s">
        <v>581</v>
      </c>
      <c r="P252" s="31"/>
    </row>
    <row r="253" spans="1:16" s="17" customFormat="1" ht="65.25">
      <c r="A253" s="33" t="s">
        <v>557</v>
      </c>
      <c r="B253" s="28" t="s">
        <v>558</v>
      </c>
      <c r="C253" s="28" t="s">
        <v>559</v>
      </c>
      <c r="D253" s="28" t="s">
        <v>577</v>
      </c>
      <c r="E253" s="28" t="s">
        <v>578</v>
      </c>
      <c r="F253" s="28" t="s">
        <v>582</v>
      </c>
      <c r="G253" s="29" t="s">
        <v>580</v>
      </c>
      <c r="H253" s="30"/>
      <c r="I253" s="30">
        <v>3</v>
      </c>
      <c r="J253" s="30"/>
      <c r="K253" s="30"/>
      <c r="L253" s="30"/>
      <c r="M253" s="30"/>
      <c r="N253" s="30"/>
      <c r="O253" s="28" t="s">
        <v>581</v>
      </c>
      <c r="P253" s="31"/>
    </row>
    <row r="254" spans="1:16" s="17" customFormat="1" ht="65.25">
      <c r="A254" s="33" t="s">
        <v>557</v>
      </c>
      <c r="B254" s="28" t="s">
        <v>558</v>
      </c>
      <c r="C254" s="28" t="s">
        <v>559</v>
      </c>
      <c r="D254" s="28" t="s">
        <v>577</v>
      </c>
      <c r="E254" s="28" t="s">
        <v>583</v>
      </c>
      <c r="F254" s="28" t="s">
        <v>584</v>
      </c>
      <c r="G254" s="29" t="s">
        <v>47</v>
      </c>
      <c r="H254" s="30"/>
      <c r="I254" s="30">
        <v>2033</v>
      </c>
      <c r="J254" s="30"/>
      <c r="K254" s="30"/>
      <c r="L254" s="30"/>
      <c r="M254" s="30"/>
      <c r="N254" s="30"/>
      <c r="O254" s="28" t="s">
        <v>581</v>
      </c>
      <c r="P254" s="31"/>
    </row>
    <row r="255" spans="1:16" s="17" customFormat="1" ht="65.25">
      <c r="A255" s="33" t="s">
        <v>557</v>
      </c>
      <c r="B255" s="28" t="s">
        <v>558</v>
      </c>
      <c r="C255" s="28" t="s">
        <v>559</v>
      </c>
      <c r="D255" s="28" t="s">
        <v>577</v>
      </c>
      <c r="E255" s="28" t="s">
        <v>585</v>
      </c>
      <c r="F255" s="28" t="s">
        <v>586</v>
      </c>
      <c r="G255" s="29" t="s">
        <v>67</v>
      </c>
      <c r="H255" s="30">
        <v>24</v>
      </c>
      <c r="I255" s="30">
        <v>22</v>
      </c>
      <c r="J255" s="30">
        <v>9</v>
      </c>
      <c r="K255" s="30">
        <v>11</v>
      </c>
      <c r="L255" s="30"/>
      <c r="M255" s="30"/>
      <c r="N255" s="30"/>
      <c r="O255" s="28" t="s">
        <v>587</v>
      </c>
      <c r="P255" s="31"/>
    </row>
    <row r="256" spans="1:16" s="17" customFormat="1" ht="87">
      <c r="A256" s="33" t="s">
        <v>557</v>
      </c>
      <c r="B256" s="28" t="s">
        <v>558</v>
      </c>
      <c r="C256" s="28" t="s">
        <v>559</v>
      </c>
      <c r="D256" s="28" t="s">
        <v>577</v>
      </c>
      <c r="E256" s="28" t="s">
        <v>588</v>
      </c>
      <c r="F256" s="28" t="s">
        <v>589</v>
      </c>
      <c r="G256" s="29" t="s">
        <v>590</v>
      </c>
      <c r="H256" s="30">
        <v>20</v>
      </c>
      <c r="I256" s="30">
        <v>20.3</v>
      </c>
      <c r="J256" s="30">
        <v>17.2</v>
      </c>
      <c r="K256" s="30">
        <v>23.66</v>
      </c>
      <c r="L256" s="30"/>
      <c r="M256" s="30"/>
      <c r="N256" s="30"/>
      <c r="O256" s="28" t="s">
        <v>581</v>
      </c>
      <c r="P256" s="31"/>
    </row>
    <row r="257" spans="1:16" s="17" customFormat="1" ht="87">
      <c r="A257" s="33" t="s">
        <v>557</v>
      </c>
      <c r="B257" s="28" t="s">
        <v>558</v>
      </c>
      <c r="C257" s="28" t="s">
        <v>559</v>
      </c>
      <c r="D257" s="28" t="s">
        <v>577</v>
      </c>
      <c r="E257" s="28" t="s">
        <v>588</v>
      </c>
      <c r="F257" s="28" t="s">
        <v>591</v>
      </c>
      <c r="G257" s="29" t="s">
        <v>47</v>
      </c>
      <c r="H257" s="30"/>
      <c r="I257" s="30"/>
      <c r="J257" s="30">
        <v>1</v>
      </c>
      <c r="K257" s="30">
        <v>3</v>
      </c>
      <c r="L257" s="30"/>
      <c r="M257" s="30"/>
      <c r="N257" s="30"/>
      <c r="O257" s="28" t="s">
        <v>581</v>
      </c>
      <c r="P257" s="31"/>
    </row>
    <row r="258" spans="1:16" s="17" customFormat="1" ht="87">
      <c r="A258" s="33" t="s">
        <v>557</v>
      </c>
      <c r="B258" s="28" t="s">
        <v>558</v>
      </c>
      <c r="C258" s="28" t="s">
        <v>559</v>
      </c>
      <c r="D258" s="28" t="s">
        <v>592</v>
      </c>
      <c r="E258" s="28" t="s">
        <v>593</v>
      </c>
      <c r="F258" s="28" t="s">
        <v>594</v>
      </c>
      <c r="G258" s="29" t="s">
        <v>95</v>
      </c>
      <c r="H258" s="30">
        <v>1</v>
      </c>
      <c r="I258" s="30">
        <v>1</v>
      </c>
      <c r="J258" s="30">
        <v>1</v>
      </c>
      <c r="K258" s="30">
        <v>1</v>
      </c>
      <c r="L258" s="30"/>
      <c r="M258" s="30"/>
      <c r="N258" s="30"/>
      <c r="O258" s="28" t="s">
        <v>581</v>
      </c>
      <c r="P258" s="31"/>
    </row>
    <row r="259" spans="1:16" s="17" customFormat="1" ht="87">
      <c r="A259" s="33" t="s">
        <v>557</v>
      </c>
      <c r="B259" s="28" t="s">
        <v>558</v>
      </c>
      <c r="C259" s="28" t="s">
        <v>559</v>
      </c>
      <c r="D259" s="28" t="s">
        <v>592</v>
      </c>
      <c r="E259" s="28" t="s">
        <v>593</v>
      </c>
      <c r="F259" s="28" t="s">
        <v>595</v>
      </c>
      <c r="G259" s="29" t="s">
        <v>38</v>
      </c>
      <c r="H259" s="30">
        <v>60</v>
      </c>
      <c r="I259" s="30">
        <v>60</v>
      </c>
      <c r="J259" s="30">
        <v>60</v>
      </c>
      <c r="K259" s="30">
        <v>50</v>
      </c>
      <c r="L259" s="30"/>
      <c r="M259" s="30"/>
      <c r="N259" s="30"/>
      <c r="O259" s="28" t="s">
        <v>581</v>
      </c>
      <c r="P259" s="31"/>
    </row>
    <row r="260" spans="1:16" s="17" customFormat="1" ht="65.25">
      <c r="A260" s="33" t="s">
        <v>557</v>
      </c>
      <c r="B260" s="28" t="s">
        <v>558</v>
      </c>
      <c r="C260" s="28" t="s">
        <v>559</v>
      </c>
      <c r="D260" s="28" t="s">
        <v>592</v>
      </c>
      <c r="E260" s="28" t="s">
        <v>596</v>
      </c>
      <c r="F260" s="28" t="s">
        <v>597</v>
      </c>
      <c r="G260" s="29" t="s">
        <v>598</v>
      </c>
      <c r="H260" s="30"/>
      <c r="I260" s="30"/>
      <c r="J260" s="30"/>
      <c r="K260" s="30">
        <v>1</v>
      </c>
      <c r="L260" s="30"/>
      <c r="M260" s="30"/>
      <c r="N260" s="30"/>
      <c r="O260" s="28" t="s">
        <v>581</v>
      </c>
      <c r="P260" s="31"/>
    </row>
    <row r="261" spans="1:16" s="17" customFormat="1" ht="65.25">
      <c r="A261" s="33" t="s">
        <v>557</v>
      </c>
      <c r="B261" s="28" t="s">
        <v>558</v>
      </c>
      <c r="C261" s="28" t="s">
        <v>559</v>
      </c>
      <c r="D261" s="28" t="s">
        <v>592</v>
      </c>
      <c r="E261" s="28" t="s">
        <v>596</v>
      </c>
      <c r="F261" s="28" t="s">
        <v>599</v>
      </c>
      <c r="G261" s="29" t="s">
        <v>38</v>
      </c>
      <c r="H261" s="30"/>
      <c r="I261" s="30"/>
      <c r="J261" s="30"/>
      <c r="K261" s="30">
        <v>47</v>
      </c>
      <c r="L261" s="30"/>
      <c r="M261" s="30"/>
      <c r="N261" s="30"/>
      <c r="O261" s="28" t="s">
        <v>581</v>
      </c>
      <c r="P261" s="31"/>
    </row>
    <row r="262" spans="1:16" s="17" customFormat="1" ht="87">
      <c r="A262" s="33" t="s">
        <v>557</v>
      </c>
      <c r="B262" s="28" t="s">
        <v>558</v>
      </c>
      <c r="C262" s="28" t="s">
        <v>559</v>
      </c>
      <c r="D262" s="28" t="s">
        <v>600</v>
      </c>
      <c r="E262" s="28" t="s">
        <v>601</v>
      </c>
      <c r="F262" s="28" t="s">
        <v>602</v>
      </c>
      <c r="G262" s="29" t="s">
        <v>175</v>
      </c>
      <c r="H262" s="30">
        <v>151.1</v>
      </c>
      <c r="I262" s="30">
        <v>83.7</v>
      </c>
      <c r="J262" s="30">
        <v>113.91</v>
      </c>
      <c r="K262" s="30">
        <v>130.51</v>
      </c>
      <c r="L262" s="30">
        <v>40.770000000000003</v>
      </c>
      <c r="M262" s="30">
        <v>68.739999999999995</v>
      </c>
      <c r="N262" s="30"/>
      <c r="O262" s="28" t="s">
        <v>603</v>
      </c>
      <c r="P262" s="31" t="s">
        <v>604</v>
      </c>
    </row>
    <row r="263" spans="1:16" s="17" customFormat="1" ht="65.25">
      <c r="A263" s="33" t="s">
        <v>557</v>
      </c>
      <c r="B263" s="28" t="s">
        <v>558</v>
      </c>
      <c r="C263" s="28" t="s">
        <v>559</v>
      </c>
      <c r="D263" s="28" t="s">
        <v>605</v>
      </c>
      <c r="E263" s="28" t="s">
        <v>606</v>
      </c>
      <c r="F263" s="28" t="s">
        <v>607</v>
      </c>
      <c r="G263" s="29" t="s">
        <v>188</v>
      </c>
      <c r="H263" s="30">
        <v>407.09</v>
      </c>
      <c r="I263" s="30">
        <v>872.24</v>
      </c>
      <c r="J263" s="30">
        <v>119.94</v>
      </c>
      <c r="K263" s="30">
        <v>340.16</v>
      </c>
      <c r="L263" s="30">
        <v>50.5</v>
      </c>
      <c r="M263" s="30">
        <v>78.89</v>
      </c>
      <c r="N263" s="30"/>
      <c r="O263" s="28" t="s">
        <v>603</v>
      </c>
      <c r="P263" s="31" t="s">
        <v>608</v>
      </c>
    </row>
    <row r="264" spans="1:16" s="17" customFormat="1" ht="65.25">
      <c r="A264" s="33" t="s">
        <v>557</v>
      </c>
      <c r="B264" s="28" t="s">
        <v>558</v>
      </c>
      <c r="C264" s="28" t="s">
        <v>559</v>
      </c>
      <c r="D264" s="28" t="s">
        <v>605</v>
      </c>
      <c r="E264" s="28" t="s">
        <v>609</v>
      </c>
      <c r="F264" s="28" t="s">
        <v>610</v>
      </c>
      <c r="G264" s="29" t="s">
        <v>611</v>
      </c>
      <c r="H264" s="30">
        <v>1</v>
      </c>
      <c r="I264" s="30">
        <v>2</v>
      </c>
      <c r="J264" s="30"/>
      <c r="K264" s="30">
        <v>1</v>
      </c>
      <c r="L264" s="30"/>
      <c r="M264" s="30"/>
      <c r="N264" s="30"/>
      <c r="O264" s="28" t="s">
        <v>603</v>
      </c>
      <c r="P264" s="31" t="s">
        <v>608</v>
      </c>
    </row>
    <row r="265" spans="1:16" s="17" customFormat="1" ht="65.25">
      <c r="A265" s="33" t="s">
        <v>557</v>
      </c>
      <c r="B265" s="28" t="s">
        <v>558</v>
      </c>
      <c r="C265" s="28" t="s">
        <v>559</v>
      </c>
      <c r="D265" s="28" t="s">
        <v>605</v>
      </c>
      <c r="E265" s="28" t="s">
        <v>612</v>
      </c>
      <c r="F265" s="28" t="s">
        <v>613</v>
      </c>
      <c r="G265" s="29" t="s">
        <v>188</v>
      </c>
      <c r="H265" s="192">
        <v>-15951.16</v>
      </c>
      <c r="I265" s="192">
        <v>-0.92</v>
      </c>
      <c r="J265" s="34">
        <v>0.01</v>
      </c>
      <c r="K265" s="34">
        <v>0.11</v>
      </c>
      <c r="L265" s="34">
        <v>1.1000000000000001</v>
      </c>
      <c r="M265" s="34"/>
      <c r="N265" s="34"/>
      <c r="O265" s="28" t="s">
        <v>603</v>
      </c>
      <c r="P265" s="31" t="s">
        <v>614</v>
      </c>
    </row>
    <row r="266" spans="1:16" s="17" customFormat="1" ht="65.25">
      <c r="A266" s="33" t="s">
        <v>557</v>
      </c>
      <c r="B266" s="28" t="s">
        <v>558</v>
      </c>
      <c r="C266" s="28" t="s">
        <v>559</v>
      </c>
      <c r="D266" s="28" t="s">
        <v>615</v>
      </c>
      <c r="E266" s="28" t="s">
        <v>616</v>
      </c>
      <c r="F266" s="74" t="s">
        <v>617</v>
      </c>
      <c r="G266" s="75" t="s">
        <v>175</v>
      </c>
      <c r="H266" s="76"/>
      <c r="I266" s="76"/>
      <c r="J266" s="76"/>
      <c r="K266" s="76"/>
      <c r="L266" s="76"/>
      <c r="M266" s="76"/>
      <c r="N266" s="76"/>
      <c r="O266" s="74" t="s">
        <v>618</v>
      </c>
      <c r="P266" s="77"/>
    </row>
    <row r="267" spans="1:16" s="17" customFormat="1" ht="65.25">
      <c r="A267" s="33" t="s">
        <v>557</v>
      </c>
      <c r="B267" s="28" t="s">
        <v>558</v>
      </c>
      <c r="C267" s="28" t="s">
        <v>559</v>
      </c>
      <c r="D267" s="28" t="s">
        <v>615</v>
      </c>
      <c r="E267" s="28" t="s">
        <v>616</v>
      </c>
      <c r="F267" s="28" t="s">
        <v>619</v>
      </c>
      <c r="G267" s="29" t="s">
        <v>47</v>
      </c>
      <c r="H267" s="30">
        <v>33</v>
      </c>
      <c r="I267" s="30">
        <v>33</v>
      </c>
      <c r="J267" s="30">
        <v>33</v>
      </c>
      <c r="K267" s="30">
        <v>33</v>
      </c>
      <c r="L267" s="30"/>
      <c r="M267" s="30"/>
      <c r="N267" s="30"/>
      <c r="O267" s="28" t="s">
        <v>747</v>
      </c>
      <c r="P267" s="31"/>
    </row>
    <row r="268" spans="1:16" s="17" customFormat="1" ht="87">
      <c r="A268" s="33" t="s">
        <v>557</v>
      </c>
      <c r="B268" s="28" t="s">
        <v>558</v>
      </c>
      <c r="C268" s="28" t="s">
        <v>620</v>
      </c>
      <c r="D268" s="28" t="s">
        <v>621</v>
      </c>
      <c r="E268" s="28" t="s">
        <v>622</v>
      </c>
      <c r="F268" s="28" t="s">
        <v>623</v>
      </c>
      <c r="G268" s="29" t="s">
        <v>47</v>
      </c>
      <c r="H268" s="30">
        <v>25</v>
      </c>
      <c r="I268" s="30">
        <v>23</v>
      </c>
      <c r="J268" s="30">
        <v>10</v>
      </c>
      <c r="K268" s="30">
        <v>11</v>
      </c>
      <c r="L268" s="30"/>
      <c r="M268" s="30"/>
      <c r="N268" s="30"/>
      <c r="O268" s="28" t="s">
        <v>624</v>
      </c>
      <c r="P268" s="31"/>
    </row>
    <row r="269" spans="1:16" s="17" customFormat="1" ht="87">
      <c r="A269" s="33" t="s">
        <v>557</v>
      </c>
      <c r="B269" s="28" t="s">
        <v>558</v>
      </c>
      <c r="C269" s="28" t="s">
        <v>620</v>
      </c>
      <c r="D269" s="28" t="s">
        <v>621</v>
      </c>
      <c r="E269" s="28" t="s">
        <v>622</v>
      </c>
      <c r="F269" s="28" t="s">
        <v>625</v>
      </c>
      <c r="G269" s="29" t="s">
        <v>67</v>
      </c>
      <c r="H269" s="30">
        <v>1</v>
      </c>
      <c r="I269" s="30">
        <v>1</v>
      </c>
      <c r="J269" s="30">
        <v>1</v>
      </c>
      <c r="K269" s="30"/>
      <c r="L269" s="30"/>
      <c r="M269" s="30"/>
      <c r="N269" s="30"/>
      <c r="O269" s="28" t="s">
        <v>835</v>
      </c>
      <c r="P269" s="31"/>
    </row>
    <row r="270" spans="1:16" s="17" customFormat="1" ht="87">
      <c r="A270" s="33" t="s">
        <v>557</v>
      </c>
      <c r="B270" s="28" t="s">
        <v>558</v>
      </c>
      <c r="C270" s="28" t="s">
        <v>620</v>
      </c>
      <c r="D270" s="28" t="s">
        <v>621</v>
      </c>
      <c r="E270" s="28" t="s">
        <v>622</v>
      </c>
      <c r="F270" s="28" t="s">
        <v>626</v>
      </c>
      <c r="G270" s="29" t="s">
        <v>627</v>
      </c>
      <c r="H270" s="30">
        <v>437</v>
      </c>
      <c r="I270" s="30">
        <v>223.9</v>
      </c>
      <c r="J270" s="30">
        <v>778.5</v>
      </c>
      <c r="K270" s="30"/>
      <c r="L270" s="30"/>
      <c r="M270" s="30"/>
      <c r="N270" s="30"/>
      <c r="O270" s="28" t="s">
        <v>835</v>
      </c>
      <c r="P270" s="31"/>
    </row>
    <row r="271" spans="1:16" s="17" customFormat="1" ht="87">
      <c r="A271" s="33" t="s">
        <v>557</v>
      </c>
      <c r="B271" s="28" t="s">
        <v>558</v>
      </c>
      <c r="C271" s="28" t="s">
        <v>620</v>
      </c>
      <c r="D271" s="28" t="s">
        <v>621</v>
      </c>
      <c r="E271" s="28" t="s">
        <v>622</v>
      </c>
      <c r="F271" s="28" t="s">
        <v>628</v>
      </c>
      <c r="G271" s="29" t="s">
        <v>629</v>
      </c>
      <c r="H271" s="72"/>
      <c r="I271" s="72"/>
      <c r="J271" s="72"/>
      <c r="K271" s="72">
        <v>778.5</v>
      </c>
      <c r="L271" s="72">
        <v>778.5</v>
      </c>
      <c r="M271" s="30"/>
      <c r="N271" s="30"/>
      <c r="O271" s="28" t="s">
        <v>835</v>
      </c>
      <c r="P271" s="31" t="s">
        <v>630</v>
      </c>
    </row>
    <row r="272" spans="1:16" s="17" customFormat="1" ht="87">
      <c r="A272" s="33" t="s">
        <v>557</v>
      </c>
      <c r="B272" s="28" t="s">
        <v>558</v>
      </c>
      <c r="C272" s="28" t="s">
        <v>620</v>
      </c>
      <c r="D272" s="28" t="s">
        <v>621</v>
      </c>
      <c r="E272" s="28" t="s">
        <v>622</v>
      </c>
      <c r="F272" s="74" t="s">
        <v>631</v>
      </c>
      <c r="G272" s="75" t="s">
        <v>632</v>
      </c>
      <c r="H272" s="76"/>
      <c r="I272" s="76"/>
      <c r="J272" s="76"/>
      <c r="K272" s="76"/>
      <c r="L272" s="76"/>
      <c r="M272" s="76"/>
      <c r="N272" s="76"/>
      <c r="O272" s="74" t="s">
        <v>835</v>
      </c>
      <c r="P272" s="77"/>
    </row>
    <row r="273" spans="1:16" s="17" customFormat="1" ht="65.25">
      <c r="A273" s="33" t="s">
        <v>557</v>
      </c>
      <c r="B273" s="28" t="s">
        <v>558</v>
      </c>
      <c r="C273" s="28" t="s">
        <v>620</v>
      </c>
      <c r="D273" s="28" t="s">
        <v>633</v>
      </c>
      <c r="E273" s="28" t="s">
        <v>634</v>
      </c>
      <c r="F273" s="28" t="s">
        <v>635</v>
      </c>
      <c r="G273" s="29" t="s">
        <v>563</v>
      </c>
      <c r="H273" s="30">
        <v>552</v>
      </c>
      <c r="I273" s="30">
        <v>807</v>
      </c>
      <c r="J273" s="30">
        <v>131</v>
      </c>
      <c r="K273" s="30">
        <v>0</v>
      </c>
      <c r="L273" s="30">
        <v>0</v>
      </c>
      <c r="M273" s="30">
        <v>78</v>
      </c>
      <c r="N273" s="30"/>
      <c r="O273" s="28" t="s">
        <v>747</v>
      </c>
      <c r="P273" s="31"/>
    </row>
    <row r="274" spans="1:16" s="17" customFormat="1" ht="65.25">
      <c r="A274" s="33" t="s">
        <v>557</v>
      </c>
      <c r="B274" s="28" t="s">
        <v>558</v>
      </c>
      <c r="C274" s="28" t="s">
        <v>620</v>
      </c>
      <c r="D274" s="28" t="s">
        <v>633</v>
      </c>
      <c r="E274" s="28" t="s">
        <v>636</v>
      </c>
      <c r="F274" s="74" t="s">
        <v>637</v>
      </c>
      <c r="G274" s="75" t="s">
        <v>563</v>
      </c>
      <c r="H274" s="76"/>
      <c r="I274" s="76"/>
      <c r="J274" s="76"/>
      <c r="K274" s="76"/>
      <c r="L274" s="76"/>
      <c r="M274" s="76"/>
      <c r="N274" s="76"/>
      <c r="O274" s="74" t="s">
        <v>835</v>
      </c>
      <c r="P274" s="77"/>
    </row>
    <row r="275" spans="1:16" s="17" customFormat="1" ht="65.25">
      <c r="A275" s="33" t="s">
        <v>557</v>
      </c>
      <c r="B275" s="28" t="s">
        <v>558</v>
      </c>
      <c r="C275" s="28" t="s">
        <v>620</v>
      </c>
      <c r="D275" s="28" t="s">
        <v>638</v>
      </c>
      <c r="E275" s="28" t="s">
        <v>639</v>
      </c>
      <c r="F275" s="28" t="s">
        <v>640</v>
      </c>
      <c r="G275" s="29" t="s">
        <v>81</v>
      </c>
      <c r="H275" s="30">
        <v>17066</v>
      </c>
      <c r="I275" s="30">
        <v>125726</v>
      </c>
      <c r="J275" s="30">
        <v>9023</v>
      </c>
      <c r="K275" s="30">
        <v>0</v>
      </c>
      <c r="L275" s="30">
        <v>0</v>
      </c>
      <c r="M275" s="30">
        <v>3087</v>
      </c>
      <c r="N275" s="30"/>
      <c r="O275" s="28" t="s">
        <v>747</v>
      </c>
      <c r="P275" s="31"/>
    </row>
    <row r="276" spans="1:16" s="17" customFormat="1" ht="65.25">
      <c r="A276" s="33" t="s">
        <v>557</v>
      </c>
      <c r="B276" s="28" t="s">
        <v>558</v>
      </c>
      <c r="C276" s="28" t="s">
        <v>620</v>
      </c>
      <c r="D276" s="28" t="s">
        <v>638</v>
      </c>
      <c r="E276" s="28" t="s">
        <v>641</v>
      </c>
      <c r="F276" s="28" t="s">
        <v>642</v>
      </c>
      <c r="G276" s="29" t="s">
        <v>188</v>
      </c>
      <c r="H276" s="30">
        <v>821949</v>
      </c>
      <c r="I276" s="30">
        <v>734233</v>
      </c>
      <c r="J276" s="30">
        <v>106500</v>
      </c>
      <c r="K276" s="30"/>
      <c r="L276" s="30"/>
      <c r="M276" s="30"/>
      <c r="N276" s="30"/>
      <c r="O276" s="28" t="s">
        <v>835</v>
      </c>
      <c r="P276" s="31" t="s">
        <v>643</v>
      </c>
    </row>
    <row r="277" spans="1:16" s="17" customFormat="1" ht="87">
      <c r="A277" s="33" t="s">
        <v>557</v>
      </c>
      <c r="B277" s="28" t="s">
        <v>558</v>
      </c>
      <c r="C277" s="28" t="s">
        <v>620</v>
      </c>
      <c r="D277" s="28" t="s">
        <v>644</v>
      </c>
      <c r="E277" s="28" t="s">
        <v>645</v>
      </c>
      <c r="F277" s="28" t="s">
        <v>646</v>
      </c>
      <c r="G277" s="29" t="s">
        <v>188</v>
      </c>
      <c r="H277" s="30"/>
      <c r="I277" s="30">
        <v>2500</v>
      </c>
      <c r="J277" s="30"/>
      <c r="K277" s="30"/>
      <c r="L277" s="30"/>
      <c r="M277" s="30"/>
      <c r="N277" s="30"/>
      <c r="O277" s="28" t="s">
        <v>204</v>
      </c>
      <c r="P277" s="31" t="s">
        <v>647</v>
      </c>
    </row>
    <row r="278" spans="1:16" s="17" customFormat="1" ht="65.25">
      <c r="A278" s="33" t="s">
        <v>557</v>
      </c>
      <c r="B278" s="28" t="s">
        <v>558</v>
      </c>
      <c r="C278" s="28" t="s">
        <v>620</v>
      </c>
      <c r="D278" s="28" t="s">
        <v>644</v>
      </c>
      <c r="E278" s="28" t="s">
        <v>645</v>
      </c>
      <c r="F278" s="74" t="s">
        <v>648</v>
      </c>
      <c r="G278" s="75" t="s">
        <v>27</v>
      </c>
      <c r="H278" s="76"/>
      <c r="I278" s="76"/>
      <c r="J278" s="76"/>
      <c r="K278" s="76"/>
      <c r="L278" s="76"/>
      <c r="M278" s="76"/>
      <c r="N278" s="76"/>
      <c r="O278" s="74" t="s">
        <v>204</v>
      </c>
      <c r="P278" s="77" t="s">
        <v>649</v>
      </c>
    </row>
    <row r="279" spans="1:16" s="17" customFormat="1" ht="87">
      <c r="A279" s="33" t="s">
        <v>557</v>
      </c>
      <c r="B279" s="28" t="s">
        <v>558</v>
      </c>
      <c r="C279" s="28" t="s">
        <v>650</v>
      </c>
      <c r="D279" s="28" t="s">
        <v>651</v>
      </c>
      <c r="E279" s="28" t="s">
        <v>652</v>
      </c>
      <c r="F279" s="28" t="s">
        <v>653</v>
      </c>
      <c r="G279" s="29" t="s">
        <v>38</v>
      </c>
      <c r="H279" s="30">
        <v>2277</v>
      </c>
      <c r="I279" s="30">
        <v>1456</v>
      </c>
      <c r="J279" s="30">
        <v>1420</v>
      </c>
      <c r="K279" s="30">
        <v>2080</v>
      </c>
      <c r="L279" s="30">
        <v>2554</v>
      </c>
      <c r="M279" s="30">
        <v>2595</v>
      </c>
      <c r="N279" s="30"/>
      <c r="O279" s="28" t="s">
        <v>603</v>
      </c>
      <c r="P279" s="31" t="s">
        <v>654</v>
      </c>
    </row>
    <row r="280" spans="1:16" s="17" customFormat="1" ht="65.25">
      <c r="A280" s="33" t="s">
        <v>557</v>
      </c>
      <c r="B280" s="28" t="s">
        <v>558</v>
      </c>
      <c r="C280" s="28" t="s">
        <v>650</v>
      </c>
      <c r="D280" s="28" t="s">
        <v>655</v>
      </c>
      <c r="E280" s="28" t="s">
        <v>656</v>
      </c>
      <c r="F280" s="28" t="s">
        <v>657</v>
      </c>
      <c r="G280" s="29" t="s">
        <v>175</v>
      </c>
      <c r="H280" s="30">
        <v>7</v>
      </c>
      <c r="I280" s="30">
        <v>4</v>
      </c>
      <c r="J280" s="30">
        <v>3</v>
      </c>
      <c r="K280" s="30">
        <v>7</v>
      </c>
      <c r="L280" s="30"/>
      <c r="M280" s="30"/>
      <c r="N280" s="30"/>
      <c r="O280" s="28" t="s">
        <v>581</v>
      </c>
      <c r="P280" s="31"/>
    </row>
    <row r="281" spans="1:16" s="17" customFormat="1" ht="65.25">
      <c r="A281" s="33" t="s">
        <v>557</v>
      </c>
      <c r="B281" s="28" t="s">
        <v>558</v>
      </c>
      <c r="C281" s="28" t="s">
        <v>650</v>
      </c>
      <c r="D281" s="28" t="s">
        <v>658</v>
      </c>
      <c r="E281" s="28" t="s">
        <v>659</v>
      </c>
      <c r="F281" s="28" t="s">
        <v>851</v>
      </c>
      <c r="G281" s="29" t="s">
        <v>611</v>
      </c>
      <c r="H281" s="30">
        <v>2</v>
      </c>
      <c r="I281" s="30">
        <v>2</v>
      </c>
      <c r="J281" s="30">
        <v>2</v>
      </c>
      <c r="K281" s="30">
        <v>2</v>
      </c>
      <c r="L281" s="30"/>
      <c r="M281" s="30"/>
      <c r="N281" s="30"/>
      <c r="O281" s="28" t="s">
        <v>587</v>
      </c>
      <c r="P281" s="31"/>
    </row>
    <row r="282" spans="1:16" s="17" customFormat="1" ht="65.25">
      <c r="A282" s="33" t="s">
        <v>557</v>
      </c>
      <c r="B282" s="28" t="s">
        <v>558</v>
      </c>
      <c r="C282" s="28" t="s">
        <v>650</v>
      </c>
      <c r="D282" s="28" t="s">
        <v>658</v>
      </c>
      <c r="E282" s="28" t="s">
        <v>660</v>
      </c>
      <c r="F282" s="28" t="s">
        <v>661</v>
      </c>
      <c r="G282" s="29" t="s">
        <v>31</v>
      </c>
      <c r="H282" s="30">
        <v>2</v>
      </c>
      <c r="I282" s="30">
        <v>2</v>
      </c>
      <c r="J282" s="30">
        <v>2</v>
      </c>
      <c r="K282" s="30">
        <v>2</v>
      </c>
      <c r="L282" s="30"/>
      <c r="M282" s="30"/>
      <c r="N282" s="30"/>
      <c r="O282" s="28" t="s">
        <v>587</v>
      </c>
      <c r="P282" s="31"/>
    </row>
    <row r="283" spans="1:16" s="17" customFormat="1" ht="65.25">
      <c r="A283" s="33" t="s">
        <v>557</v>
      </c>
      <c r="B283" s="28" t="s">
        <v>558</v>
      </c>
      <c r="C283" s="28" t="s">
        <v>650</v>
      </c>
      <c r="D283" s="28" t="s">
        <v>662</v>
      </c>
      <c r="E283" s="28" t="s">
        <v>663</v>
      </c>
      <c r="F283" s="28" t="s">
        <v>664</v>
      </c>
      <c r="G283" s="29" t="s">
        <v>47</v>
      </c>
      <c r="H283" s="30">
        <v>23</v>
      </c>
      <c r="I283" s="30">
        <v>20</v>
      </c>
      <c r="J283" s="30">
        <v>9</v>
      </c>
      <c r="K283" s="30">
        <v>11</v>
      </c>
      <c r="L283" s="30"/>
      <c r="M283" s="30"/>
      <c r="N283" s="30"/>
      <c r="O283" s="28" t="s">
        <v>587</v>
      </c>
      <c r="P283" s="31"/>
    </row>
    <row r="284" spans="1:16" s="17" customFormat="1" ht="65.25">
      <c r="A284" s="33" t="s">
        <v>557</v>
      </c>
      <c r="B284" s="28" t="s">
        <v>558</v>
      </c>
      <c r="C284" s="28" t="s">
        <v>650</v>
      </c>
      <c r="D284" s="28" t="s">
        <v>665</v>
      </c>
      <c r="E284" s="28" t="s">
        <v>666</v>
      </c>
      <c r="F284" s="28" t="s">
        <v>667</v>
      </c>
      <c r="G284" s="29" t="s">
        <v>188</v>
      </c>
      <c r="H284" s="30">
        <v>2394712.33</v>
      </c>
      <c r="I284" s="30">
        <v>2416729.7599999998</v>
      </c>
      <c r="J284" s="30">
        <v>2415557.0699999998</v>
      </c>
      <c r="K284" s="30">
        <v>2419703.7999999998</v>
      </c>
      <c r="L284" s="30">
        <v>2446304.08</v>
      </c>
      <c r="M284" s="30" t="s">
        <v>870</v>
      </c>
      <c r="N284" s="30"/>
      <c r="O284" s="28" t="s">
        <v>668</v>
      </c>
      <c r="P284" s="31"/>
    </row>
    <row r="285" spans="1:16" s="17" customFormat="1" ht="65.25">
      <c r="A285" s="33" t="s">
        <v>557</v>
      </c>
      <c r="B285" s="28" t="s">
        <v>558</v>
      </c>
      <c r="C285" s="28" t="s">
        <v>650</v>
      </c>
      <c r="D285" s="28" t="s">
        <v>665</v>
      </c>
      <c r="E285" s="28" t="s">
        <v>666</v>
      </c>
      <c r="F285" s="28" t="s">
        <v>852</v>
      </c>
      <c r="G285" s="29" t="s">
        <v>27</v>
      </c>
      <c r="H285" s="30">
        <v>36.159999999999997</v>
      </c>
      <c r="I285" s="30">
        <v>36.520000000000003</v>
      </c>
      <c r="J285" s="30">
        <v>36.49</v>
      </c>
      <c r="K285" s="30">
        <v>36.6</v>
      </c>
      <c r="L285" s="30">
        <v>1.1000000000000001</v>
      </c>
      <c r="M285" s="30">
        <v>0</v>
      </c>
      <c r="N285" s="30"/>
      <c r="O285" s="28" t="s">
        <v>668</v>
      </c>
      <c r="P285" s="31"/>
    </row>
    <row r="286" spans="1:16" s="17" customFormat="1" ht="65.25">
      <c r="A286" s="33" t="s">
        <v>557</v>
      </c>
      <c r="B286" s="28" t="s">
        <v>558</v>
      </c>
      <c r="C286" s="28" t="s">
        <v>650</v>
      </c>
      <c r="D286" s="28" t="s">
        <v>665</v>
      </c>
      <c r="E286" s="28" t="s">
        <v>669</v>
      </c>
      <c r="F286" s="28" t="s">
        <v>670</v>
      </c>
      <c r="G286" s="29" t="s">
        <v>188</v>
      </c>
      <c r="H286" s="30">
        <v>47405</v>
      </c>
      <c r="I286" s="30">
        <v>67879</v>
      </c>
      <c r="J286" s="30">
        <v>57775</v>
      </c>
      <c r="K286" s="30">
        <v>34173</v>
      </c>
      <c r="L286" s="30">
        <v>3020</v>
      </c>
      <c r="M286" s="30">
        <v>3500</v>
      </c>
      <c r="N286" s="30"/>
      <c r="O286" s="28" t="s">
        <v>668</v>
      </c>
      <c r="P286" s="31"/>
    </row>
    <row r="287" spans="1:16" s="17" customFormat="1" ht="65.25">
      <c r="A287" s="33" t="s">
        <v>671</v>
      </c>
      <c r="B287" s="28" t="s">
        <v>672</v>
      </c>
      <c r="C287" s="28" t="s">
        <v>673</v>
      </c>
      <c r="D287" s="28" t="s">
        <v>674</v>
      </c>
      <c r="E287" s="28" t="s">
        <v>675</v>
      </c>
      <c r="F287" s="28" t="s">
        <v>853</v>
      </c>
      <c r="G287" s="29" t="s">
        <v>38</v>
      </c>
      <c r="H287" s="30">
        <v>2394.165</v>
      </c>
      <c r="I287" s="30">
        <v>4302</v>
      </c>
      <c r="J287" s="30">
        <v>5779</v>
      </c>
      <c r="K287" s="30">
        <v>4105</v>
      </c>
      <c r="L287" s="30">
        <v>6781</v>
      </c>
      <c r="M287" s="30">
        <v>7105</v>
      </c>
      <c r="N287" s="30"/>
      <c r="O287" s="28" t="s">
        <v>78</v>
      </c>
      <c r="P287" s="31"/>
    </row>
    <row r="288" spans="1:16" s="17" customFormat="1" ht="65.25">
      <c r="A288" s="33" t="s">
        <v>671</v>
      </c>
      <c r="B288" s="28" t="s">
        <v>672</v>
      </c>
      <c r="C288" s="28" t="s">
        <v>673</v>
      </c>
      <c r="D288" s="28" t="s">
        <v>674</v>
      </c>
      <c r="E288" s="28" t="s">
        <v>676</v>
      </c>
      <c r="F288" s="28" t="s">
        <v>854</v>
      </c>
      <c r="G288" s="29" t="s">
        <v>27</v>
      </c>
      <c r="H288" s="30">
        <v>0.48722270208519403</v>
      </c>
      <c r="I288" s="35">
        <v>0.9</v>
      </c>
      <c r="J288" s="35">
        <v>0.8</v>
      </c>
      <c r="K288" s="35">
        <v>0.8</v>
      </c>
      <c r="L288" s="35">
        <v>1.37</v>
      </c>
      <c r="M288" s="35">
        <v>1.46</v>
      </c>
      <c r="N288" s="30"/>
      <c r="O288" s="28" t="s">
        <v>78</v>
      </c>
      <c r="P288" s="31"/>
    </row>
    <row r="289" spans="1:16" s="17" customFormat="1" ht="65.25">
      <c r="A289" s="33" t="s">
        <v>671</v>
      </c>
      <c r="B289" s="28" t="s">
        <v>672</v>
      </c>
      <c r="C289" s="28" t="s">
        <v>673</v>
      </c>
      <c r="D289" s="28" t="s">
        <v>677</v>
      </c>
      <c r="E289" s="28" t="s">
        <v>678</v>
      </c>
      <c r="F289" s="28" t="s">
        <v>855</v>
      </c>
      <c r="G289" s="29" t="s">
        <v>38</v>
      </c>
      <c r="H289" s="30">
        <v>491390.28749999998</v>
      </c>
      <c r="I289" s="30">
        <v>496548.27</v>
      </c>
      <c r="J289" s="30">
        <v>496949.54249999998</v>
      </c>
      <c r="K289" s="30">
        <v>478905.6225</v>
      </c>
      <c r="L289" s="30">
        <v>493524.91749999998</v>
      </c>
      <c r="M289" s="30">
        <v>483818</v>
      </c>
      <c r="N289" s="30"/>
      <c r="O289" s="28" t="s">
        <v>78</v>
      </c>
      <c r="P289" s="31"/>
    </row>
    <row r="290" spans="1:16" s="17" customFormat="1" ht="87">
      <c r="A290" s="33" t="s">
        <v>671</v>
      </c>
      <c r="B290" s="28" t="s">
        <v>672</v>
      </c>
      <c r="C290" s="28" t="s">
        <v>673</v>
      </c>
      <c r="D290" s="28" t="s">
        <v>679</v>
      </c>
      <c r="E290" s="28" t="s">
        <v>680</v>
      </c>
      <c r="F290" s="28" t="s">
        <v>856</v>
      </c>
      <c r="G290" s="29" t="s">
        <v>38</v>
      </c>
      <c r="H290" s="30">
        <v>15729</v>
      </c>
      <c r="I290" s="30">
        <v>13682</v>
      </c>
      <c r="J290" s="30">
        <v>11528</v>
      </c>
      <c r="K290" s="30">
        <v>13395</v>
      </c>
      <c r="L290" s="30">
        <v>10644</v>
      </c>
      <c r="M290" s="30"/>
      <c r="N290" s="30"/>
      <c r="O290" s="28" t="s">
        <v>39</v>
      </c>
      <c r="P290" s="31"/>
    </row>
    <row r="291" spans="1:16" s="17" customFormat="1" ht="87">
      <c r="A291" s="33" t="s">
        <v>671</v>
      </c>
      <c r="B291" s="28" t="s">
        <v>672</v>
      </c>
      <c r="C291" s="28" t="s">
        <v>673</v>
      </c>
      <c r="D291" s="28" t="s">
        <v>679</v>
      </c>
      <c r="E291" s="28" t="s">
        <v>680</v>
      </c>
      <c r="F291" s="28" t="s">
        <v>857</v>
      </c>
      <c r="G291" s="29" t="s">
        <v>27</v>
      </c>
      <c r="H291" s="192">
        <v>-15.51</v>
      </c>
      <c r="I291" s="192">
        <v>-22.44</v>
      </c>
      <c r="J291" s="192">
        <v>-15.74</v>
      </c>
      <c r="K291" s="34">
        <v>16.2</v>
      </c>
      <c r="L291" s="192">
        <v>-20.54</v>
      </c>
      <c r="M291" s="34"/>
      <c r="N291" s="34"/>
      <c r="O291" s="28" t="s">
        <v>39</v>
      </c>
      <c r="P291" s="31"/>
    </row>
    <row r="292" spans="1:16" s="17" customFormat="1" ht="65.25">
      <c r="A292" s="33" t="s">
        <v>671</v>
      </c>
      <c r="B292" s="28" t="s">
        <v>672</v>
      </c>
      <c r="C292" s="28" t="s">
        <v>673</v>
      </c>
      <c r="D292" s="28" t="s">
        <v>681</v>
      </c>
      <c r="E292" s="28" t="s">
        <v>682</v>
      </c>
      <c r="F292" s="28" t="s">
        <v>683</v>
      </c>
      <c r="G292" s="29" t="s">
        <v>38</v>
      </c>
      <c r="H292" s="30">
        <v>53379</v>
      </c>
      <c r="I292" s="30">
        <v>54217</v>
      </c>
      <c r="J292" s="30">
        <v>39030</v>
      </c>
      <c r="K292" s="30">
        <v>40001</v>
      </c>
      <c r="L292" s="30">
        <v>41305</v>
      </c>
      <c r="M292" s="30"/>
      <c r="N292" s="30"/>
      <c r="O292" s="28" t="s">
        <v>684</v>
      </c>
      <c r="P292" s="31"/>
    </row>
    <row r="293" spans="1:16" s="17" customFormat="1" ht="65.25">
      <c r="A293" s="33" t="s">
        <v>671</v>
      </c>
      <c r="B293" s="28" t="s">
        <v>672</v>
      </c>
      <c r="C293" s="28" t="s">
        <v>673</v>
      </c>
      <c r="D293" s="28" t="s">
        <v>681</v>
      </c>
      <c r="E293" s="28" t="s">
        <v>685</v>
      </c>
      <c r="F293" s="28" t="s">
        <v>686</v>
      </c>
      <c r="G293" s="29" t="s">
        <v>27</v>
      </c>
      <c r="H293" s="30">
        <v>3.34</v>
      </c>
      <c r="I293" s="30">
        <v>2.0499999999999998</v>
      </c>
      <c r="J293" s="30">
        <v>6.76</v>
      </c>
      <c r="K293" s="30">
        <v>6.29</v>
      </c>
      <c r="L293" s="30">
        <v>6.85</v>
      </c>
      <c r="M293" s="30"/>
      <c r="N293" s="30"/>
      <c r="O293" s="28" t="s">
        <v>684</v>
      </c>
      <c r="P293" s="31"/>
    </row>
    <row r="294" spans="1:16" s="17" customFormat="1" ht="87">
      <c r="A294" s="33" t="s">
        <v>671</v>
      </c>
      <c r="B294" s="28" t="s">
        <v>672</v>
      </c>
      <c r="C294" s="28" t="s">
        <v>673</v>
      </c>
      <c r="D294" s="28" t="s">
        <v>687</v>
      </c>
      <c r="E294" s="28" t="s">
        <v>688</v>
      </c>
      <c r="F294" s="74" t="s">
        <v>858</v>
      </c>
      <c r="G294" s="75" t="s">
        <v>27</v>
      </c>
      <c r="H294" s="76"/>
      <c r="I294" s="76"/>
      <c r="J294" s="76"/>
      <c r="K294" s="76"/>
      <c r="L294" s="76"/>
      <c r="M294" s="76"/>
      <c r="N294" s="76"/>
      <c r="O294" s="74" t="s">
        <v>689</v>
      </c>
      <c r="P294" s="77" t="s">
        <v>690</v>
      </c>
    </row>
    <row r="295" spans="1:16" s="17" customFormat="1" ht="87">
      <c r="A295" s="33" t="s">
        <v>671</v>
      </c>
      <c r="B295" s="28" t="s">
        <v>672</v>
      </c>
      <c r="C295" s="28" t="s">
        <v>673</v>
      </c>
      <c r="D295" s="28" t="s">
        <v>687</v>
      </c>
      <c r="E295" s="28" t="s">
        <v>691</v>
      </c>
      <c r="F295" s="28" t="s">
        <v>692</v>
      </c>
      <c r="G295" s="29" t="s">
        <v>47</v>
      </c>
      <c r="H295" s="30">
        <v>260</v>
      </c>
      <c r="I295" s="30">
        <v>260</v>
      </c>
      <c r="J295" s="30">
        <v>260</v>
      </c>
      <c r="K295" s="30">
        <v>260</v>
      </c>
      <c r="L295" s="30">
        <v>260</v>
      </c>
      <c r="M295" s="30"/>
      <c r="N295" s="30"/>
      <c r="O295" s="28" t="s">
        <v>689</v>
      </c>
      <c r="P295" s="31" t="s">
        <v>693</v>
      </c>
    </row>
    <row r="296" spans="1:16" s="17" customFormat="1" ht="65.25">
      <c r="A296" s="33" t="s">
        <v>671</v>
      </c>
      <c r="B296" s="28" t="s">
        <v>672</v>
      </c>
      <c r="C296" s="28" t="s">
        <v>673</v>
      </c>
      <c r="D296" s="28" t="s">
        <v>694</v>
      </c>
      <c r="E296" s="28" t="s">
        <v>695</v>
      </c>
      <c r="F296" s="28" t="s">
        <v>696</v>
      </c>
      <c r="G296" s="29" t="s">
        <v>38</v>
      </c>
      <c r="H296" s="30">
        <v>200</v>
      </c>
      <c r="I296" s="30">
        <v>1288</v>
      </c>
      <c r="J296" s="30">
        <v>1732</v>
      </c>
      <c r="K296" s="30">
        <v>654</v>
      </c>
      <c r="L296" s="30">
        <v>487</v>
      </c>
      <c r="M296" s="30"/>
      <c r="N296" s="30"/>
      <c r="O296" s="28" t="s">
        <v>840</v>
      </c>
      <c r="P296" s="31"/>
    </row>
    <row r="297" spans="1:16" s="17" customFormat="1" ht="65.25">
      <c r="A297" s="36" t="s">
        <v>671</v>
      </c>
      <c r="B297" s="37" t="s">
        <v>672</v>
      </c>
      <c r="C297" s="28" t="s">
        <v>673</v>
      </c>
      <c r="D297" s="28" t="s">
        <v>697</v>
      </c>
      <c r="E297" s="38" t="s">
        <v>698</v>
      </c>
      <c r="F297" s="39" t="s">
        <v>699</v>
      </c>
      <c r="G297" s="40" t="s">
        <v>175</v>
      </c>
      <c r="H297" s="41"/>
      <c r="I297" s="42"/>
      <c r="J297" s="42"/>
      <c r="K297" s="42">
        <v>1</v>
      </c>
      <c r="L297" s="42"/>
      <c r="M297" s="42"/>
      <c r="N297" s="41"/>
      <c r="O297" s="39" t="s">
        <v>700</v>
      </c>
      <c r="P297" s="43"/>
    </row>
    <row r="298" spans="1:16" s="17" customFormat="1" ht="87">
      <c r="A298" s="44" t="s">
        <v>671</v>
      </c>
      <c r="B298" s="37" t="s">
        <v>672</v>
      </c>
      <c r="C298" s="28" t="s">
        <v>673</v>
      </c>
      <c r="D298" s="28" t="s">
        <v>701</v>
      </c>
      <c r="E298" s="38" t="s">
        <v>702</v>
      </c>
      <c r="F298" s="39" t="s">
        <v>703</v>
      </c>
      <c r="G298" s="40" t="s">
        <v>175</v>
      </c>
      <c r="H298" s="41"/>
      <c r="I298" s="42">
        <v>1</v>
      </c>
      <c r="J298" s="42">
        <v>1</v>
      </c>
      <c r="K298" s="42">
        <v>1</v>
      </c>
      <c r="L298" s="42"/>
      <c r="M298" s="42">
        <v>9</v>
      </c>
      <c r="N298" s="41"/>
      <c r="O298" s="39" t="s">
        <v>700</v>
      </c>
      <c r="P298" s="45"/>
    </row>
    <row r="299" spans="1:16" s="17" customFormat="1" ht="65.25">
      <c r="A299" s="44" t="s">
        <v>671</v>
      </c>
      <c r="B299" s="37" t="s">
        <v>672</v>
      </c>
      <c r="C299" s="28" t="s">
        <v>704</v>
      </c>
      <c r="D299" s="28" t="s">
        <v>705</v>
      </c>
      <c r="E299" s="38" t="s">
        <v>706</v>
      </c>
      <c r="F299" s="167" t="s">
        <v>847</v>
      </c>
      <c r="G299" s="168" t="s">
        <v>38</v>
      </c>
      <c r="H299" s="169"/>
      <c r="I299" s="170"/>
      <c r="J299" s="170"/>
      <c r="K299" s="170"/>
      <c r="L299" s="170"/>
      <c r="M299" s="170"/>
      <c r="N299" s="169"/>
      <c r="O299" s="167" t="s">
        <v>700</v>
      </c>
      <c r="P299" s="174"/>
    </row>
    <row r="300" spans="1:16" s="17" customFormat="1" ht="66" thickBot="1">
      <c r="A300" s="46" t="s">
        <v>671</v>
      </c>
      <c r="B300" s="37" t="s">
        <v>672</v>
      </c>
      <c r="C300" s="28" t="s">
        <v>704</v>
      </c>
      <c r="D300" s="28" t="s">
        <v>705</v>
      </c>
      <c r="E300" s="38" t="s">
        <v>706</v>
      </c>
      <c r="F300" s="171" t="s">
        <v>707</v>
      </c>
      <c r="G300" s="172" t="s">
        <v>708</v>
      </c>
      <c r="H300" s="169"/>
      <c r="I300" s="173"/>
      <c r="J300" s="173"/>
      <c r="K300" s="173"/>
      <c r="L300" s="173"/>
      <c r="M300" s="173"/>
      <c r="N300" s="169"/>
      <c r="O300" s="171" t="s">
        <v>700</v>
      </c>
      <c r="P300" s="175"/>
    </row>
    <row r="301" spans="1:16" s="17" customFormat="1" ht="108.75">
      <c r="A301" s="23" t="s">
        <v>671</v>
      </c>
      <c r="B301" s="28" t="s">
        <v>672</v>
      </c>
      <c r="C301" s="28" t="s">
        <v>704</v>
      </c>
      <c r="D301" s="28" t="s">
        <v>709</v>
      </c>
      <c r="E301" s="38" t="s">
        <v>710</v>
      </c>
      <c r="F301" s="47" t="s">
        <v>859</v>
      </c>
      <c r="G301" s="48" t="s">
        <v>38</v>
      </c>
      <c r="H301" s="41">
        <v>17187</v>
      </c>
      <c r="I301" s="49">
        <v>15203</v>
      </c>
      <c r="J301" s="49">
        <v>12809</v>
      </c>
      <c r="K301" s="49">
        <v>15646</v>
      </c>
      <c r="L301" s="49">
        <v>17585</v>
      </c>
      <c r="M301" s="49"/>
      <c r="N301" s="41"/>
      <c r="O301" s="47" t="s">
        <v>39</v>
      </c>
      <c r="P301" s="43"/>
    </row>
    <row r="302" spans="1:16" s="17" customFormat="1" ht="87.75" thickBot="1">
      <c r="A302" s="50" t="s">
        <v>671</v>
      </c>
      <c r="B302" s="28" t="s">
        <v>672</v>
      </c>
      <c r="C302" s="28" t="s">
        <v>704</v>
      </c>
      <c r="D302" s="28" t="s">
        <v>709</v>
      </c>
      <c r="E302" s="38" t="s">
        <v>711</v>
      </c>
      <c r="F302" s="51" t="s">
        <v>860</v>
      </c>
      <c r="G302" s="52" t="s">
        <v>712</v>
      </c>
      <c r="H302" s="41">
        <v>257104</v>
      </c>
      <c r="I302" s="53">
        <v>250655</v>
      </c>
      <c r="J302" s="53">
        <v>246915</v>
      </c>
      <c r="K302" s="53">
        <v>140777</v>
      </c>
      <c r="L302" s="53"/>
      <c r="M302" s="53"/>
      <c r="N302" s="41"/>
      <c r="O302" s="51" t="s">
        <v>431</v>
      </c>
      <c r="P302" s="54"/>
    </row>
    <row r="303" spans="1:16" s="17" customFormat="1" ht="87.75" thickBot="1">
      <c r="A303" s="55" t="s">
        <v>671</v>
      </c>
      <c r="B303" s="37" t="s">
        <v>672</v>
      </c>
      <c r="C303" s="28" t="s">
        <v>704</v>
      </c>
      <c r="D303" s="28" t="s">
        <v>709</v>
      </c>
      <c r="E303" s="38" t="s">
        <v>711</v>
      </c>
      <c r="F303" s="176" t="s">
        <v>713</v>
      </c>
      <c r="G303" s="177" t="s">
        <v>712</v>
      </c>
      <c r="H303" s="169"/>
      <c r="I303" s="178"/>
      <c r="J303" s="178"/>
      <c r="K303" s="178"/>
      <c r="L303" s="178"/>
      <c r="M303" s="178"/>
      <c r="N303" s="169"/>
      <c r="O303" s="176" t="s">
        <v>700</v>
      </c>
      <c r="P303" s="179"/>
    </row>
    <row r="304" spans="1:16" s="17" customFormat="1" ht="65.25">
      <c r="A304" s="56" t="s">
        <v>671</v>
      </c>
      <c r="B304" s="28" t="s">
        <v>672</v>
      </c>
      <c r="C304" s="28" t="s">
        <v>704</v>
      </c>
      <c r="D304" s="28" t="s">
        <v>714</v>
      </c>
      <c r="E304" s="38" t="s">
        <v>715</v>
      </c>
      <c r="F304" s="57" t="s">
        <v>716</v>
      </c>
      <c r="G304" s="58" t="s">
        <v>95</v>
      </c>
      <c r="H304" s="41">
        <v>1</v>
      </c>
      <c r="I304" s="59">
        <v>1</v>
      </c>
      <c r="J304" s="59">
        <v>1</v>
      </c>
      <c r="K304" s="59">
        <v>1</v>
      </c>
      <c r="L304" s="59"/>
      <c r="M304" s="59"/>
      <c r="N304" s="41"/>
      <c r="O304" s="57" t="s">
        <v>431</v>
      </c>
      <c r="P304" s="60"/>
    </row>
    <row r="305" spans="1:16" s="17" customFormat="1" ht="108.75">
      <c r="A305" s="44" t="s">
        <v>671</v>
      </c>
      <c r="B305" s="37" t="s">
        <v>672</v>
      </c>
      <c r="C305" s="28" t="s">
        <v>704</v>
      </c>
      <c r="D305" s="28" t="s">
        <v>717</v>
      </c>
      <c r="E305" s="38" t="s">
        <v>718</v>
      </c>
      <c r="F305" s="39" t="s">
        <v>719</v>
      </c>
      <c r="G305" s="40" t="s">
        <v>31</v>
      </c>
      <c r="H305" s="41"/>
      <c r="I305" s="42">
        <v>3</v>
      </c>
      <c r="J305" s="42">
        <v>3</v>
      </c>
      <c r="K305" s="42">
        <v>3</v>
      </c>
      <c r="L305" s="42"/>
      <c r="M305" s="42"/>
      <c r="N305" s="41"/>
      <c r="O305" s="39" t="s">
        <v>700</v>
      </c>
      <c r="P305" s="45"/>
    </row>
    <row r="306" spans="1:16" s="17" customFormat="1" ht="65.25">
      <c r="A306" s="44" t="s">
        <v>671</v>
      </c>
      <c r="B306" s="37" t="s">
        <v>672</v>
      </c>
      <c r="C306" s="28" t="s">
        <v>704</v>
      </c>
      <c r="D306" s="28" t="s">
        <v>720</v>
      </c>
      <c r="E306" s="38" t="s">
        <v>721</v>
      </c>
      <c r="F306" s="167" t="s">
        <v>722</v>
      </c>
      <c r="G306" s="168" t="s">
        <v>77</v>
      </c>
      <c r="H306" s="169"/>
      <c r="I306" s="170"/>
      <c r="J306" s="170"/>
      <c r="K306" s="170"/>
      <c r="L306" s="170"/>
      <c r="M306" s="170"/>
      <c r="N306" s="169"/>
      <c r="O306" s="167" t="s">
        <v>723</v>
      </c>
      <c r="P306" s="174"/>
    </row>
    <row r="307" spans="1:16" s="17" customFormat="1" ht="65.25">
      <c r="A307" s="23" t="s">
        <v>671</v>
      </c>
      <c r="B307" s="28" t="s">
        <v>672</v>
      </c>
      <c r="C307" s="28" t="s">
        <v>724</v>
      </c>
      <c r="D307" s="28" t="s">
        <v>725</v>
      </c>
      <c r="E307" s="38" t="s">
        <v>726</v>
      </c>
      <c r="F307" s="47" t="s">
        <v>727</v>
      </c>
      <c r="G307" s="48" t="s">
        <v>38</v>
      </c>
      <c r="H307" s="41">
        <v>432</v>
      </c>
      <c r="I307" s="49">
        <v>416</v>
      </c>
      <c r="J307" s="49">
        <v>368</v>
      </c>
      <c r="K307" s="49">
        <v>367</v>
      </c>
      <c r="L307" s="49"/>
      <c r="M307" s="49"/>
      <c r="N307" s="41"/>
      <c r="O307" s="47" t="s">
        <v>728</v>
      </c>
      <c r="P307" s="43"/>
    </row>
    <row r="308" spans="1:16" s="17" customFormat="1" ht="65.25">
      <c r="A308" s="33" t="s">
        <v>671</v>
      </c>
      <c r="B308" s="28" t="s">
        <v>672</v>
      </c>
      <c r="C308" s="28" t="s">
        <v>724</v>
      </c>
      <c r="D308" s="28" t="s">
        <v>725</v>
      </c>
      <c r="E308" s="38" t="s">
        <v>729</v>
      </c>
      <c r="F308" s="39" t="s">
        <v>730</v>
      </c>
      <c r="G308" s="40" t="s">
        <v>27</v>
      </c>
      <c r="H308" s="41">
        <v>37.020000000000003</v>
      </c>
      <c r="I308" s="42">
        <v>3.7</v>
      </c>
      <c r="J308" s="42">
        <v>11.53</v>
      </c>
      <c r="K308" s="42">
        <v>0.2</v>
      </c>
      <c r="L308" s="42"/>
      <c r="M308" s="42"/>
      <c r="N308" s="41"/>
      <c r="O308" s="39" t="s">
        <v>728</v>
      </c>
      <c r="P308" s="45"/>
    </row>
    <row r="309" spans="1:16" s="17" customFormat="1" ht="108.75">
      <c r="A309" s="33" t="s">
        <v>671</v>
      </c>
      <c r="B309" s="28" t="s">
        <v>672</v>
      </c>
      <c r="C309" s="28" t="s">
        <v>724</v>
      </c>
      <c r="D309" s="28" t="s">
        <v>731</v>
      </c>
      <c r="E309" s="38" t="s">
        <v>732</v>
      </c>
      <c r="F309" s="167" t="s">
        <v>733</v>
      </c>
      <c r="G309" s="168" t="s">
        <v>38</v>
      </c>
      <c r="H309" s="169"/>
      <c r="I309" s="170"/>
      <c r="J309" s="170"/>
      <c r="K309" s="170"/>
      <c r="L309" s="170"/>
      <c r="M309" s="170"/>
      <c r="N309" s="169"/>
      <c r="O309" s="167" t="s">
        <v>728</v>
      </c>
      <c r="P309" s="174"/>
    </row>
    <row r="310" spans="1:16" s="17" customFormat="1" ht="108.75">
      <c r="A310" s="33" t="s">
        <v>671</v>
      </c>
      <c r="B310" s="28" t="s">
        <v>672</v>
      </c>
      <c r="C310" s="28" t="s">
        <v>724</v>
      </c>
      <c r="D310" s="28" t="s">
        <v>731</v>
      </c>
      <c r="E310" s="38" t="s">
        <v>732</v>
      </c>
      <c r="F310" s="39" t="s">
        <v>734</v>
      </c>
      <c r="G310" s="40" t="s">
        <v>38</v>
      </c>
      <c r="H310" s="41">
        <v>826</v>
      </c>
      <c r="I310" s="42">
        <v>828</v>
      </c>
      <c r="J310" s="42">
        <v>317</v>
      </c>
      <c r="K310" s="42">
        <v>985</v>
      </c>
      <c r="L310" s="42">
        <v>773</v>
      </c>
      <c r="M310" s="42"/>
      <c r="N310" s="41"/>
      <c r="O310" s="39" t="s">
        <v>728</v>
      </c>
      <c r="P310" s="45"/>
    </row>
    <row r="311" spans="1:16" s="17" customFormat="1" ht="108.75">
      <c r="A311" s="33" t="s">
        <v>671</v>
      </c>
      <c r="B311" s="28" t="s">
        <v>672</v>
      </c>
      <c r="C311" s="28" t="s">
        <v>724</v>
      </c>
      <c r="D311" s="28" t="s">
        <v>731</v>
      </c>
      <c r="E311" s="38" t="s">
        <v>732</v>
      </c>
      <c r="F311" s="39" t="s">
        <v>735</v>
      </c>
      <c r="G311" s="40" t="s">
        <v>38</v>
      </c>
      <c r="H311" s="41">
        <v>6234</v>
      </c>
      <c r="I311" s="42">
        <v>2984</v>
      </c>
      <c r="J311" s="42">
        <v>1112</v>
      </c>
      <c r="K311" s="42">
        <v>4616</v>
      </c>
      <c r="L311" s="42">
        <v>5018</v>
      </c>
      <c r="M311" s="42"/>
      <c r="N311" s="41"/>
      <c r="O311" s="39" t="s">
        <v>728</v>
      </c>
      <c r="P311" s="45"/>
    </row>
    <row r="312" spans="1:16" s="17" customFormat="1" ht="65.25">
      <c r="A312" s="33" t="s">
        <v>671</v>
      </c>
      <c r="B312" s="28" t="s">
        <v>672</v>
      </c>
      <c r="C312" s="28" t="s">
        <v>724</v>
      </c>
      <c r="D312" s="28" t="s">
        <v>731</v>
      </c>
      <c r="E312" s="38" t="s">
        <v>736</v>
      </c>
      <c r="F312" s="39" t="s">
        <v>861</v>
      </c>
      <c r="G312" s="40" t="s">
        <v>38</v>
      </c>
      <c r="H312" s="41"/>
      <c r="I312" s="42">
        <v>3243</v>
      </c>
      <c r="J312" s="42">
        <v>2980</v>
      </c>
      <c r="K312" s="42">
        <v>3751</v>
      </c>
      <c r="L312" s="42">
        <v>4225</v>
      </c>
      <c r="M312" s="42">
        <v>5688</v>
      </c>
      <c r="N312" s="41"/>
      <c r="O312" s="39" t="s">
        <v>728</v>
      </c>
      <c r="P312" s="45"/>
    </row>
    <row r="313" spans="1:16" s="17" customFormat="1" ht="65.25">
      <c r="A313" s="33" t="s">
        <v>671</v>
      </c>
      <c r="B313" s="28" t="s">
        <v>672</v>
      </c>
      <c r="C313" s="28" t="s">
        <v>724</v>
      </c>
      <c r="D313" s="28" t="s">
        <v>731</v>
      </c>
      <c r="E313" s="38" t="s">
        <v>737</v>
      </c>
      <c r="F313" s="39" t="s">
        <v>738</v>
      </c>
      <c r="G313" s="40" t="s">
        <v>38</v>
      </c>
      <c r="H313" s="41">
        <v>1130</v>
      </c>
      <c r="I313" s="42">
        <v>1630</v>
      </c>
      <c r="J313" s="42">
        <v>2330</v>
      </c>
      <c r="K313" s="42">
        <v>1733</v>
      </c>
      <c r="L313" s="42"/>
      <c r="M313" s="42"/>
      <c r="N313" s="41"/>
      <c r="O313" s="39" t="s">
        <v>728</v>
      </c>
      <c r="P313" s="45"/>
    </row>
    <row r="314" spans="1:16" s="17" customFormat="1" ht="65.25">
      <c r="A314" s="33" t="s">
        <v>671</v>
      </c>
      <c r="B314" s="28" t="s">
        <v>672</v>
      </c>
      <c r="C314" s="28" t="s">
        <v>724</v>
      </c>
      <c r="D314" s="28" t="s">
        <v>739</v>
      </c>
      <c r="E314" s="38" t="s">
        <v>740</v>
      </c>
      <c r="F314" s="39" t="s">
        <v>862</v>
      </c>
      <c r="G314" s="40" t="s">
        <v>38</v>
      </c>
      <c r="H314" s="41">
        <v>5605</v>
      </c>
      <c r="I314" s="42">
        <v>2572</v>
      </c>
      <c r="J314" s="42">
        <v>564</v>
      </c>
      <c r="K314" s="42">
        <v>1073</v>
      </c>
      <c r="L314" s="42"/>
      <c r="M314" s="42"/>
      <c r="N314" s="41"/>
      <c r="O314" s="39" t="s">
        <v>728</v>
      </c>
      <c r="P314" s="45"/>
    </row>
    <row r="315" spans="1:16" s="17" customFormat="1" ht="65.25">
      <c r="A315" s="33" t="s">
        <v>671</v>
      </c>
      <c r="B315" s="28" t="s">
        <v>672</v>
      </c>
      <c r="C315" s="28" t="s">
        <v>724</v>
      </c>
      <c r="D315" s="28" t="s">
        <v>739</v>
      </c>
      <c r="E315" s="38" t="s">
        <v>741</v>
      </c>
      <c r="F315" s="39" t="s">
        <v>742</v>
      </c>
      <c r="G315" s="40" t="s">
        <v>27</v>
      </c>
      <c r="H315" s="41">
        <v>82.42</v>
      </c>
      <c r="I315" s="42">
        <v>91.01</v>
      </c>
      <c r="J315" s="42">
        <v>92.52</v>
      </c>
      <c r="K315" s="42">
        <v>94.18</v>
      </c>
      <c r="L315" s="42">
        <v>86.88</v>
      </c>
      <c r="M315" s="42"/>
      <c r="N315" s="41"/>
      <c r="O315" s="39" t="s">
        <v>457</v>
      </c>
      <c r="P315" s="45"/>
    </row>
    <row r="316" spans="1:16" s="17" customFormat="1" ht="65.25">
      <c r="A316" s="33" t="s">
        <v>671</v>
      </c>
      <c r="B316" s="28" t="s">
        <v>672</v>
      </c>
      <c r="C316" s="28" t="s">
        <v>724</v>
      </c>
      <c r="D316" s="28" t="s">
        <v>739</v>
      </c>
      <c r="E316" s="38" t="s">
        <v>743</v>
      </c>
      <c r="F316" s="39" t="s">
        <v>744</v>
      </c>
      <c r="G316" s="40" t="s">
        <v>38</v>
      </c>
      <c r="H316" s="41">
        <v>286</v>
      </c>
      <c r="I316" s="42">
        <v>81</v>
      </c>
      <c r="J316" s="42">
        <v>297</v>
      </c>
      <c r="K316" s="42">
        <v>292</v>
      </c>
      <c r="L316" s="42">
        <v>305</v>
      </c>
      <c r="M316" s="42"/>
      <c r="N316" s="41"/>
      <c r="O316" s="39" t="s">
        <v>457</v>
      </c>
      <c r="P316" s="45"/>
    </row>
    <row r="317" spans="1:16" s="17" customFormat="1" ht="87">
      <c r="A317" s="33" t="s">
        <v>671</v>
      </c>
      <c r="B317" s="28" t="s">
        <v>672</v>
      </c>
      <c r="C317" s="28" t="s">
        <v>724</v>
      </c>
      <c r="D317" s="28" t="s">
        <v>745</v>
      </c>
      <c r="E317" s="38" t="s">
        <v>746</v>
      </c>
      <c r="F317" s="39" t="s">
        <v>863</v>
      </c>
      <c r="G317" s="40" t="s">
        <v>38</v>
      </c>
      <c r="H317" s="41"/>
      <c r="I317" s="42"/>
      <c r="J317" s="42">
        <v>31457</v>
      </c>
      <c r="K317" s="42">
        <v>8658</v>
      </c>
      <c r="L317" s="42"/>
      <c r="M317" s="42"/>
      <c r="N317" s="41"/>
      <c r="O317" s="39" t="s">
        <v>747</v>
      </c>
      <c r="P317" s="45"/>
    </row>
    <row r="318" spans="1:16" s="17" customFormat="1" ht="65.25">
      <c r="A318" s="33" t="s">
        <v>671</v>
      </c>
      <c r="B318" s="28" t="s">
        <v>672</v>
      </c>
      <c r="C318" s="28" t="s">
        <v>724</v>
      </c>
      <c r="D318" s="28" t="s">
        <v>745</v>
      </c>
      <c r="E318" s="38" t="s">
        <v>748</v>
      </c>
      <c r="F318" s="39" t="s">
        <v>864</v>
      </c>
      <c r="G318" s="40" t="s">
        <v>749</v>
      </c>
      <c r="H318" s="41"/>
      <c r="I318" s="73">
        <f>3243*100/863404</f>
        <v>0.37560632102700475</v>
      </c>
      <c r="J318" s="73">
        <f>2980*100/865759</f>
        <v>0.34420664411227603</v>
      </c>
      <c r="K318" s="73">
        <f>4020*100/865368</f>
        <v>0.4645422525445822</v>
      </c>
      <c r="L318" s="73">
        <f>5452*100/866891</f>
        <v>0.62891413107299532</v>
      </c>
      <c r="M318" s="73"/>
      <c r="N318" s="41"/>
      <c r="O318" s="39" t="s">
        <v>728</v>
      </c>
      <c r="P318" s="45"/>
    </row>
    <row r="319" spans="1:16" s="17" customFormat="1" ht="65.25">
      <c r="A319" s="33" t="s">
        <v>671</v>
      </c>
      <c r="B319" s="28" t="s">
        <v>672</v>
      </c>
      <c r="C319" s="28" t="s">
        <v>724</v>
      </c>
      <c r="D319" s="28" t="s">
        <v>750</v>
      </c>
      <c r="E319" s="38" t="s">
        <v>751</v>
      </c>
      <c r="F319" s="39" t="s">
        <v>875</v>
      </c>
      <c r="G319" s="40" t="s">
        <v>38</v>
      </c>
      <c r="H319" s="41">
        <v>28088</v>
      </c>
      <c r="I319" s="42">
        <v>128711</v>
      </c>
      <c r="J319" s="42">
        <v>28233</v>
      </c>
      <c r="K319" s="42">
        <v>23923</v>
      </c>
      <c r="L319" s="42"/>
      <c r="M319" s="42"/>
      <c r="N319" s="41"/>
      <c r="O319" s="39" t="s">
        <v>747</v>
      </c>
      <c r="P319" s="45"/>
    </row>
    <row r="320" spans="1:16" s="17" customFormat="1" ht="66" thickBot="1">
      <c r="A320" s="50" t="s">
        <v>671</v>
      </c>
      <c r="B320" s="28" t="s">
        <v>672</v>
      </c>
      <c r="C320" s="28" t="s">
        <v>724</v>
      </c>
      <c r="D320" s="28" t="s">
        <v>750</v>
      </c>
      <c r="E320" s="38" t="s">
        <v>751</v>
      </c>
      <c r="F320" s="180" t="s">
        <v>876</v>
      </c>
      <c r="G320" s="181" t="s">
        <v>38</v>
      </c>
      <c r="H320" s="169"/>
      <c r="I320" s="182"/>
      <c r="J320" s="182"/>
      <c r="K320" s="182"/>
      <c r="L320" s="182"/>
      <c r="M320" s="182"/>
      <c r="N320" s="169"/>
      <c r="O320" s="180" t="s">
        <v>747</v>
      </c>
      <c r="P320" s="186"/>
    </row>
    <row r="321" spans="1:16" s="17" customFormat="1" ht="65.25">
      <c r="A321" s="61" t="s">
        <v>671</v>
      </c>
      <c r="B321" s="37" t="s">
        <v>672</v>
      </c>
      <c r="C321" s="28" t="s">
        <v>724</v>
      </c>
      <c r="D321" s="28" t="s">
        <v>752</v>
      </c>
      <c r="E321" s="38" t="s">
        <v>753</v>
      </c>
      <c r="F321" s="183" t="s">
        <v>754</v>
      </c>
      <c r="G321" s="184" t="s">
        <v>67</v>
      </c>
      <c r="H321" s="169"/>
      <c r="I321" s="185"/>
      <c r="J321" s="185"/>
      <c r="K321" s="185"/>
      <c r="L321" s="185"/>
      <c r="M321" s="185"/>
      <c r="N321" s="169"/>
      <c r="O321" s="183" t="s">
        <v>700</v>
      </c>
      <c r="P321" s="187"/>
    </row>
    <row r="322" spans="1:16" s="17" customFormat="1" ht="65.25">
      <c r="A322" s="44" t="s">
        <v>671</v>
      </c>
      <c r="B322" s="37" t="s">
        <v>672</v>
      </c>
      <c r="C322" s="28" t="s">
        <v>724</v>
      </c>
      <c r="D322" s="28" t="s">
        <v>755</v>
      </c>
      <c r="E322" s="38" t="s">
        <v>756</v>
      </c>
      <c r="F322" s="39" t="s">
        <v>865</v>
      </c>
      <c r="G322" s="40" t="s">
        <v>47</v>
      </c>
      <c r="H322" s="41"/>
      <c r="I322" s="42">
        <v>2</v>
      </c>
      <c r="J322" s="42">
        <v>2</v>
      </c>
      <c r="K322" s="42">
        <v>2</v>
      </c>
      <c r="L322" s="42">
        <v>0</v>
      </c>
      <c r="M322" s="42">
        <v>2</v>
      </c>
      <c r="N322" s="41"/>
      <c r="O322" s="39" t="s">
        <v>700</v>
      </c>
      <c r="P322" s="45"/>
    </row>
    <row r="323" spans="1:16" s="17" customFormat="1" ht="65.25">
      <c r="A323" s="44" t="s">
        <v>671</v>
      </c>
      <c r="B323" s="37" t="s">
        <v>672</v>
      </c>
      <c r="C323" s="28" t="s">
        <v>724</v>
      </c>
      <c r="D323" s="28" t="s">
        <v>757</v>
      </c>
      <c r="E323" s="38" t="s">
        <v>758</v>
      </c>
      <c r="F323" s="39" t="s">
        <v>759</v>
      </c>
      <c r="G323" s="40" t="s">
        <v>760</v>
      </c>
      <c r="H323" s="41"/>
      <c r="I323" s="42">
        <v>3</v>
      </c>
      <c r="J323" s="42">
        <v>3</v>
      </c>
      <c r="K323" s="42">
        <v>3</v>
      </c>
      <c r="L323" s="42">
        <v>0</v>
      </c>
      <c r="M323" s="42">
        <v>0</v>
      </c>
      <c r="N323" s="41"/>
      <c r="O323" s="39" t="s">
        <v>700</v>
      </c>
      <c r="P323" s="45"/>
    </row>
    <row r="324" spans="1:16" s="17" customFormat="1" ht="65.25">
      <c r="A324" s="44" t="s">
        <v>671</v>
      </c>
      <c r="B324" s="37" t="s">
        <v>672</v>
      </c>
      <c r="C324" s="28" t="s">
        <v>761</v>
      </c>
      <c r="D324" s="28" t="s">
        <v>762</v>
      </c>
      <c r="E324" s="38" t="s">
        <v>763</v>
      </c>
      <c r="F324" s="167" t="s">
        <v>764</v>
      </c>
      <c r="G324" s="168" t="s">
        <v>95</v>
      </c>
      <c r="H324" s="169"/>
      <c r="I324" s="170"/>
      <c r="J324" s="170"/>
      <c r="K324" s="170"/>
      <c r="L324" s="170"/>
      <c r="M324" s="170"/>
      <c r="N324" s="169"/>
      <c r="O324" s="167" t="s">
        <v>700</v>
      </c>
      <c r="P324" s="174"/>
    </row>
    <row r="325" spans="1:16" s="17" customFormat="1" ht="65.25">
      <c r="A325" s="44" t="s">
        <v>671</v>
      </c>
      <c r="B325" s="37" t="s">
        <v>672</v>
      </c>
      <c r="C325" s="28" t="s">
        <v>761</v>
      </c>
      <c r="D325" s="28" t="s">
        <v>762</v>
      </c>
      <c r="E325" s="38" t="s">
        <v>763</v>
      </c>
      <c r="F325" s="39" t="s">
        <v>765</v>
      </c>
      <c r="G325" s="40" t="s">
        <v>38</v>
      </c>
      <c r="H325" s="41"/>
      <c r="I325" s="42">
        <v>10</v>
      </c>
      <c r="J325" s="42">
        <v>15</v>
      </c>
      <c r="K325" s="42">
        <v>25</v>
      </c>
      <c r="L325" s="42">
        <v>0</v>
      </c>
      <c r="M325" s="42">
        <v>0</v>
      </c>
      <c r="N325" s="41"/>
      <c r="O325" s="39" t="s">
        <v>700</v>
      </c>
      <c r="P325" s="45"/>
    </row>
    <row r="326" spans="1:16" s="17" customFormat="1" ht="65.25">
      <c r="A326" s="44" t="s">
        <v>671</v>
      </c>
      <c r="B326" s="37" t="s">
        <v>672</v>
      </c>
      <c r="C326" s="28" t="s">
        <v>761</v>
      </c>
      <c r="D326" s="28" t="s">
        <v>762</v>
      </c>
      <c r="E326" s="38" t="s">
        <v>766</v>
      </c>
      <c r="F326" s="167" t="s">
        <v>877</v>
      </c>
      <c r="G326" s="168" t="s">
        <v>81</v>
      </c>
      <c r="H326" s="169"/>
      <c r="I326" s="170"/>
      <c r="J326" s="170"/>
      <c r="K326" s="170"/>
      <c r="L326" s="170"/>
      <c r="M326" s="170"/>
      <c r="N326" s="169"/>
      <c r="O326" s="167" t="s">
        <v>700</v>
      </c>
      <c r="P326" s="174"/>
    </row>
    <row r="327" spans="1:16" s="17" customFormat="1" ht="65.25">
      <c r="A327" s="44" t="s">
        <v>671</v>
      </c>
      <c r="B327" s="37" t="s">
        <v>672</v>
      </c>
      <c r="C327" s="28" t="s">
        <v>761</v>
      </c>
      <c r="D327" s="28" t="s">
        <v>762</v>
      </c>
      <c r="E327" s="38" t="s">
        <v>767</v>
      </c>
      <c r="F327" s="39" t="s">
        <v>866</v>
      </c>
      <c r="G327" s="40" t="s">
        <v>47</v>
      </c>
      <c r="H327" s="41"/>
      <c r="I327" s="42">
        <v>3</v>
      </c>
      <c r="J327" s="42">
        <v>3</v>
      </c>
      <c r="K327" s="42">
        <v>3</v>
      </c>
      <c r="L327" s="42">
        <v>0</v>
      </c>
      <c r="M327" s="42">
        <v>2</v>
      </c>
      <c r="N327" s="41"/>
      <c r="O327" s="39" t="s">
        <v>700</v>
      </c>
      <c r="P327" s="45"/>
    </row>
    <row r="328" spans="1:16" s="17" customFormat="1" ht="65.25">
      <c r="A328" s="44" t="s">
        <v>671</v>
      </c>
      <c r="B328" s="37" t="s">
        <v>672</v>
      </c>
      <c r="C328" s="28" t="s">
        <v>761</v>
      </c>
      <c r="D328" s="28" t="s">
        <v>768</v>
      </c>
      <c r="E328" s="38" t="s">
        <v>769</v>
      </c>
      <c r="F328" s="167" t="s">
        <v>770</v>
      </c>
      <c r="G328" s="168" t="s">
        <v>95</v>
      </c>
      <c r="H328" s="169"/>
      <c r="I328" s="170"/>
      <c r="J328" s="170"/>
      <c r="K328" s="170"/>
      <c r="L328" s="170"/>
      <c r="M328" s="170"/>
      <c r="N328" s="169"/>
      <c r="O328" s="167" t="s">
        <v>700</v>
      </c>
      <c r="P328" s="174"/>
    </row>
    <row r="329" spans="1:16" s="17" customFormat="1" ht="65.25">
      <c r="A329" s="44" t="s">
        <v>671</v>
      </c>
      <c r="B329" s="37" t="s">
        <v>672</v>
      </c>
      <c r="C329" s="28" t="s">
        <v>761</v>
      </c>
      <c r="D329" s="28" t="s">
        <v>768</v>
      </c>
      <c r="E329" s="38" t="s">
        <v>769</v>
      </c>
      <c r="F329" s="167" t="s">
        <v>771</v>
      </c>
      <c r="G329" s="168" t="s">
        <v>38</v>
      </c>
      <c r="H329" s="169"/>
      <c r="I329" s="170"/>
      <c r="J329" s="170"/>
      <c r="K329" s="170"/>
      <c r="L329" s="170"/>
      <c r="M329" s="170"/>
      <c r="N329" s="169"/>
      <c r="O329" s="167" t="s">
        <v>700</v>
      </c>
      <c r="P329" s="174"/>
    </row>
    <row r="330" spans="1:16" s="17" customFormat="1" ht="65.25">
      <c r="A330" s="44" t="s">
        <v>671</v>
      </c>
      <c r="B330" s="37" t="s">
        <v>672</v>
      </c>
      <c r="C330" s="28" t="s">
        <v>761</v>
      </c>
      <c r="D330" s="28" t="s">
        <v>768</v>
      </c>
      <c r="E330" s="38" t="s">
        <v>772</v>
      </c>
      <c r="F330" s="39" t="s">
        <v>773</v>
      </c>
      <c r="G330" s="40" t="s">
        <v>38</v>
      </c>
      <c r="H330" s="41">
        <v>1337</v>
      </c>
      <c r="I330" s="42">
        <v>1223</v>
      </c>
      <c r="J330" s="42">
        <v>1128</v>
      </c>
      <c r="K330" s="42">
        <v>761</v>
      </c>
      <c r="L330" s="42">
        <v>594</v>
      </c>
      <c r="M330" s="42"/>
      <c r="N330" s="41"/>
      <c r="O330" s="39" t="s">
        <v>457</v>
      </c>
      <c r="P330" s="43"/>
    </row>
    <row r="331" spans="1:16" s="17" customFormat="1" ht="65.25">
      <c r="A331" s="44" t="s">
        <v>671</v>
      </c>
      <c r="B331" s="37" t="s">
        <v>672</v>
      </c>
      <c r="C331" s="28" t="s">
        <v>761</v>
      </c>
      <c r="D331" s="28" t="s">
        <v>768</v>
      </c>
      <c r="E331" s="38" t="s">
        <v>772</v>
      </c>
      <c r="F331" s="39" t="s">
        <v>774</v>
      </c>
      <c r="G331" s="40" t="s">
        <v>27</v>
      </c>
      <c r="H331" s="41">
        <v>45.32</v>
      </c>
      <c r="I331" s="42">
        <v>42.46</v>
      </c>
      <c r="J331" s="42">
        <v>36.33</v>
      </c>
      <c r="K331" s="42">
        <v>31</v>
      </c>
      <c r="L331" s="42">
        <v>25.47</v>
      </c>
      <c r="M331" s="42"/>
      <c r="N331" s="41"/>
      <c r="O331" s="39" t="s">
        <v>457</v>
      </c>
      <c r="P331" s="45" t="s">
        <v>775</v>
      </c>
    </row>
    <row r="332" spans="1:16" s="17" customFormat="1" ht="65.25">
      <c r="A332" s="44" t="s">
        <v>671</v>
      </c>
      <c r="B332" s="37" t="s">
        <v>672</v>
      </c>
      <c r="C332" s="28" t="s">
        <v>761</v>
      </c>
      <c r="D332" s="28" t="s">
        <v>776</v>
      </c>
      <c r="E332" s="38" t="s">
        <v>777</v>
      </c>
      <c r="F332" s="39" t="s">
        <v>778</v>
      </c>
      <c r="G332" s="40" t="s">
        <v>95</v>
      </c>
      <c r="H332" s="41">
        <v>1</v>
      </c>
      <c r="I332" s="42">
        <v>1</v>
      </c>
      <c r="J332" s="42">
        <v>1</v>
      </c>
      <c r="K332" s="42">
        <v>1</v>
      </c>
      <c r="L332" s="42"/>
      <c r="M332" s="42"/>
      <c r="N332" s="41"/>
      <c r="O332" s="39" t="s">
        <v>431</v>
      </c>
      <c r="P332" s="45"/>
    </row>
    <row r="333" spans="1:16" s="17" customFormat="1" ht="65.25">
      <c r="A333" s="44" t="s">
        <v>671</v>
      </c>
      <c r="B333" s="37" t="s">
        <v>672</v>
      </c>
      <c r="C333" s="28" t="s">
        <v>761</v>
      </c>
      <c r="D333" s="28" t="s">
        <v>776</v>
      </c>
      <c r="E333" s="38" t="s">
        <v>777</v>
      </c>
      <c r="F333" s="39" t="s">
        <v>779</v>
      </c>
      <c r="G333" s="40" t="s">
        <v>38</v>
      </c>
      <c r="H333" s="41">
        <v>150843</v>
      </c>
      <c r="I333" s="42">
        <v>183460</v>
      </c>
      <c r="J333" s="42">
        <v>183683</v>
      </c>
      <c r="K333" s="42">
        <v>181560</v>
      </c>
      <c r="L333" s="42"/>
      <c r="M333" s="42"/>
      <c r="N333" s="41"/>
      <c r="O333" s="39" t="s">
        <v>431</v>
      </c>
      <c r="P333" s="45"/>
    </row>
    <row r="334" spans="1:16" s="17" customFormat="1" ht="108.75">
      <c r="A334" s="44" t="s">
        <v>671</v>
      </c>
      <c r="B334" s="37" t="s">
        <v>672</v>
      </c>
      <c r="C334" s="28" t="s">
        <v>761</v>
      </c>
      <c r="D334" s="28" t="s">
        <v>776</v>
      </c>
      <c r="E334" s="38" t="s">
        <v>780</v>
      </c>
      <c r="F334" s="39" t="s">
        <v>781</v>
      </c>
      <c r="G334" s="40" t="s">
        <v>38</v>
      </c>
      <c r="H334" s="41"/>
      <c r="I334" s="42">
        <v>9</v>
      </c>
      <c r="J334" s="42">
        <v>12</v>
      </c>
      <c r="K334" s="42">
        <v>14</v>
      </c>
      <c r="L334" s="42">
        <v>7</v>
      </c>
      <c r="M334" s="42">
        <v>10</v>
      </c>
      <c r="N334" s="41"/>
      <c r="O334" s="39" t="s">
        <v>700</v>
      </c>
      <c r="P334" s="45"/>
    </row>
    <row r="335" spans="1:16" s="17" customFormat="1" ht="65.25">
      <c r="A335" s="44" t="s">
        <v>671</v>
      </c>
      <c r="B335" s="37" t="s">
        <v>672</v>
      </c>
      <c r="C335" s="28" t="s">
        <v>761</v>
      </c>
      <c r="D335" s="28" t="s">
        <v>782</v>
      </c>
      <c r="E335" s="38" t="s">
        <v>783</v>
      </c>
      <c r="F335" s="39" t="s">
        <v>784</v>
      </c>
      <c r="G335" s="40" t="s">
        <v>95</v>
      </c>
      <c r="H335" s="41">
        <v>1</v>
      </c>
      <c r="I335" s="42">
        <v>3</v>
      </c>
      <c r="J335" s="42">
        <v>2</v>
      </c>
      <c r="K335" s="42">
        <v>2</v>
      </c>
      <c r="L335" s="42"/>
      <c r="M335" s="42"/>
      <c r="N335" s="41"/>
      <c r="O335" s="39" t="s">
        <v>431</v>
      </c>
      <c r="P335" s="45"/>
    </row>
    <row r="336" spans="1:16" s="17" customFormat="1" ht="87">
      <c r="A336" s="44" t="s">
        <v>671</v>
      </c>
      <c r="B336" s="37" t="s">
        <v>672</v>
      </c>
      <c r="C336" s="28" t="s">
        <v>761</v>
      </c>
      <c r="D336" s="28" t="s">
        <v>782</v>
      </c>
      <c r="E336" s="38" t="s">
        <v>783</v>
      </c>
      <c r="F336" s="39" t="s">
        <v>785</v>
      </c>
      <c r="G336" s="40" t="s">
        <v>38</v>
      </c>
      <c r="H336" s="41">
        <v>149481</v>
      </c>
      <c r="I336" s="42">
        <v>179318</v>
      </c>
      <c r="J336" s="42">
        <v>179205</v>
      </c>
      <c r="K336" s="42">
        <v>171560</v>
      </c>
      <c r="L336" s="42"/>
      <c r="M336" s="42"/>
      <c r="N336" s="41"/>
      <c r="O336" s="39" t="s">
        <v>431</v>
      </c>
      <c r="P336" s="45"/>
    </row>
    <row r="337" spans="1:16" s="17" customFormat="1" ht="65.25">
      <c r="A337" s="44" t="s">
        <v>671</v>
      </c>
      <c r="B337" s="37" t="s">
        <v>672</v>
      </c>
      <c r="C337" s="28" t="s">
        <v>761</v>
      </c>
      <c r="D337" s="28" t="s">
        <v>786</v>
      </c>
      <c r="E337" s="38" t="s">
        <v>787</v>
      </c>
      <c r="F337" s="167" t="s">
        <v>788</v>
      </c>
      <c r="G337" s="168" t="s">
        <v>27</v>
      </c>
      <c r="H337" s="169"/>
      <c r="I337" s="170"/>
      <c r="J337" s="170"/>
      <c r="K337" s="170"/>
      <c r="L337" s="170"/>
      <c r="M337" s="170"/>
      <c r="N337" s="169"/>
      <c r="O337" s="167" t="s">
        <v>700</v>
      </c>
      <c r="P337" s="174"/>
    </row>
    <row r="338" spans="1:16" s="17" customFormat="1" ht="87">
      <c r="A338" s="44" t="s">
        <v>671</v>
      </c>
      <c r="B338" s="37" t="s">
        <v>672</v>
      </c>
      <c r="C338" s="28" t="s">
        <v>761</v>
      </c>
      <c r="D338" s="28" t="s">
        <v>789</v>
      </c>
      <c r="E338" s="38" t="s">
        <v>790</v>
      </c>
      <c r="F338" s="39" t="s">
        <v>791</v>
      </c>
      <c r="G338" s="40" t="s">
        <v>67</v>
      </c>
      <c r="H338" s="41"/>
      <c r="I338" s="42">
        <v>2</v>
      </c>
      <c r="J338" s="42">
        <v>2</v>
      </c>
      <c r="K338" s="42">
        <v>2</v>
      </c>
      <c r="L338" s="42"/>
      <c r="M338" s="42"/>
      <c r="N338" s="41"/>
      <c r="O338" s="39" t="s">
        <v>700</v>
      </c>
      <c r="P338" s="45"/>
    </row>
    <row r="339" spans="1:16" s="17" customFormat="1" ht="87">
      <c r="A339" s="44" t="s">
        <v>671</v>
      </c>
      <c r="B339" s="37" t="s">
        <v>672</v>
      </c>
      <c r="C339" s="28" t="s">
        <v>761</v>
      </c>
      <c r="D339" s="28" t="s">
        <v>792</v>
      </c>
      <c r="E339" s="38" t="s">
        <v>793</v>
      </c>
      <c r="F339" s="167" t="s">
        <v>794</v>
      </c>
      <c r="G339" s="168" t="s">
        <v>67</v>
      </c>
      <c r="H339" s="169"/>
      <c r="I339" s="170"/>
      <c r="J339" s="170"/>
      <c r="K339" s="170"/>
      <c r="L339" s="170"/>
      <c r="M339" s="170"/>
      <c r="N339" s="169"/>
      <c r="O339" s="167" t="s">
        <v>700</v>
      </c>
      <c r="P339" s="174"/>
    </row>
    <row r="340" spans="1:16" s="17" customFormat="1" ht="66" thickBot="1">
      <c r="A340" s="46" t="s">
        <v>671</v>
      </c>
      <c r="B340" s="62" t="s">
        <v>672</v>
      </c>
      <c r="C340" s="63" t="s">
        <v>761</v>
      </c>
      <c r="D340" s="63" t="s">
        <v>795</v>
      </c>
      <c r="E340" s="64" t="s">
        <v>796</v>
      </c>
      <c r="F340" s="171" t="s">
        <v>797</v>
      </c>
      <c r="G340" s="172" t="s">
        <v>598</v>
      </c>
      <c r="H340" s="188"/>
      <c r="I340" s="173"/>
      <c r="J340" s="173"/>
      <c r="K340" s="173"/>
      <c r="L340" s="173"/>
      <c r="M340" s="173"/>
      <c r="N340" s="188"/>
      <c r="O340" s="171" t="s">
        <v>700</v>
      </c>
      <c r="P340" s="175"/>
    </row>
    <row r="341" spans="1:16">
      <c r="A341" s="65"/>
      <c r="B341" s="65"/>
      <c r="C341" s="66"/>
      <c r="D341" s="65"/>
      <c r="E341" s="65"/>
      <c r="F341" s="65"/>
      <c r="G341" s="67"/>
      <c r="H341" s="68"/>
      <c r="I341" s="68"/>
      <c r="J341" s="68"/>
      <c r="K341" s="68"/>
      <c r="L341" s="68"/>
      <c r="M341" s="68"/>
      <c r="N341" s="68"/>
      <c r="O341" s="66"/>
      <c r="P341" s="17"/>
    </row>
    <row r="342" spans="1:16">
      <c r="A342" s="65"/>
      <c r="B342" s="65"/>
      <c r="C342" s="66"/>
      <c r="D342" s="65"/>
      <c r="E342" s="65"/>
      <c r="F342" s="65"/>
      <c r="G342" s="67"/>
      <c r="H342" s="68"/>
      <c r="I342" s="68"/>
      <c r="J342" s="68"/>
      <c r="K342" s="68"/>
      <c r="L342" s="68"/>
      <c r="M342" s="68"/>
      <c r="N342" s="68"/>
      <c r="O342" s="66"/>
      <c r="P342" s="17"/>
    </row>
    <row r="343" spans="1:16">
      <c r="A343" s="65"/>
      <c r="B343" s="65"/>
      <c r="C343" s="66"/>
      <c r="D343" s="65"/>
      <c r="E343" s="65"/>
      <c r="F343" s="65"/>
      <c r="G343" s="67"/>
      <c r="H343" s="68"/>
      <c r="I343" s="68"/>
      <c r="J343" s="68"/>
      <c r="K343" s="68"/>
      <c r="L343" s="68"/>
      <c r="M343" s="68"/>
      <c r="N343" s="68"/>
      <c r="O343" s="66"/>
      <c r="P343" s="17"/>
    </row>
    <row r="344" spans="1:16">
      <c r="A344" s="65"/>
      <c r="B344" s="65"/>
      <c r="C344" s="66"/>
      <c r="D344" s="65"/>
      <c r="E344" s="65"/>
      <c r="F344" s="65"/>
      <c r="G344" s="67"/>
      <c r="H344" s="68"/>
      <c r="I344" s="68"/>
      <c r="J344" s="68"/>
      <c r="K344" s="68"/>
      <c r="L344" s="68"/>
      <c r="M344" s="68"/>
      <c r="N344" s="68"/>
      <c r="O344" s="66"/>
      <c r="P344" s="17"/>
    </row>
    <row r="345" spans="1:16">
      <c r="A345" s="65"/>
      <c r="B345" s="65"/>
      <c r="C345" s="66"/>
      <c r="D345" s="65"/>
      <c r="E345" s="65"/>
      <c r="F345" s="65"/>
      <c r="G345" s="67"/>
      <c r="H345" s="68"/>
      <c r="I345" s="68"/>
      <c r="J345" s="68"/>
      <c r="K345" s="68"/>
      <c r="L345" s="68"/>
      <c r="M345" s="68"/>
      <c r="N345" s="68"/>
      <c r="O345" s="66"/>
      <c r="P345" s="17"/>
    </row>
    <row r="346" spans="1:16">
      <c r="A346" s="65"/>
      <c r="B346" s="65"/>
      <c r="C346" s="66"/>
      <c r="D346" s="65"/>
      <c r="E346" s="65"/>
      <c r="F346" s="65"/>
      <c r="G346" s="67"/>
      <c r="H346" s="68"/>
      <c r="I346" s="68"/>
      <c r="J346" s="68"/>
      <c r="K346" s="68"/>
      <c r="L346" s="68"/>
      <c r="M346" s="68"/>
      <c r="N346" s="68"/>
      <c r="O346" s="66"/>
      <c r="P346" s="17"/>
    </row>
    <row r="347" spans="1:16">
      <c r="A347" s="65"/>
      <c r="B347" s="65"/>
      <c r="C347" s="66"/>
      <c r="D347" s="65"/>
      <c r="E347" s="65"/>
      <c r="F347" s="65"/>
      <c r="G347" s="67"/>
      <c r="H347" s="68"/>
      <c r="I347" s="68"/>
      <c r="J347" s="68"/>
      <c r="K347" s="68"/>
      <c r="L347" s="68"/>
      <c r="M347" s="68"/>
      <c r="N347" s="68"/>
      <c r="O347" s="66"/>
      <c r="P347" s="17"/>
    </row>
    <row r="348" spans="1:16">
      <c r="A348" s="65"/>
      <c r="B348" s="65"/>
      <c r="C348" s="66"/>
      <c r="D348" s="65"/>
      <c r="E348" s="65"/>
      <c r="F348" s="65"/>
      <c r="G348" s="67"/>
      <c r="H348" s="68"/>
      <c r="I348" s="68"/>
      <c r="J348" s="68"/>
      <c r="K348" s="68"/>
      <c r="L348" s="68"/>
      <c r="M348" s="68"/>
      <c r="N348" s="68"/>
      <c r="O348" s="66"/>
      <c r="P348" s="17"/>
    </row>
    <row r="349" spans="1:16">
      <c r="A349" s="65"/>
      <c r="B349" s="65"/>
      <c r="C349" s="66"/>
      <c r="D349" s="65"/>
      <c r="E349" s="65"/>
      <c r="F349" s="65"/>
      <c r="G349" s="67"/>
      <c r="H349" s="68"/>
      <c r="I349" s="68"/>
      <c r="J349" s="68"/>
      <c r="K349" s="68"/>
      <c r="L349" s="68"/>
      <c r="M349" s="68"/>
      <c r="N349" s="68"/>
      <c r="O349" s="66"/>
      <c r="P349" s="17"/>
    </row>
    <row r="350" spans="1:16">
      <c r="A350" s="65"/>
      <c r="B350" s="65"/>
      <c r="C350" s="66"/>
      <c r="D350" s="65"/>
      <c r="E350" s="65"/>
      <c r="F350" s="65"/>
      <c r="G350" s="67"/>
      <c r="H350" s="68"/>
      <c r="I350" s="68"/>
      <c r="J350" s="68"/>
      <c r="K350" s="68"/>
      <c r="L350" s="68"/>
      <c r="M350" s="68"/>
      <c r="N350" s="68"/>
      <c r="O350" s="66"/>
      <c r="P350" s="17"/>
    </row>
    <row r="351" spans="1:16">
      <c r="A351" s="65"/>
      <c r="B351" s="65"/>
      <c r="C351" s="66"/>
      <c r="D351" s="65"/>
      <c r="E351" s="65"/>
      <c r="F351" s="65"/>
      <c r="G351" s="67"/>
      <c r="H351" s="68"/>
      <c r="I351" s="68"/>
      <c r="J351" s="68"/>
      <c r="K351" s="68"/>
      <c r="L351" s="68"/>
      <c r="M351" s="68"/>
      <c r="N351" s="68"/>
      <c r="O351" s="66"/>
      <c r="P351" s="17"/>
    </row>
    <row r="352" spans="1:16">
      <c r="A352" s="65"/>
      <c r="B352" s="65"/>
      <c r="C352" s="66"/>
      <c r="D352" s="65"/>
      <c r="E352" s="65"/>
      <c r="F352" s="65"/>
      <c r="G352" s="67"/>
      <c r="H352" s="68"/>
      <c r="I352" s="68"/>
      <c r="J352" s="68"/>
      <c r="K352" s="68"/>
      <c r="L352" s="68"/>
      <c r="M352" s="68"/>
      <c r="N352" s="68"/>
      <c r="O352" s="66"/>
      <c r="P352" s="17"/>
    </row>
    <row r="353" spans="1:16">
      <c r="A353" s="65"/>
      <c r="B353" s="65"/>
      <c r="C353" s="66"/>
      <c r="D353" s="65"/>
      <c r="E353" s="65"/>
      <c r="F353" s="65"/>
      <c r="G353" s="67"/>
      <c r="H353" s="68"/>
      <c r="I353" s="68"/>
      <c r="J353" s="68"/>
      <c r="K353" s="68"/>
      <c r="L353" s="68"/>
      <c r="M353" s="68"/>
      <c r="N353" s="68"/>
      <c r="O353" s="66"/>
      <c r="P353" s="17"/>
    </row>
    <row r="354" spans="1:16">
      <c r="A354" s="65"/>
      <c r="B354" s="65"/>
      <c r="C354" s="66"/>
      <c r="D354" s="65"/>
      <c r="E354" s="65"/>
      <c r="F354" s="65"/>
      <c r="G354" s="67"/>
      <c r="H354" s="68"/>
      <c r="I354" s="68"/>
      <c r="J354" s="68"/>
      <c r="K354" s="68"/>
      <c r="L354" s="68"/>
      <c r="M354" s="68"/>
      <c r="N354" s="68"/>
      <c r="O354" s="66"/>
      <c r="P354" s="17"/>
    </row>
    <row r="355" spans="1:16">
      <c r="A355" s="65"/>
      <c r="B355" s="65"/>
      <c r="C355" s="66"/>
      <c r="D355" s="65"/>
      <c r="E355" s="65"/>
      <c r="F355" s="65"/>
      <c r="G355" s="67"/>
      <c r="H355" s="68"/>
      <c r="I355" s="68"/>
      <c r="J355" s="68"/>
      <c r="K355" s="68"/>
      <c r="L355" s="68"/>
      <c r="M355" s="68"/>
      <c r="N355" s="68"/>
      <c r="O355" s="66"/>
      <c r="P355" s="17"/>
    </row>
    <row r="356" spans="1:16">
      <c r="A356" s="65"/>
      <c r="B356" s="65"/>
      <c r="C356" s="66"/>
      <c r="D356" s="65"/>
      <c r="E356" s="65"/>
      <c r="F356" s="65"/>
      <c r="G356" s="67"/>
      <c r="H356" s="68"/>
      <c r="I356" s="68"/>
      <c r="J356" s="68"/>
      <c r="K356" s="68"/>
      <c r="L356" s="68"/>
      <c r="M356" s="68"/>
      <c r="N356" s="68"/>
      <c r="O356" s="66"/>
      <c r="P356" s="17"/>
    </row>
    <row r="357" spans="1:16">
      <c r="A357" s="65"/>
      <c r="B357" s="65"/>
      <c r="C357" s="66"/>
      <c r="D357" s="65"/>
      <c r="E357" s="65"/>
      <c r="F357" s="65"/>
      <c r="G357" s="67"/>
      <c r="H357" s="68"/>
      <c r="I357" s="68"/>
      <c r="J357" s="68"/>
      <c r="K357" s="68"/>
      <c r="L357" s="68"/>
      <c r="M357" s="68"/>
      <c r="N357" s="68"/>
      <c r="O357" s="66"/>
      <c r="P357" s="17"/>
    </row>
    <row r="358" spans="1:16">
      <c r="A358" s="65"/>
      <c r="B358" s="65"/>
      <c r="C358" s="66"/>
      <c r="D358" s="65"/>
      <c r="E358" s="65"/>
      <c r="F358" s="65"/>
      <c r="G358" s="67"/>
      <c r="H358" s="68"/>
      <c r="I358" s="68"/>
      <c r="J358" s="68"/>
      <c r="K358" s="68"/>
      <c r="L358" s="68"/>
      <c r="M358" s="68"/>
      <c r="N358" s="68"/>
      <c r="O358" s="66"/>
      <c r="P358" s="17"/>
    </row>
    <row r="359" spans="1:16">
      <c r="A359" s="65"/>
      <c r="B359" s="65"/>
      <c r="C359" s="66"/>
      <c r="D359" s="65"/>
      <c r="E359" s="65"/>
      <c r="F359" s="65"/>
      <c r="G359" s="67"/>
      <c r="H359" s="68"/>
      <c r="I359" s="68"/>
      <c r="J359" s="68"/>
      <c r="K359" s="68"/>
      <c r="L359" s="68"/>
      <c r="M359" s="68"/>
      <c r="N359" s="68"/>
      <c r="O359" s="66"/>
      <c r="P359" s="17"/>
    </row>
    <row r="360" spans="1:16">
      <c r="A360" s="65"/>
      <c r="B360" s="65"/>
      <c r="C360" s="66"/>
      <c r="D360" s="65"/>
      <c r="E360" s="65"/>
      <c r="F360" s="65"/>
      <c r="G360" s="67"/>
      <c r="H360" s="68"/>
      <c r="I360" s="68"/>
      <c r="J360" s="68"/>
      <c r="K360" s="68"/>
      <c r="L360" s="68"/>
      <c r="M360" s="68"/>
      <c r="N360" s="68"/>
      <c r="O360" s="66"/>
      <c r="P360" s="17"/>
    </row>
    <row r="361" spans="1:16">
      <c r="A361" s="65"/>
      <c r="B361" s="65"/>
      <c r="C361" s="66"/>
      <c r="D361" s="65"/>
      <c r="E361" s="65"/>
      <c r="F361" s="65"/>
      <c r="G361" s="67"/>
      <c r="H361" s="68"/>
      <c r="I361" s="68"/>
      <c r="J361" s="68"/>
      <c r="K361" s="68"/>
      <c r="L361" s="68"/>
      <c r="M361" s="68"/>
      <c r="N361" s="68"/>
      <c r="O361" s="66"/>
      <c r="P361" s="17"/>
    </row>
    <row r="362" spans="1:16">
      <c r="A362" s="65"/>
      <c r="B362" s="65"/>
      <c r="C362" s="66"/>
      <c r="D362" s="65"/>
      <c r="E362" s="65"/>
      <c r="F362" s="65"/>
      <c r="G362" s="67"/>
      <c r="H362" s="68"/>
      <c r="I362" s="68"/>
      <c r="J362" s="68"/>
      <c r="K362" s="68"/>
      <c r="L362" s="68"/>
      <c r="M362" s="68"/>
      <c r="N362" s="68"/>
      <c r="O362" s="66"/>
      <c r="P362" s="17"/>
    </row>
    <row r="363" spans="1:16">
      <c r="A363" s="65"/>
      <c r="B363" s="65"/>
      <c r="C363" s="66"/>
      <c r="D363" s="65"/>
      <c r="E363" s="65"/>
      <c r="F363" s="65"/>
      <c r="G363" s="67"/>
      <c r="H363" s="68"/>
      <c r="I363" s="68"/>
      <c r="J363" s="68"/>
      <c r="K363" s="68"/>
      <c r="L363" s="68"/>
      <c r="M363" s="68"/>
      <c r="N363" s="68"/>
      <c r="O363" s="66"/>
      <c r="P363" s="17"/>
    </row>
    <row r="364" spans="1:16">
      <c r="A364" s="65"/>
      <c r="B364" s="65"/>
      <c r="C364" s="66"/>
      <c r="D364" s="65"/>
      <c r="E364" s="65"/>
      <c r="F364" s="65"/>
      <c r="G364" s="67"/>
      <c r="H364" s="68"/>
      <c r="I364" s="68"/>
      <c r="J364" s="68"/>
      <c r="K364" s="68"/>
      <c r="L364" s="68"/>
      <c r="M364" s="68"/>
      <c r="N364" s="68"/>
      <c r="O364" s="66"/>
      <c r="P364" s="17"/>
    </row>
  </sheetData>
  <autoFilter ref="A5:P340" xr:uid="{00000000-0009-0000-0000-000000000000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31496062992125984" right="0.31496062992125984" top="0.59055118110236227" bottom="0.19685039370078741" header="0.31496062992125984" footer="0.31496062992125984"/>
  <pageSetup paperSize="9" scale="9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48"/>
  <sheetViews>
    <sheetView showGridLines="0" topLeftCell="D321" zoomScale="70" zoomScaleNormal="70" workbookViewId="0">
      <selection activeCell="I17" sqref="I17"/>
    </sheetView>
  </sheetViews>
  <sheetFormatPr defaultColWidth="9" defaultRowHeight="21.75"/>
  <cols>
    <col min="1" max="1" width="27.75" style="18" customWidth="1"/>
    <col min="2" max="2" width="28.75" style="18" customWidth="1"/>
    <col min="3" max="3" width="29.125" style="19" customWidth="1"/>
    <col min="4" max="4" width="30" style="18" customWidth="1"/>
    <col min="5" max="5" width="25.875" style="18" customWidth="1"/>
    <col min="6" max="6" width="29.5" style="18" customWidth="1"/>
    <col min="7" max="7" width="8.125" style="69" customWidth="1"/>
    <col min="8" max="8" width="13.375" style="70" bestFit="1" customWidth="1"/>
    <col min="9" max="13" width="12.5" style="70" bestFit="1" customWidth="1"/>
    <col min="14" max="14" width="10.625" style="70" customWidth="1"/>
    <col min="15" max="15" width="25.625" style="19" bestFit="1" customWidth="1"/>
    <col min="16" max="16" width="24.375" style="71" bestFit="1" customWidth="1"/>
    <col min="17" max="16384" width="9" style="21"/>
  </cols>
  <sheetData>
    <row r="1" spans="1:16" s="17" customFormat="1">
      <c r="A1" s="12" t="s">
        <v>0</v>
      </c>
      <c r="B1" s="12"/>
      <c r="C1" s="13"/>
      <c r="D1" s="12"/>
      <c r="E1" s="13"/>
      <c r="F1" s="13"/>
      <c r="G1" s="14"/>
      <c r="H1" s="15"/>
      <c r="I1" s="15"/>
      <c r="J1" s="15"/>
      <c r="K1" s="15"/>
      <c r="L1" s="15"/>
      <c r="M1" s="15"/>
      <c r="N1" s="15"/>
      <c r="O1" s="13"/>
      <c r="P1" s="16"/>
    </row>
    <row r="2" spans="1:16" ht="22.5" thickBot="1">
      <c r="D2" s="20"/>
      <c r="E2" s="20"/>
      <c r="F2" s="20"/>
      <c r="G2" s="14"/>
      <c r="H2" s="15"/>
      <c r="I2" s="15"/>
      <c r="J2" s="15"/>
      <c r="K2" s="15"/>
      <c r="L2" s="15"/>
      <c r="M2" s="15"/>
      <c r="N2" s="15"/>
      <c r="O2" s="13"/>
      <c r="P2" s="16"/>
    </row>
    <row r="3" spans="1:16" s="22" customFormat="1" ht="22.5" customHeight="1" thickBot="1">
      <c r="H3" s="81" t="s">
        <v>8</v>
      </c>
      <c r="I3" s="82"/>
      <c r="J3" s="81"/>
      <c r="K3" s="81"/>
      <c r="L3" s="81"/>
      <c r="M3" s="83"/>
      <c r="N3" s="81"/>
    </row>
    <row r="4" spans="1:16" s="22" customFormat="1" ht="22.5" thickBot="1">
      <c r="A4" s="80"/>
      <c r="B4" s="92"/>
      <c r="C4" s="80"/>
      <c r="D4" s="80"/>
      <c r="E4" s="93"/>
      <c r="F4" s="80"/>
      <c r="G4" s="80"/>
      <c r="H4" s="78">
        <v>2557</v>
      </c>
      <c r="I4" s="86">
        <v>2558</v>
      </c>
      <c r="J4" s="78">
        <v>2559</v>
      </c>
      <c r="K4" s="88">
        <v>2560</v>
      </c>
      <c r="L4" s="78">
        <v>2561</v>
      </c>
      <c r="M4" s="90">
        <v>2562</v>
      </c>
      <c r="N4" s="78">
        <v>2563</v>
      </c>
      <c r="O4" s="80"/>
      <c r="P4" s="85"/>
    </row>
    <row r="5" spans="1:16" s="22" customFormat="1" ht="66" thickBot="1">
      <c r="A5" s="80" t="s">
        <v>1</v>
      </c>
      <c r="B5" s="92" t="s">
        <v>2</v>
      </c>
      <c r="C5" s="80" t="s">
        <v>3</v>
      </c>
      <c r="D5" s="80" t="s">
        <v>4</v>
      </c>
      <c r="E5" s="93" t="s">
        <v>5</v>
      </c>
      <c r="F5" s="80" t="s">
        <v>6</v>
      </c>
      <c r="G5" s="80" t="s">
        <v>7</v>
      </c>
      <c r="H5" s="79"/>
      <c r="I5" s="87"/>
      <c r="J5" s="79"/>
      <c r="K5" s="89"/>
      <c r="L5" s="79"/>
      <c r="M5" s="91"/>
      <c r="N5" s="79"/>
      <c r="O5" s="80" t="s">
        <v>9</v>
      </c>
      <c r="P5" s="84" t="s">
        <v>10</v>
      </c>
    </row>
    <row r="6" spans="1:16" s="22" customFormat="1">
      <c r="A6" s="155"/>
      <c r="B6" s="156"/>
      <c r="C6" s="156"/>
      <c r="D6" s="156"/>
      <c r="E6" s="156"/>
      <c r="F6" s="156"/>
      <c r="G6" s="156"/>
      <c r="H6" s="157"/>
      <c r="I6" s="157"/>
      <c r="J6" s="157"/>
      <c r="K6" s="157"/>
      <c r="L6" s="157"/>
      <c r="M6" s="157"/>
      <c r="N6" s="157"/>
      <c r="O6" s="156"/>
      <c r="P6" s="158"/>
    </row>
    <row r="7" spans="1:16" s="17" customFormat="1">
      <c r="A7" s="94" t="s">
        <v>11</v>
      </c>
      <c r="B7" s="95" t="s">
        <v>12</v>
      </c>
      <c r="C7" s="95" t="s">
        <v>13</v>
      </c>
      <c r="D7" s="95" t="s">
        <v>14</v>
      </c>
      <c r="E7" s="95" t="s">
        <v>15</v>
      </c>
      <c r="F7" s="95" t="s">
        <v>16</v>
      </c>
      <c r="G7" s="96" t="s">
        <v>17</v>
      </c>
      <c r="H7" s="97">
        <v>55.206000000000003</v>
      </c>
      <c r="I7" s="97">
        <v>48.12</v>
      </c>
      <c r="J7" s="97">
        <v>69.790000000000006</v>
      </c>
      <c r="K7" s="97">
        <v>67.86</v>
      </c>
      <c r="L7" s="97">
        <v>54.43</v>
      </c>
      <c r="M7" s="97">
        <v>52.76</v>
      </c>
      <c r="N7" s="97"/>
      <c r="O7" s="95" t="s">
        <v>18</v>
      </c>
      <c r="P7" s="98"/>
    </row>
    <row r="8" spans="1:16" s="17" customFormat="1">
      <c r="A8" s="94" t="s">
        <v>11</v>
      </c>
      <c r="B8" s="99" t="s">
        <v>12</v>
      </c>
      <c r="C8" s="95" t="s">
        <v>13</v>
      </c>
      <c r="D8" s="99" t="s">
        <v>19</v>
      </c>
      <c r="E8" s="99" t="s">
        <v>20</v>
      </c>
      <c r="F8" s="99" t="s">
        <v>21</v>
      </c>
      <c r="G8" s="100" t="s">
        <v>17</v>
      </c>
      <c r="H8" s="101">
        <v>50.884</v>
      </c>
      <c r="I8" s="101">
        <v>37.380000000000003</v>
      </c>
      <c r="J8" s="101">
        <v>101.92100000000001</v>
      </c>
      <c r="K8" s="101">
        <v>48.42</v>
      </c>
      <c r="L8" s="101"/>
      <c r="M8" s="101"/>
      <c r="N8" s="101"/>
      <c r="O8" s="99" t="s">
        <v>289</v>
      </c>
      <c r="P8" s="102"/>
    </row>
    <row r="9" spans="1:16" s="17" customFormat="1">
      <c r="A9" s="94" t="s">
        <v>11</v>
      </c>
      <c r="B9" s="99" t="s">
        <v>12</v>
      </c>
      <c r="C9" s="95" t="s">
        <v>13</v>
      </c>
      <c r="D9" s="99" t="s">
        <v>22</v>
      </c>
      <c r="E9" s="99" t="s">
        <v>23</v>
      </c>
      <c r="F9" s="99" t="s">
        <v>24</v>
      </c>
      <c r="G9" s="100" t="s">
        <v>17</v>
      </c>
      <c r="H9" s="101"/>
      <c r="I9" s="101"/>
      <c r="J9" s="101"/>
      <c r="K9" s="101"/>
      <c r="L9" s="101"/>
      <c r="M9" s="101"/>
      <c r="N9" s="101"/>
      <c r="O9" s="99" t="s">
        <v>25</v>
      </c>
      <c r="P9" s="102"/>
    </row>
    <row r="10" spans="1:16" s="17" customFormat="1">
      <c r="A10" s="94" t="s">
        <v>11</v>
      </c>
      <c r="B10" s="99" t="s">
        <v>12</v>
      </c>
      <c r="C10" s="95" t="s">
        <v>13</v>
      </c>
      <c r="D10" s="99" t="s">
        <v>874</v>
      </c>
      <c r="E10" s="99" t="s">
        <v>23</v>
      </c>
      <c r="F10" s="99" t="s">
        <v>26</v>
      </c>
      <c r="G10" s="100" t="s">
        <v>27</v>
      </c>
      <c r="H10" s="101"/>
      <c r="I10" s="101"/>
      <c r="J10" s="101"/>
      <c r="K10" s="101"/>
      <c r="L10" s="101"/>
      <c r="M10" s="101"/>
      <c r="N10" s="101"/>
      <c r="O10" s="99" t="s">
        <v>25</v>
      </c>
      <c r="P10" s="102"/>
    </row>
    <row r="11" spans="1:16" s="17" customFormat="1">
      <c r="A11" s="94" t="s">
        <v>11</v>
      </c>
      <c r="B11" s="99" t="s">
        <v>12</v>
      </c>
      <c r="C11" s="95" t="s">
        <v>13</v>
      </c>
      <c r="D11" s="99" t="s">
        <v>28</v>
      </c>
      <c r="E11" s="99" t="s">
        <v>29</v>
      </c>
      <c r="F11" s="99" t="s">
        <v>30</v>
      </c>
      <c r="G11" s="100" t="s">
        <v>31</v>
      </c>
      <c r="H11" s="101">
        <v>6</v>
      </c>
      <c r="I11" s="101">
        <v>6</v>
      </c>
      <c r="J11" s="101">
        <v>6</v>
      </c>
      <c r="K11" s="101"/>
      <c r="L11" s="101">
        <v>9</v>
      </c>
      <c r="M11" s="101"/>
      <c r="N11" s="101"/>
      <c r="O11" s="99" t="s">
        <v>32</v>
      </c>
      <c r="P11" s="102"/>
    </row>
    <row r="12" spans="1:16" s="17" customFormat="1">
      <c r="A12" s="94" t="s">
        <v>11</v>
      </c>
      <c r="B12" s="99" t="s">
        <v>12</v>
      </c>
      <c r="C12" s="95" t="s">
        <v>13</v>
      </c>
      <c r="D12" s="99" t="s">
        <v>28</v>
      </c>
      <c r="E12" s="99" t="s">
        <v>29</v>
      </c>
      <c r="F12" s="99" t="s">
        <v>33</v>
      </c>
      <c r="G12" s="100" t="s">
        <v>34</v>
      </c>
      <c r="H12" s="101">
        <v>123857305</v>
      </c>
      <c r="I12" s="101">
        <v>123857305</v>
      </c>
      <c r="J12" s="101">
        <v>123857305</v>
      </c>
      <c r="K12" s="101"/>
      <c r="L12" s="101">
        <v>434952500</v>
      </c>
      <c r="M12" s="101">
        <v>117049055.04000001</v>
      </c>
      <c r="N12" s="101"/>
      <c r="O12" s="99" t="s">
        <v>32</v>
      </c>
      <c r="P12" s="102"/>
    </row>
    <row r="13" spans="1:16" s="103" customFormat="1">
      <c r="A13" s="94" t="s">
        <v>11</v>
      </c>
      <c r="B13" s="99" t="s">
        <v>12</v>
      </c>
      <c r="C13" s="95" t="s">
        <v>13</v>
      </c>
      <c r="D13" s="99" t="s">
        <v>35</v>
      </c>
      <c r="E13" s="99" t="s">
        <v>36</v>
      </c>
      <c r="F13" s="99" t="s">
        <v>37</v>
      </c>
      <c r="G13" s="100" t="s">
        <v>38</v>
      </c>
      <c r="H13" s="101">
        <v>1406</v>
      </c>
      <c r="I13" s="101">
        <v>2355</v>
      </c>
      <c r="J13" s="101">
        <v>1838</v>
      </c>
      <c r="K13" s="101">
        <v>1726</v>
      </c>
      <c r="L13" s="101">
        <v>490</v>
      </c>
      <c r="M13" s="101"/>
      <c r="N13" s="101"/>
      <c r="O13" s="99" t="s">
        <v>39</v>
      </c>
      <c r="P13" s="102"/>
    </row>
    <row r="14" spans="1:16" s="103" customFormat="1">
      <c r="A14" s="94" t="s">
        <v>11</v>
      </c>
      <c r="B14" s="99" t="s">
        <v>12</v>
      </c>
      <c r="C14" s="95" t="s">
        <v>13</v>
      </c>
      <c r="D14" s="99" t="s">
        <v>35</v>
      </c>
      <c r="E14" s="99" t="s">
        <v>36</v>
      </c>
      <c r="F14" s="99" t="s">
        <v>40</v>
      </c>
      <c r="G14" s="100" t="s">
        <v>27</v>
      </c>
      <c r="H14" s="101"/>
      <c r="I14" s="101"/>
      <c r="J14" s="101"/>
      <c r="K14" s="101"/>
      <c r="L14" s="101"/>
      <c r="M14" s="101"/>
      <c r="N14" s="101"/>
      <c r="O14" s="99" t="s">
        <v>39</v>
      </c>
      <c r="P14" s="102" t="s">
        <v>41</v>
      </c>
    </row>
    <row r="15" spans="1:16" s="103" customFormat="1">
      <c r="A15" s="94" t="s">
        <v>11</v>
      </c>
      <c r="B15" s="99" t="s">
        <v>12</v>
      </c>
      <c r="C15" s="95" t="s">
        <v>13</v>
      </c>
      <c r="D15" s="99" t="s">
        <v>35</v>
      </c>
      <c r="E15" s="99" t="s">
        <v>36</v>
      </c>
      <c r="F15" s="99" t="s">
        <v>42</v>
      </c>
      <c r="G15" s="100" t="s">
        <v>38</v>
      </c>
      <c r="H15" s="101">
        <v>57796</v>
      </c>
      <c r="I15" s="101">
        <v>56250</v>
      </c>
      <c r="J15" s="101">
        <v>61718</v>
      </c>
      <c r="K15" s="101">
        <v>49292.262499999997</v>
      </c>
      <c r="L15" s="101">
        <v>58174.775000000001</v>
      </c>
      <c r="M15" s="101"/>
      <c r="N15" s="101"/>
      <c r="O15" s="99" t="s">
        <v>80</v>
      </c>
      <c r="P15" s="102"/>
    </row>
    <row r="16" spans="1:16" s="17" customFormat="1">
      <c r="A16" s="94" t="s">
        <v>11</v>
      </c>
      <c r="B16" s="99" t="s">
        <v>12</v>
      </c>
      <c r="C16" s="99" t="s">
        <v>43</v>
      </c>
      <c r="D16" s="99" t="s">
        <v>44</v>
      </c>
      <c r="E16" s="99" t="s">
        <v>45</v>
      </c>
      <c r="F16" s="99" t="s">
        <v>46</v>
      </c>
      <c r="G16" s="100" t="s">
        <v>47</v>
      </c>
      <c r="H16" s="101">
        <v>10</v>
      </c>
      <c r="I16" s="101">
        <v>10</v>
      </c>
      <c r="J16" s="101">
        <v>10</v>
      </c>
      <c r="K16" s="101">
        <v>10</v>
      </c>
      <c r="L16" s="101">
        <v>10</v>
      </c>
      <c r="M16" s="101"/>
      <c r="N16" s="101"/>
      <c r="O16" s="99" t="s">
        <v>48</v>
      </c>
      <c r="P16" s="102"/>
    </row>
    <row r="17" spans="1:16" s="17" customFormat="1" ht="24">
      <c r="A17" s="94" t="s">
        <v>11</v>
      </c>
      <c r="B17" s="99" t="s">
        <v>12</v>
      </c>
      <c r="C17" s="99" t="s">
        <v>43</v>
      </c>
      <c r="D17" s="99" t="s">
        <v>44</v>
      </c>
      <c r="E17" s="99" t="s">
        <v>45</v>
      </c>
      <c r="F17" s="99" t="s">
        <v>49</v>
      </c>
      <c r="G17" s="100" t="s">
        <v>27</v>
      </c>
      <c r="H17" s="101">
        <v>7.5</v>
      </c>
      <c r="I17" s="101">
        <v>8</v>
      </c>
      <c r="J17" s="101">
        <v>8.5</v>
      </c>
      <c r="K17" s="101">
        <v>2.21</v>
      </c>
      <c r="L17" s="101">
        <v>7.6</v>
      </c>
      <c r="M17" s="101"/>
      <c r="N17" s="101"/>
      <c r="O17" s="99" t="s">
        <v>50</v>
      </c>
      <c r="P17" s="102"/>
    </row>
    <row r="18" spans="1:16" s="17" customFormat="1">
      <c r="A18" s="94" t="s">
        <v>11</v>
      </c>
      <c r="B18" s="99" t="s">
        <v>12</v>
      </c>
      <c r="C18" s="99" t="s">
        <v>43</v>
      </c>
      <c r="D18" s="99" t="s">
        <v>51</v>
      </c>
      <c r="E18" s="99" t="s">
        <v>52</v>
      </c>
      <c r="F18" s="99" t="s">
        <v>53</v>
      </c>
      <c r="G18" s="100" t="s">
        <v>54</v>
      </c>
      <c r="H18" s="101"/>
      <c r="I18" s="101"/>
      <c r="J18" s="101"/>
      <c r="K18" s="101"/>
      <c r="L18" s="101"/>
      <c r="M18" s="101"/>
      <c r="N18" s="101"/>
      <c r="O18" s="99" t="s">
        <v>55</v>
      </c>
      <c r="P18" s="102"/>
    </row>
    <row r="19" spans="1:16" s="17" customFormat="1">
      <c r="A19" s="94" t="s">
        <v>11</v>
      </c>
      <c r="B19" s="99" t="s">
        <v>12</v>
      </c>
      <c r="C19" s="99" t="s">
        <v>43</v>
      </c>
      <c r="D19" s="99" t="s">
        <v>51</v>
      </c>
      <c r="E19" s="99" t="s">
        <v>52</v>
      </c>
      <c r="F19" s="99" t="s">
        <v>56</v>
      </c>
      <c r="G19" s="100" t="s">
        <v>27</v>
      </c>
      <c r="H19" s="101"/>
      <c r="I19" s="101"/>
      <c r="J19" s="101"/>
      <c r="K19" s="101"/>
      <c r="L19" s="101"/>
      <c r="M19" s="101"/>
      <c r="N19" s="101"/>
      <c r="O19" s="99" t="s">
        <v>55</v>
      </c>
      <c r="P19" s="102"/>
    </row>
    <row r="20" spans="1:16" s="17" customFormat="1">
      <c r="A20" s="94" t="s">
        <v>11</v>
      </c>
      <c r="B20" s="99" t="s">
        <v>12</v>
      </c>
      <c r="C20" s="99" t="s">
        <v>43</v>
      </c>
      <c r="D20" s="99" t="s">
        <v>57</v>
      </c>
      <c r="E20" s="99" t="s">
        <v>58</v>
      </c>
      <c r="F20" s="99" t="s">
        <v>59</v>
      </c>
      <c r="G20" s="100" t="s">
        <v>60</v>
      </c>
      <c r="H20" s="101">
        <v>9</v>
      </c>
      <c r="I20" s="101">
        <v>9</v>
      </c>
      <c r="J20" s="101">
        <v>9</v>
      </c>
      <c r="K20" s="101">
        <v>9</v>
      </c>
      <c r="L20" s="101">
        <v>9</v>
      </c>
      <c r="M20" s="101">
        <v>9</v>
      </c>
      <c r="N20" s="101"/>
      <c r="O20" s="99" t="s">
        <v>61</v>
      </c>
      <c r="P20" s="102"/>
    </row>
    <row r="21" spans="1:16" s="17" customFormat="1">
      <c r="A21" s="94" t="s">
        <v>11</v>
      </c>
      <c r="B21" s="99" t="s">
        <v>12</v>
      </c>
      <c r="C21" s="99" t="s">
        <v>43</v>
      </c>
      <c r="D21" s="99" t="s">
        <v>57</v>
      </c>
      <c r="E21" s="99" t="s">
        <v>58</v>
      </c>
      <c r="F21" s="99" t="s">
        <v>62</v>
      </c>
      <c r="G21" s="100" t="s">
        <v>27</v>
      </c>
      <c r="H21" s="101">
        <v>30</v>
      </c>
      <c r="I21" s="101">
        <v>30</v>
      </c>
      <c r="J21" s="101">
        <v>30</v>
      </c>
      <c r="K21" s="101">
        <v>40</v>
      </c>
      <c r="L21" s="101">
        <v>50</v>
      </c>
      <c r="M21" s="101"/>
      <c r="N21" s="101"/>
      <c r="O21" s="99" t="s">
        <v>61</v>
      </c>
      <c r="P21" s="102"/>
    </row>
    <row r="22" spans="1:16" s="17" customFormat="1">
      <c r="A22" s="94" t="s">
        <v>11</v>
      </c>
      <c r="B22" s="99" t="s">
        <v>12</v>
      </c>
      <c r="C22" s="99" t="s">
        <v>63</v>
      </c>
      <c r="D22" s="99" t="s">
        <v>64</v>
      </c>
      <c r="E22" s="99" t="s">
        <v>65</v>
      </c>
      <c r="F22" s="99" t="s">
        <v>66</v>
      </c>
      <c r="G22" s="100" t="s">
        <v>67</v>
      </c>
      <c r="H22" s="101"/>
      <c r="I22" s="101"/>
      <c r="J22" s="101"/>
      <c r="K22" s="101"/>
      <c r="L22" s="101"/>
      <c r="M22" s="101"/>
      <c r="N22" s="101"/>
      <c r="O22" s="99" t="s">
        <v>61</v>
      </c>
      <c r="P22" s="102"/>
    </row>
    <row r="23" spans="1:16" s="17" customFormat="1">
      <c r="A23" s="94" t="s">
        <v>11</v>
      </c>
      <c r="B23" s="99" t="s">
        <v>12</v>
      </c>
      <c r="C23" s="99" t="s">
        <v>63</v>
      </c>
      <c r="D23" s="99" t="s">
        <v>64</v>
      </c>
      <c r="E23" s="99" t="s">
        <v>65</v>
      </c>
      <c r="F23" s="99" t="s">
        <v>68</v>
      </c>
      <c r="G23" s="100" t="s">
        <v>27</v>
      </c>
      <c r="H23" s="101"/>
      <c r="I23" s="101"/>
      <c r="J23" s="101"/>
      <c r="K23" s="101"/>
      <c r="L23" s="101"/>
      <c r="M23" s="101"/>
      <c r="N23" s="101"/>
      <c r="O23" s="99" t="s">
        <v>61</v>
      </c>
      <c r="P23" s="102"/>
    </row>
    <row r="24" spans="1:16" s="17" customFormat="1">
      <c r="A24" s="94" t="s">
        <v>11</v>
      </c>
      <c r="B24" s="99" t="s">
        <v>12</v>
      </c>
      <c r="C24" s="99" t="s">
        <v>63</v>
      </c>
      <c r="D24" s="99" t="s">
        <v>69</v>
      </c>
      <c r="E24" s="99" t="s">
        <v>70</v>
      </c>
      <c r="F24" s="99" t="s">
        <v>71</v>
      </c>
      <c r="G24" s="100" t="s">
        <v>60</v>
      </c>
      <c r="H24" s="101">
        <v>9</v>
      </c>
      <c r="I24" s="101">
        <v>9</v>
      </c>
      <c r="J24" s="101">
        <v>9</v>
      </c>
      <c r="K24" s="101">
        <v>9</v>
      </c>
      <c r="L24" s="101">
        <v>9</v>
      </c>
      <c r="M24" s="101"/>
      <c r="N24" s="101"/>
      <c r="O24" s="99" t="s">
        <v>61</v>
      </c>
      <c r="P24" s="102"/>
    </row>
    <row r="25" spans="1:16" s="17" customFormat="1">
      <c r="A25" s="94" t="s">
        <v>11</v>
      </c>
      <c r="B25" s="99" t="s">
        <v>12</v>
      </c>
      <c r="C25" s="99" t="s">
        <v>63</v>
      </c>
      <c r="D25" s="99" t="s">
        <v>69</v>
      </c>
      <c r="E25" s="99" t="s">
        <v>70</v>
      </c>
      <c r="F25" s="99" t="s">
        <v>72</v>
      </c>
      <c r="G25" s="100" t="s">
        <v>27</v>
      </c>
      <c r="H25" s="101">
        <v>40</v>
      </c>
      <c r="I25" s="101">
        <v>40</v>
      </c>
      <c r="J25" s="101">
        <v>40</v>
      </c>
      <c r="K25" s="101">
        <v>45</v>
      </c>
      <c r="L25" s="101">
        <v>55</v>
      </c>
      <c r="M25" s="101"/>
      <c r="N25" s="101"/>
      <c r="O25" s="99" t="s">
        <v>61</v>
      </c>
      <c r="P25" s="102"/>
    </row>
    <row r="26" spans="1:16" s="103" customFormat="1">
      <c r="A26" s="94" t="s">
        <v>11</v>
      </c>
      <c r="B26" s="99" t="s">
        <v>12</v>
      </c>
      <c r="C26" s="99" t="s">
        <v>63</v>
      </c>
      <c r="D26" s="99" t="s">
        <v>69</v>
      </c>
      <c r="E26" s="99" t="s">
        <v>70</v>
      </c>
      <c r="F26" s="99" t="s">
        <v>73</v>
      </c>
      <c r="G26" s="100" t="s">
        <v>31</v>
      </c>
      <c r="H26" s="101">
        <v>14590</v>
      </c>
      <c r="I26" s="101">
        <v>14528</v>
      </c>
      <c r="J26" s="101">
        <v>14528</v>
      </c>
      <c r="K26" s="101">
        <v>14555</v>
      </c>
      <c r="L26" s="101">
        <v>15320</v>
      </c>
      <c r="M26" s="101"/>
      <c r="N26" s="101"/>
      <c r="O26" s="99" t="s">
        <v>61</v>
      </c>
      <c r="P26" s="102"/>
    </row>
    <row r="27" spans="1:16" s="17" customFormat="1">
      <c r="A27" s="94" t="s">
        <v>11</v>
      </c>
      <c r="B27" s="99" t="s">
        <v>12</v>
      </c>
      <c r="C27" s="99" t="s">
        <v>63</v>
      </c>
      <c r="D27" s="99" t="s">
        <v>74</v>
      </c>
      <c r="E27" s="99" t="s">
        <v>75</v>
      </c>
      <c r="F27" s="99" t="s">
        <v>76</v>
      </c>
      <c r="G27" s="100" t="s">
        <v>77</v>
      </c>
      <c r="H27" s="101">
        <v>48</v>
      </c>
      <c r="I27" s="101">
        <v>48</v>
      </c>
      <c r="J27" s="101">
        <v>50</v>
      </c>
      <c r="K27" s="101">
        <v>33</v>
      </c>
      <c r="L27" s="101">
        <v>33</v>
      </c>
      <c r="M27" s="101">
        <v>33</v>
      </c>
      <c r="N27" s="101"/>
      <c r="O27" s="99" t="s">
        <v>78</v>
      </c>
      <c r="P27" s="102"/>
    </row>
    <row r="28" spans="1:16" s="17" customFormat="1">
      <c r="A28" s="94" t="s">
        <v>11</v>
      </c>
      <c r="B28" s="99" t="s">
        <v>12</v>
      </c>
      <c r="C28" s="99" t="s">
        <v>63</v>
      </c>
      <c r="D28" s="99" t="s">
        <v>74</v>
      </c>
      <c r="E28" s="99" t="s">
        <v>75</v>
      </c>
      <c r="F28" s="99" t="s">
        <v>79</v>
      </c>
      <c r="G28" s="100" t="s">
        <v>38</v>
      </c>
      <c r="H28" s="101"/>
      <c r="I28" s="101"/>
      <c r="J28" s="101">
        <v>1371487</v>
      </c>
      <c r="K28" s="101">
        <v>1405842</v>
      </c>
      <c r="L28" s="101">
        <v>1426470</v>
      </c>
      <c r="M28" s="101"/>
      <c r="N28" s="101"/>
      <c r="O28" s="99" t="s">
        <v>80</v>
      </c>
      <c r="P28" s="102"/>
    </row>
    <row r="29" spans="1:16" s="17" customFormat="1">
      <c r="A29" s="94" t="s">
        <v>11</v>
      </c>
      <c r="B29" s="99" t="s">
        <v>12</v>
      </c>
      <c r="C29" s="99" t="s">
        <v>63</v>
      </c>
      <c r="D29" s="99" t="s">
        <v>74</v>
      </c>
      <c r="E29" s="99" t="s">
        <v>75</v>
      </c>
      <c r="F29" s="99" t="s">
        <v>842</v>
      </c>
      <c r="G29" s="100" t="s">
        <v>38</v>
      </c>
      <c r="H29" s="101">
        <v>320850</v>
      </c>
      <c r="I29" s="101">
        <v>302023</v>
      </c>
      <c r="J29" s="101">
        <v>285190</v>
      </c>
      <c r="K29" s="101">
        <v>262254</v>
      </c>
      <c r="L29" s="101">
        <v>227324.58</v>
      </c>
      <c r="M29" s="101"/>
      <c r="N29" s="101"/>
      <c r="O29" s="99" t="s">
        <v>78</v>
      </c>
      <c r="P29" s="102"/>
    </row>
    <row r="30" spans="1:16" s="17" customFormat="1">
      <c r="A30" s="94" t="s">
        <v>11</v>
      </c>
      <c r="B30" s="99" t="s">
        <v>12</v>
      </c>
      <c r="C30" s="99" t="s">
        <v>63</v>
      </c>
      <c r="D30" s="99" t="s">
        <v>74</v>
      </c>
      <c r="E30" s="99" t="s">
        <v>75</v>
      </c>
      <c r="F30" s="99" t="s">
        <v>841</v>
      </c>
      <c r="G30" s="100" t="s">
        <v>38</v>
      </c>
      <c r="H30" s="101">
        <v>310194</v>
      </c>
      <c r="I30" s="101">
        <v>364584</v>
      </c>
      <c r="J30" s="101">
        <v>391455</v>
      </c>
      <c r="K30" s="101">
        <v>407658</v>
      </c>
      <c r="L30" s="101">
        <v>454569.17</v>
      </c>
      <c r="M30" s="101"/>
      <c r="N30" s="101"/>
      <c r="O30" s="99" t="s">
        <v>78</v>
      </c>
      <c r="P30" s="102"/>
    </row>
    <row r="31" spans="1:16" s="17" customFormat="1">
      <c r="A31" s="94" t="s">
        <v>11</v>
      </c>
      <c r="B31" s="99" t="s">
        <v>12</v>
      </c>
      <c r="C31" s="99" t="s">
        <v>63</v>
      </c>
      <c r="D31" s="99" t="s">
        <v>74</v>
      </c>
      <c r="E31" s="99" t="s">
        <v>75</v>
      </c>
      <c r="F31" s="99" t="s">
        <v>843</v>
      </c>
      <c r="G31" s="100" t="s">
        <v>38</v>
      </c>
      <c r="H31" s="101">
        <v>669531</v>
      </c>
      <c r="I31" s="101">
        <v>684357</v>
      </c>
      <c r="J31" s="101">
        <v>694842</v>
      </c>
      <c r="K31" s="101">
        <v>735930</v>
      </c>
      <c r="L31" s="101">
        <v>744576.24</v>
      </c>
      <c r="M31" s="101"/>
      <c r="N31" s="101"/>
      <c r="O31" s="99" t="s">
        <v>78</v>
      </c>
      <c r="P31" s="102"/>
    </row>
    <row r="32" spans="1:16" s="17" customFormat="1">
      <c r="A32" s="94" t="s">
        <v>11</v>
      </c>
      <c r="B32" s="99" t="s">
        <v>12</v>
      </c>
      <c r="C32" s="99" t="s">
        <v>63</v>
      </c>
      <c r="D32" s="99" t="s">
        <v>74</v>
      </c>
      <c r="E32" s="99" t="s">
        <v>75</v>
      </c>
      <c r="F32" s="99" t="s">
        <v>844</v>
      </c>
      <c r="G32" s="100" t="s">
        <v>81</v>
      </c>
      <c r="H32" s="101">
        <v>308196</v>
      </c>
      <c r="I32" s="101">
        <v>301724</v>
      </c>
      <c r="J32" s="101">
        <v>299150</v>
      </c>
      <c r="K32" s="101">
        <v>286509</v>
      </c>
      <c r="L32" s="101">
        <v>304425</v>
      </c>
      <c r="M32" s="101"/>
      <c r="N32" s="101"/>
      <c r="O32" s="99" t="s">
        <v>78</v>
      </c>
      <c r="P32" s="102"/>
    </row>
    <row r="33" spans="1:16" s="17" customFormat="1">
      <c r="A33" s="94" t="s">
        <v>11</v>
      </c>
      <c r="B33" s="99" t="s">
        <v>12</v>
      </c>
      <c r="C33" s="99" t="s">
        <v>63</v>
      </c>
      <c r="D33" s="99" t="s">
        <v>74</v>
      </c>
      <c r="E33" s="99" t="s">
        <v>75</v>
      </c>
      <c r="F33" s="99" t="s">
        <v>878</v>
      </c>
      <c r="G33" s="100" t="s">
        <v>81</v>
      </c>
      <c r="H33" s="101">
        <v>126197</v>
      </c>
      <c r="I33" s="101">
        <v>160664</v>
      </c>
      <c r="J33" s="101">
        <v>178052</v>
      </c>
      <c r="K33" s="101">
        <v>190207</v>
      </c>
      <c r="L33" s="101">
        <v>209090.28</v>
      </c>
      <c r="M33" s="101"/>
      <c r="N33" s="101"/>
      <c r="O33" s="99" t="s">
        <v>78</v>
      </c>
      <c r="P33" s="102"/>
    </row>
    <row r="34" spans="1:16" s="17" customFormat="1">
      <c r="A34" s="94" t="s">
        <v>11</v>
      </c>
      <c r="B34" s="99" t="s">
        <v>12</v>
      </c>
      <c r="C34" s="99" t="s">
        <v>82</v>
      </c>
      <c r="D34" s="99" t="s">
        <v>83</v>
      </c>
      <c r="E34" s="99" t="s">
        <v>84</v>
      </c>
      <c r="F34" s="99" t="s">
        <v>85</v>
      </c>
      <c r="G34" s="100" t="s">
        <v>38</v>
      </c>
      <c r="H34" s="101">
        <v>103</v>
      </c>
      <c r="I34" s="101">
        <v>181</v>
      </c>
      <c r="J34" s="101">
        <v>151</v>
      </c>
      <c r="K34" s="101">
        <v>130</v>
      </c>
      <c r="L34" s="101">
        <v>305</v>
      </c>
      <c r="M34" s="101">
        <v>170</v>
      </c>
      <c r="N34" s="101"/>
      <c r="O34" s="99" t="s">
        <v>86</v>
      </c>
      <c r="P34" s="102"/>
    </row>
    <row r="35" spans="1:16" s="17" customFormat="1">
      <c r="A35" s="94" t="s">
        <v>11</v>
      </c>
      <c r="B35" s="99" t="s">
        <v>12</v>
      </c>
      <c r="C35" s="99" t="s">
        <v>82</v>
      </c>
      <c r="D35" s="99" t="s">
        <v>83</v>
      </c>
      <c r="E35" s="99" t="s">
        <v>84</v>
      </c>
      <c r="F35" s="99" t="s">
        <v>87</v>
      </c>
      <c r="G35" s="100" t="s">
        <v>38</v>
      </c>
      <c r="H35" s="101">
        <v>2</v>
      </c>
      <c r="I35" s="101">
        <v>0</v>
      </c>
      <c r="J35" s="101">
        <v>2</v>
      </c>
      <c r="K35" s="101">
        <v>26</v>
      </c>
      <c r="L35" s="101">
        <v>4</v>
      </c>
      <c r="M35" s="101">
        <v>6</v>
      </c>
      <c r="N35" s="101"/>
      <c r="O35" s="99" t="s">
        <v>833</v>
      </c>
      <c r="P35" s="102"/>
    </row>
    <row r="36" spans="1:16" s="17" customFormat="1">
      <c r="A36" s="94" t="s">
        <v>11</v>
      </c>
      <c r="B36" s="99" t="s">
        <v>12</v>
      </c>
      <c r="C36" s="99" t="s">
        <v>82</v>
      </c>
      <c r="D36" s="99" t="s">
        <v>88</v>
      </c>
      <c r="E36" s="99" t="s">
        <v>89</v>
      </c>
      <c r="F36" s="99" t="s">
        <v>90</v>
      </c>
      <c r="G36" s="100" t="s">
        <v>38</v>
      </c>
      <c r="H36" s="101">
        <v>20</v>
      </c>
      <c r="I36" s="101">
        <v>22</v>
      </c>
      <c r="J36" s="101">
        <v>7</v>
      </c>
      <c r="K36" s="101">
        <v>7</v>
      </c>
      <c r="L36" s="101">
        <v>0</v>
      </c>
      <c r="M36" s="101">
        <v>2</v>
      </c>
      <c r="N36" s="101"/>
      <c r="O36" s="99" t="s">
        <v>91</v>
      </c>
      <c r="P36" s="102" t="s">
        <v>92</v>
      </c>
    </row>
    <row r="37" spans="1:16" s="17" customFormat="1">
      <c r="A37" s="94" t="s">
        <v>11</v>
      </c>
      <c r="B37" s="99" t="s">
        <v>12</v>
      </c>
      <c r="C37" s="99" t="s">
        <v>82</v>
      </c>
      <c r="D37" s="99" t="s">
        <v>88</v>
      </c>
      <c r="E37" s="99" t="s">
        <v>93</v>
      </c>
      <c r="F37" s="99" t="s">
        <v>94</v>
      </c>
      <c r="G37" s="100" t="s">
        <v>67</v>
      </c>
      <c r="H37" s="101">
        <v>3</v>
      </c>
      <c r="I37" s="101">
        <v>0</v>
      </c>
      <c r="J37" s="101">
        <v>0</v>
      </c>
      <c r="K37" s="101">
        <v>4</v>
      </c>
      <c r="L37" s="101">
        <v>5</v>
      </c>
      <c r="M37" s="101">
        <v>4</v>
      </c>
      <c r="N37" s="101"/>
      <c r="O37" s="99" t="s">
        <v>96</v>
      </c>
      <c r="P37" s="102"/>
    </row>
    <row r="38" spans="1:16" s="17" customFormat="1">
      <c r="A38" s="94" t="s">
        <v>11</v>
      </c>
      <c r="B38" s="99" t="s">
        <v>12</v>
      </c>
      <c r="C38" s="99" t="s">
        <v>82</v>
      </c>
      <c r="D38" s="99" t="s">
        <v>88</v>
      </c>
      <c r="E38" s="99" t="s">
        <v>93</v>
      </c>
      <c r="F38" s="99" t="s">
        <v>97</v>
      </c>
      <c r="G38" s="100" t="s">
        <v>38</v>
      </c>
      <c r="H38" s="101">
        <v>260</v>
      </c>
      <c r="I38" s="101">
        <v>0</v>
      </c>
      <c r="J38" s="101">
        <v>0</v>
      </c>
      <c r="K38" s="101">
        <v>696</v>
      </c>
      <c r="L38" s="101">
        <v>0</v>
      </c>
      <c r="M38" s="101">
        <v>591</v>
      </c>
      <c r="N38" s="101"/>
      <c r="O38" s="99" t="s">
        <v>96</v>
      </c>
      <c r="P38" s="102"/>
    </row>
    <row r="39" spans="1:16" s="17" customFormat="1">
      <c r="A39" s="94" t="s">
        <v>11</v>
      </c>
      <c r="B39" s="99" t="s">
        <v>12</v>
      </c>
      <c r="C39" s="99" t="s">
        <v>82</v>
      </c>
      <c r="D39" s="99" t="s">
        <v>98</v>
      </c>
      <c r="E39" s="99" t="s">
        <v>99</v>
      </c>
      <c r="F39" s="99" t="s">
        <v>100</v>
      </c>
      <c r="G39" s="100" t="s">
        <v>38</v>
      </c>
      <c r="H39" s="101">
        <v>9</v>
      </c>
      <c r="I39" s="101">
        <v>9</v>
      </c>
      <c r="J39" s="101">
        <v>10</v>
      </c>
      <c r="K39" s="101"/>
      <c r="L39" s="101">
        <v>123</v>
      </c>
      <c r="M39" s="101">
        <v>125</v>
      </c>
      <c r="N39" s="101"/>
      <c r="O39" s="99" t="s">
        <v>101</v>
      </c>
      <c r="P39" s="102"/>
    </row>
    <row r="40" spans="1:16" s="17" customFormat="1">
      <c r="A40" s="94" t="s">
        <v>11</v>
      </c>
      <c r="B40" s="99" t="s">
        <v>12</v>
      </c>
      <c r="C40" s="99" t="s">
        <v>82</v>
      </c>
      <c r="D40" s="99" t="s">
        <v>98</v>
      </c>
      <c r="E40" s="99" t="s">
        <v>99</v>
      </c>
      <c r="F40" s="99" t="s">
        <v>102</v>
      </c>
      <c r="G40" s="100" t="s">
        <v>103</v>
      </c>
      <c r="H40" s="101">
        <v>17</v>
      </c>
      <c r="I40" s="101">
        <v>9</v>
      </c>
      <c r="J40" s="101">
        <v>1</v>
      </c>
      <c r="K40" s="101">
        <v>0</v>
      </c>
      <c r="L40" s="101">
        <v>6</v>
      </c>
      <c r="M40" s="101">
        <v>2</v>
      </c>
      <c r="N40" s="101"/>
      <c r="O40" s="99" t="s">
        <v>101</v>
      </c>
      <c r="P40" s="102"/>
    </row>
    <row r="41" spans="1:16" s="17" customFormat="1">
      <c r="A41" s="94" t="s">
        <v>11</v>
      </c>
      <c r="B41" s="99" t="s">
        <v>12</v>
      </c>
      <c r="C41" s="99" t="s">
        <v>82</v>
      </c>
      <c r="D41" s="99" t="s">
        <v>104</v>
      </c>
      <c r="E41" s="99" t="s">
        <v>105</v>
      </c>
      <c r="F41" s="99" t="s">
        <v>106</v>
      </c>
      <c r="G41" s="100" t="s">
        <v>107</v>
      </c>
      <c r="H41" s="101">
        <v>2</v>
      </c>
      <c r="I41" s="101">
        <v>0</v>
      </c>
      <c r="J41" s="101">
        <v>1</v>
      </c>
      <c r="K41" s="101">
        <v>0</v>
      </c>
      <c r="L41" s="101">
        <v>2</v>
      </c>
      <c r="M41" s="101">
        <v>2</v>
      </c>
      <c r="N41" s="101"/>
      <c r="O41" s="99" t="s">
        <v>101</v>
      </c>
      <c r="P41" s="102"/>
    </row>
    <row r="42" spans="1:16" s="17" customFormat="1">
      <c r="A42" s="94" t="s">
        <v>11</v>
      </c>
      <c r="B42" s="99" t="s">
        <v>12</v>
      </c>
      <c r="C42" s="99" t="s">
        <v>82</v>
      </c>
      <c r="D42" s="99" t="s">
        <v>108</v>
      </c>
      <c r="E42" s="99" t="s">
        <v>109</v>
      </c>
      <c r="F42" s="99" t="s">
        <v>110</v>
      </c>
      <c r="G42" s="100" t="s">
        <v>111</v>
      </c>
      <c r="H42" s="101"/>
      <c r="I42" s="101">
        <v>0</v>
      </c>
      <c r="J42" s="101">
        <v>3</v>
      </c>
      <c r="K42" s="101">
        <v>0</v>
      </c>
      <c r="L42" s="101">
        <v>0</v>
      </c>
      <c r="M42" s="101">
        <v>0</v>
      </c>
      <c r="N42" s="101"/>
      <c r="O42" s="99" t="s">
        <v>101</v>
      </c>
      <c r="P42" s="102"/>
    </row>
    <row r="43" spans="1:16" s="17" customFormat="1">
      <c r="A43" s="94" t="s">
        <v>11</v>
      </c>
      <c r="B43" s="99" t="s">
        <v>12</v>
      </c>
      <c r="C43" s="99" t="s">
        <v>82</v>
      </c>
      <c r="D43" s="99" t="s">
        <v>112</v>
      </c>
      <c r="E43" s="99" t="s">
        <v>113</v>
      </c>
      <c r="F43" s="99" t="s">
        <v>114</v>
      </c>
      <c r="G43" s="100" t="s">
        <v>38</v>
      </c>
      <c r="H43" s="101"/>
      <c r="I43" s="101">
        <v>127</v>
      </c>
      <c r="J43" s="101">
        <v>500</v>
      </c>
      <c r="K43" s="101">
        <v>381</v>
      </c>
      <c r="L43" s="101">
        <v>120</v>
      </c>
      <c r="M43" s="101"/>
      <c r="N43" s="101"/>
      <c r="O43" s="99" t="s">
        <v>39</v>
      </c>
      <c r="P43" s="102"/>
    </row>
    <row r="44" spans="1:16" s="17" customFormat="1">
      <c r="A44" s="94" t="s">
        <v>11</v>
      </c>
      <c r="B44" s="99" t="s">
        <v>12</v>
      </c>
      <c r="C44" s="99" t="s">
        <v>82</v>
      </c>
      <c r="D44" s="99" t="s">
        <v>112</v>
      </c>
      <c r="E44" s="99" t="s">
        <v>113</v>
      </c>
      <c r="F44" s="99" t="s">
        <v>115</v>
      </c>
      <c r="G44" s="100" t="s">
        <v>38</v>
      </c>
      <c r="H44" s="101"/>
      <c r="I44" s="101"/>
      <c r="J44" s="101"/>
      <c r="K44" s="101"/>
      <c r="L44" s="101"/>
      <c r="M44" s="101">
        <v>2</v>
      </c>
      <c r="N44" s="101"/>
      <c r="O44" s="99" t="s">
        <v>96</v>
      </c>
      <c r="P44" s="102"/>
    </row>
    <row r="45" spans="1:16" s="17" customFormat="1">
      <c r="A45" s="94" t="s">
        <v>11</v>
      </c>
      <c r="B45" s="99" t="s">
        <v>12</v>
      </c>
      <c r="C45" s="99" t="s">
        <v>82</v>
      </c>
      <c r="D45" s="99" t="s">
        <v>112</v>
      </c>
      <c r="E45" s="99" t="s">
        <v>116</v>
      </c>
      <c r="F45" s="99" t="s">
        <v>117</v>
      </c>
      <c r="G45" s="100" t="s">
        <v>38</v>
      </c>
      <c r="H45" s="101" t="s">
        <v>118</v>
      </c>
      <c r="I45" s="101" t="s">
        <v>119</v>
      </c>
      <c r="J45" s="101" t="s">
        <v>120</v>
      </c>
      <c r="K45" s="101" t="s">
        <v>121</v>
      </c>
      <c r="L45" s="101"/>
      <c r="M45" s="101"/>
      <c r="N45" s="101"/>
      <c r="O45" s="99" t="s">
        <v>122</v>
      </c>
      <c r="P45" s="102" t="s">
        <v>123</v>
      </c>
    </row>
    <row r="46" spans="1:16" s="17" customFormat="1">
      <c r="A46" s="94" t="s">
        <v>11</v>
      </c>
      <c r="B46" s="99" t="s">
        <v>12</v>
      </c>
      <c r="C46" s="99" t="s">
        <v>82</v>
      </c>
      <c r="D46" s="99" t="s">
        <v>112</v>
      </c>
      <c r="E46" s="99" t="s">
        <v>116</v>
      </c>
      <c r="F46" s="99" t="s">
        <v>124</v>
      </c>
      <c r="G46" s="100" t="s">
        <v>27</v>
      </c>
      <c r="H46" s="101" t="s">
        <v>125</v>
      </c>
      <c r="I46" s="101" t="s">
        <v>126</v>
      </c>
      <c r="J46" s="101"/>
      <c r="K46" s="101" t="s">
        <v>127</v>
      </c>
      <c r="L46" s="101"/>
      <c r="M46" s="101"/>
      <c r="N46" s="101"/>
      <c r="O46" s="99" t="s">
        <v>91</v>
      </c>
      <c r="P46" s="102"/>
    </row>
    <row r="47" spans="1:16" s="17" customFormat="1">
      <c r="A47" s="94" t="s">
        <v>11</v>
      </c>
      <c r="B47" s="99" t="s">
        <v>12</v>
      </c>
      <c r="C47" s="99" t="s">
        <v>82</v>
      </c>
      <c r="D47" s="99" t="s">
        <v>112</v>
      </c>
      <c r="E47" s="99" t="s">
        <v>116</v>
      </c>
      <c r="F47" s="99" t="s">
        <v>128</v>
      </c>
      <c r="G47" s="100" t="s">
        <v>27</v>
      </c>
      <c r="H47" s="101" t="s">
        <v>129</v>
      </c>
      <c r="I47" s="101" t="s">
        <v>130</v>
      </c>
      <c r="J47" s="101"/>
      <c r="K47" s="101" t="s">
        <v>131</v>
      </c>
      <c r="L47" s="101"/>
      <c r="M47" s="101"/>
      <c r="N47" s="101"/>
      <c r="O47" s="99" t="s">
        <v>91</v>
      </c>
      <c r="P47" s="102"/>
    </row>
    <row r="48" spans="1:16" s="17" customFormat="1">
      <c r="A48" s="94" t="s">
        <v>11</v>
      </c>
      <c r="B48" s="99" t="s">
        <v>12</v>
      </c>
      <c r="C48" s="99" t="s">
        <v>82</v>
      </c>
      <c r="D48" s="99" t="s">
        <v>112</v>
      </c>
      <c r="E48" s="99" t="s">
        <v>116</v>
      </c>
      <c r="F48" s="99" t="s">
        <v>132</v>
      </c>
      <c r="G48" s="100" t="s">
        <v>27</v>
      </c>
      <c r="H48" s="101" t="s">
        <v>133</v>
      </c>
      <c r="I48" s="101" t="s">
        <v>134</v>
      </c>
      <c r="J48" s="101"/>
      <c r="K48" s="101" t="s">
        <v>135</v>
      </c>
      <c r="L48" s="101"/>
      <c r="M48" s="101"/>
      <c r="N48" s="101"/>
      <c r="O48" s="99" t="s">
        <v>91</v>
      </c>
      <c r="P48" s="102"/>
    </row>
    <row r="49" spans="1:16" s="17" customFormat="1">
      <c r="A49" s="94" t="s">
        <v>11</v>
      </c>
      <c r="B49" s="99" t="s">
        <v>12</v>
      </c>
      <c r="C49" s="99" t="s">
        <v>136</v>
      </c>
      <c r="D49" s="99" t="s">
        <v>137</v>
      </c>
      <c r="E49" s="99" t="s">
        <v>138</v>
      </c>
      <c r="F49" s="99" t="s">
        <v>139</v>
      </c>
      <c r="G49" s="100" t="s">
        <v>47</v>
      </c>
      <c r="H49" s="101"/>
      <c r="I49" s="101">
        <v>0</v>
      </c>
      <c r="J49" s="101">
        <v>0</v>
      </c>
      <c r="K49" s="101">
        <v>0</v>
      </c>
      <c r="L49" s="101">
        <v>0</v>
      </c>
      <c r="M49" s="101">
        <v>0</v>
      </c>
      <c r="N49" s="101"/>
      <c r="O49" s="99" t="s">
        <v>96</v>
      </c>
      <c r="P49" s="102"/>
    </row>
    <row r="50" spans="1:16" s="17" customFormat="1">
      <c r="A50" s="94" t="s">
        <v>11</v>
      </c>
      <c r="B50" s="99" t="s">
        <v>12</v>
      </c>
      <c r="C50" s="99" t="s">
        <v>136</v>
      </c>
      <c r="D50" s="99" t="s">
        <v>137</v>
      </c>
      <c r="E50" s="99" t="s">
        <v>138</v>
      </c>
      <c r="F50" s="99" t="s">
        <v>140</v>
      </c>
      <c r="G50" s="100" t="s">
        <v>17</v>
      </c>
      <c r="H50" s="101"/>
      <c r="I50" s="101"/>
      <c r="J50" s="101"/>
      <c r="K50" s="101"/>
      <c r="L50" s="101"/>
      <c r="M50" s="101"/>
      <c r="N50" s="101"/>
      <c r="O50" s="99" t="s">
        <v>96</v>
      </c>
      <c r="P50" s="102"/>
    </row>
    <row r="51" spans="1:16" s="17" customFormat="1">
      <c r="A51" s="94" t="s">
        <v>11</v>
      </c>
      <c r="B51" s="99" t="s">
        <v>12</v>
      </c>
      <c r="C51" s="99" t="s">
        <v>136</v>
      </c>
      <c r="D51" s="99" t="s">
        <v>141</v>
      </c>
      <c r="E51" s="99" t="s">
        <v>142</v>
      </c>
      <c r="F51" s="99" t="s">
        <v>143</v>
      </c>
      <c r="G51" s="100" t="s">
        <v>34</v>
      </c>
      <c r="H51" s="101"/>
      <c r="I51" s="101"/>
      <c r="J51" s="101"/>
      <c r="K51" s="101"/>
      <c r="L51" s="101"/>
      <c r="M51" s="101"/>
      <c r="N51" s="101"/>
      <c r="O51" s="99" t="s">
        <v>96</v>
      </c>
      <c r="P51" s="102"/>
    </row>
    <row r="52" spans="1:16" s="17" customFormat="1">
      <c r="A52" s="94" t="s">
        <v>11</v>
      </c>
      <c r="B52" s="99" t="s">
        <v>12</v>
      </c>
      <c r="C52" s="99" t="s">
        <v>136</v>
      </c>
      <c r="D52" s="99" t="s">
        <v>141</v>
      </c>
      <c r="E52" s="99" t="s">
        <v>142</v>
      </c>
      <c r="F52" s="99" t="s">
        <v>144</v>
      </c>
      <c r="G52" s="100" t="s">
        <v>145</v>
      </c>
      <c r="H52" s="101"/>
      <c r="I52" s="101"/>
      <c r="J52" s="101"/>
      <c r="K52" s="101"/>
      <c r="L52" s="101"/>
      <c r="M52" s="101"/>
      <c r="N52" s="101"/>
      <c r="O52" s="99" t="s">
        <v>96</v>
      </c>
      <c r="P52" s="102"/>
    </row>
    <row r="53" spans="1:16" s="17" customFormat="1">
      <c r="A53" s="94" t="s">
        <v>11</v>
      </c>
      <c r="B53" s="99" t="s">
        <v>12</v>
      </c>
      <c r="C53" s="99" t="s">
        <v>136</v>
      </c>
      <c r="D53" s="99" t="s">
        <v>146</v>
      </c>
      <c r="E53" s="99" t="s">
        <v>147</v>
      </c>
      <c r="F53" s="99" t="s">
        <v>148</v>
      </c>
      <c r="G53" s="100" t="s">
        <v>27</v>
      </c>
      <c r="H53" s="101"/>
      <c r="I53" s="101"/>
      <c r="J53" s="101"/>
      <c r="K53" s="101"/>
      <c r="L53" s="101"/>
      <c r="M53" s="101"/>
      <c r="N53" s="101"/>
      <c r="O53" s="99" t="s">
        <v>96</v>
      </c>
      <c r="P53" s="102"/>
    </row>
    <row r="54" spans="1:16" s="17" customFormat="1">
      <c r="A54" s="94" t="s">
        <v>11</v>
      </c>
      <c r="B54" s="99" t="s">
        <v>12</v>
      </c>
      <c r="C54" s="99" t="s">
        <v>136</v>
      </c>
      <c r="D54" s="99" t="s">
        <v>149</v>
      </c>
      <c r="E54" s="99" t="s">
        <v>150</v>
      </c>
      <c r="F54" s="99" t="s">
        <v>151</v>
      </c>
      <c r="G54" s="100" t="s">
        <v>34</v>
      </c>
      <c r="H54" s="101"/>
      <c r="I54" s="101"/>
      <c r="J54" s="101"/>
      <c r="K54" s="101"/>
      <c r="L54" s="101"/>
      <c r="M54" s="101"/>
      <c r="N54" s="101"/>
      <c r="O54" s="99" t="s">
        <v>96</v>
      </c>
      <c r="P54" s="102"/>
    </row>
    <row r="55" spans="1:16" s="17" customFormat="1">
      <c r="A55" s="94" t="s">
        <v>11</v>
      </c>
      <c r="B55" s="99" t="s">
        <v>12</v>
      </c>
      <c r="C55" s="99" t="s">
        <v>136</v>
      </c>
      <c r="D55" s="99" t="s">
        <v>152</v>
      </c>
      <c r="E55" s="99" t="s">
        <v>153</v>
      </c>
      <c r="F55" s="99" t="s">
        <v>154</v>
      </c>
      <c r="G55" s="100" t="s">
        <v>34</v>
      </c>
      <c r="H55" s="101"/>
      <c r="I55" s="101"/>
      <c r="J55" s="101"/>
      <c r="K55" s="101"/>
      <c r="L55" s="101"/>
      <c r="M55" s="101"/>
      <c r="N55" s="101"/>
      <c r="O55" s="99" t="s">
        <v>96</v>
      </c>
      <c r="P55" s="102"/>
    </row>
    <row r="56" spans="1:16" s="17" customFormat="1">
      <c r="A56" s="94" t="s">
        <v>11</v>
      </c>
      <c r="B56" s="99" t="s">
        <v>12</v>
      </c>
      <c r="C56" s="99" t="s">
        <v>136</v>
      </c>
      <c r="D56" s="99" t="s">
        <v>155</v>
      </c>
      <c r="E56" s="99" t="s">
        <v>156</v>
      </c>
      <c r="F56" s="99" t="s">
        <v>157</v>
      </c>
      <c r="G56" s="100" t="s">
        <v>47</v>
      </c>
      <c r="H56" s="101">
        <v>252</v>
      </c>
      <c r="I56" s="101">
        <v>310</v>
      </c>
      <c r="J56" s="101">
        <v>343</v>
      </c>
      <c r="K56" s="101">
        <v>377</v>
      </c>
      <c r="L56" s="101">
        <v>442</v>
      </c>
      <c r="M56" s="101"/>
      <c r="N56" s="101"/>
      <c r="O56" s="99" t="s">
        <v>158</v>
      </c>
      <c r="P56" s="102"/>
    </row>
    <row r="57" spans="1:16" s="17" customFormat="1">
      <c r="A57" s="94" t="s">
        <v>11</v>
      </c>
      <c r="B57" s="99" t="s">
        <v>12</v>
      </c>
      <c r="C57" s="99" t="s">
        <v>136</v>
      </c>
      <c r="D57" s="99" t="s">
        <v>155</v>
      </c>
      <c r="E57" s="99" t="s">
        <v>156</v>
      </c>
      <c r="F57" s="99" t="s">
        <v>159</v>
      </c>
      <c r="G57" s="100" t="s">
        <v>47</v>
      </c>
      <c r="H57" s="101">
        <v>8</v>
      </c>
      <c r="I57" s="101">
        <v>10</v>
      </c>
      <c r="J57" s="101">
        <v>9</v>
      </c>
      <c r="K57" s="101">
        <v>10</v>
      </c>
      <c r="L57" s="101">
        <v>13</v>
      </c>
      <c r="M57" s="101"/>
      <c r="N57" s="101"/>
      <c r="O57" s="99" t="s">
        <v>160</v>
      </c>
      <c r="P57" s="102"/>
    </row>
    <row r="58" spans="1:16" s="17" customFormat="1">
      <c r="A58" s="94" t="s">
        <v>11</v>
      </c>
      <c r="B58" s="99" t="s">
        <v>12</v>
      </c>
      <c r="C58" s="99" t="s">
        <v>136</v>
      </c>
      <c r="D58" s="99" t="s">
        <v>161</v>
      </c>
      <c r="E58" s="99" t="s">
        <v>162</v>
      </c>
      <c r="F58" s="99" t="s">
        <v>163</v>
      </c>
      <c r="G58" s="100" t="s">
        <v>47</v>
      </c>
      <c r="H58" s="101"/>
      <c r="I58" s="101"/>
      <c r="J58" s="101"/>
      <c r="K58" s="101"/>
      <c r="L58" s="101"/>
      <c r="M58" s="101"/>
      <c r="N58" s="101"/>
      <c r="O58" s="99" t="s">
        <v>96</v>
      </c>
      <c r="P58" s="102"/>
    </row>
    <row r="59" spans="1:16" s="17" customFormat="1">
      <c r="A59" s="94" t="s">
        <v>11</v>
      </c>
      <c r="B59" s="99" t="s">
        <v>12</v>
      </c>
      <c r="C59" s="99" t="s">
        <v>164</v>
      </c>
      <c r="D59" s="99" t="s">
        <v>165</v>
      </c>
      <c r="E59" s="99" t="s">
        <v>166</v>
      </c>
      <c r="F59" s="99" t="s">
        <v>167</v>
      </c>
      <c r="G59" s="100" t="s">
        <v>31</v>
      </c>
      <c r="H59" s="101">
        <v>1</v>
      </c>
      <c r="I59" s="101">
        <v>1</v>
      </c>
      <c r="J59" s="101">
        <v>2</v>
      </c>
      <c r="K59" s="101">
        <v>1</v>
      </c>
      <c r="L59" s="101"/>
      <c r="M59" s="101"/>
      <c r="N59" s="101"/>
      <c r="O59" s="99" t="s">
        <v>443</v>
      </c>
      <c r="P59" s="102"/>
    </row>
    <row r="60" spans="1:16" s="17" customFormat="1">
      <c r="A60" s="94" t="s">
        <v>11</v>
      </c>
      <c r="B60" s="99" t="s">
        <v>12</v>
      </c>
      <c r="C60" s="99" t="s">
        <v>164</v>
      </c>
      <c r="D60" s="99" t="s">
        <v>168</v>
      </c>
      <c r="E60" s="99" t="s">
        <v>169</v>
      </c>
      <c r="F60" s="99" t="s">
        <v>170</v>
      </c>
      <c r="G60" s="100" t="s">
        <v>31</v>
      </c>
      <c r="H60" s="101"/>
      <c r="I60" s="101"/>
      <c r="J60" s="101"/>
      <c r="K60" s="101"/>
      <c r="L60" s="101"/>
      <c r="M60" s="101"/>
      <c r="N60" s="101"/>
      <c r="O60" s="99" t="s">
        <v>160</v>
      </c>
      <c r="P60" s="102"/>
    </row>
    <row r="61" spans="1:16" s="17" customFormat="1">
      <c r="A61" s="104" t="s">
        <v>171</v>
      </c>
      <c r="B61" s="99" t="s">
        <v>868</v>
      </c>
      <c r="C61" s="99" t="s">
        <v>172</v>
      </c>
      <c r="D61" s="99" t="s">
        <v>173</v>
      </c>
      <c r="E61" s="99" t="s">
        <v>174</v>
      </c>
      <c r="F61" s="99" t="s">
        <v>845</v>
      </c>
      <c r="G61" s="100" t="s">
        <v>175</v>
      </c>
      <c r="H61" s="101">
        <v>47</v>
      </c>
      <c r="I61" s="101">
        <v>76</v>
      </c>
      <c r="J61" s="101">
        <v>107</v>
      </c>
      <c r="K61" s="101">
        <v>103</v>
      </c>
      <c r="L61" s="101">
        <v>114</v>
      </c>
      <c r="M61" s="101"/>
      <c r="N61" s="101"/>
      <c r="O61" s="99" t="s">
        <v>176</v>
      </c>
      <c r="P61" s="102"/>
    </row>
    <row r="62" spans="1:16" s="17" customFormat="1">
      <c r="A62" s="104" t="s">
        <v>171</v>
      </c>
      <c r="B62" s="99" t="s">
        <v>868</v>
      </c>
      <c r="C62" s="99" t="s">
        <v>172</v>
      </c>
      <c r="D62" s="99" t="s">
        <v>173</v>
      </c>
      <c r="E62" s="99" t="s">
        <v>177</v>
      </c>
      <c r="F62" s="99" t="s">
        <v>178</v>
      </c>
      <c r="G62" s="100" t="s">
        <v>38</v>
      </c>
      <c r="H62" s="101">
        <v>14</v>
      </c>
      <c r="I62" s="101">
        <v>16</v>
      </c>
      <c r="J62" s="101">
        <v>21</v>
      </c>
      <c r="K62" s="101">
        <v>19</v>
      </c>
      <c r="L62" s="101">
        <v>21</v>
      </c>
      <c r="M62" s="101"/>
      <c r="N62" s="101"/>
      <c r="O62" s="99" t="s">
        <v>176</v>
      </c>
      <c r="P62" s="102"/>
    </row>
    <row r="63" spans="1:16" s="17" customFormat="1">
      <c r="A63" s="104" t="s">
        <v>171</v>
      </c>
      <c r="B63" s="99" t="s">
        <v>868</v>
      </c>
      <c r="C63" s="99" t="s">
        <v>172</v>
      </c>
      <c r="D63" s="99" t="s">
        <v>173</v>
      </c>
      <c r="E63" s="99" t="s">
        <v>177</v>
      </c>
      <c r="F63" s="99" t="s">
        <v>179</v>
      </c>
      <c r="G63" s="100" t="s">
        <v>175</v>
      </c>
      <c r="H63" s="101">
        <v>4</v>
      </c>
      <c r="I63" s="101">
        <v>53</v>
      </c>
      <c r="J63" s="101">
        <v>51</v>
      </c>
      <c r="K63" s="101">
        <v>56</v>
      </c>
      <c r="L63" s="101">
        <v>108</v>
      </c>
      <c r="M63" s="101">
        <v>21</v>
      </c>
      <c r="N63" s="101"/>
      <c r="O63" s="99" t="s">
        <v>180</v>
      </c>
      <c r="P63" s="102"/>
    </row>
    <row r="64" spans="1:16" s="17" customFormat="1">
      <c r="A64" s="104" t="s">
        <v>171</v>
      </c>
      <c r="B64" s="99" t="s">
        <v>868</v>
      </c>
      <c r="C64" s="99" t="s">
        <v>172</v>
      </c>
      <c r="D64" s="99" t="s">
        <v>173</v>
      </c>
      <c r="E64" s="99" t="s">
        <v>177</v>
      </c>
      <c r="F64" s="99" t="s">
        <v>846</v>
      </c>
      <c r="G64" s="100" t="s">
        <v>34</v>
      </c>
      <c r="H64" s="101">
        <v>700000</v>
      </c>
      <c r="I64" s="101">
        <v>11210460</v>
      </c>
      <c r="J64" s="101">
        <v>23641300</v>
      </c>
      <c r="K64" s="101">
        <v>27951170</v>
      </c>
      <c r="L64" s="101">
        <v>32365725</v>
      </c>
      <c r="M64" s="101"/>
      <c r="N64" s="101"/>
      <c r="O64" s="99" t="s">
        <v>176</v>
      </c>
      <c r="P64" s="102"/>
    </row>
    <row r="65" spans="1:16" s="17" customFormat="1">
      <c r="A65" s="104" t="s">
        <v>171</v>
      </c>
      <c r="B65" s="99" t="s">
        <v>868</v>
      </c>
      <c r="C65" s="99" t="s">
        <v>172</v>
      </c>
      <c r="D65" s="99" t="s">
        <v>181</v>
      </c>
      <c r="E65" s="99" t="s">
        <v>182</v>
      </c>
      <c r="F65" s="99" t="s">
        <v>848</v>
      </c>
      <c r="G65" s="100" t="s">
        <v>34</v>
      </c>
      <c r="H65" s="101">
        <v>11087</v>
      </c>
      <c r="I65" s="101">
        <v>10828</v>
      </c>
      <c r="J65" s="101"/>
      <c r="K65" s="101"/>
      <c r="L65" s="101"/>
      <c r="M65" s="101"/>
      <c r="N65" s="101"/>
      <c r="O65" s="99" t="s">
        <v>836</v>
      </c>
      <c r="P65" s="102" t="s">
        <v>849</v>
      </c>
    </row>
    <row r="66" spans="1:16" s="17" customFormat="1">
      <c r="A66" s="104" t="s">
        <v>171</v>
      </c>
      <c r="B66" s="99" t="s">
        <v>868</v>
      </c>
      <c r="C66" s="99" t="s">
        <v>172</v>
      </c>
      <c r="D66" s="99" t="s">
        <v>183</v>
      </c>
      <c r="E66" s="99" t="s">
        <v>184</v>
      </c>
      <c r="F66" s="99" t="s">
        <v>185</v>
      </c>
      <c r="G66" s="100" t="s">
        <v>175</v>
      </c>
      <c r="H66" s="101">
        <v>4</v>
      </c>
      <c r="I66" s="101">
        <v>16</v>
      </c>
      <c r="J66" s="101"/>
      <c r="K66" s="101"/>
      <c r="L66" s="101"/>
      <c r="M66" s="101"/>
      <c r="N66" s="101"/>
      <c r="O66" s="99" t="s">
        <v>186</v>
      </c>
      <c r="P66" s="102"/>
    </row>
    <row r="67" spans="1:16" s="17" customFormat="1">
      <c r="A67" s="104" t="s">
        <v>171</v>
      </c>
      <c r="B67" s="99" t="s">
        <v>868</v>
      </c>
      <c r="C67" s="99" t="s">
        <v>172</v>
      </c>
      <c r="D67" s="99" t="s">
        <v>183</v>
      </c>
      <c r="E67" s="99" t="s">
        <v>184</v>
      </c>
      <c r="F67" s="99" t="s">
        <v>187</v>
      </c>
      <c r="G67" s="100" t="s">
        <v>175</v>
      </c>
      <c r="H67" s="101"/>
      <c r="I67" s="101"/>
      <c r="J67" s="101"/>
      <c r="K67" s="101"/>
      <c r="L67" s="101"/>
      <c r="M67" s="101"/>
      <c r="N67" s="101"/>
      <c r="O67" s="99" t="s">
        <v>186</v>
      </c>
      <c r="P67" s="102"/>
    </row>
    <row r="68" spans="1:16" s="17" customFormat="1">
      <c r="A68" s="104" t="s">
        <v>171</v>
      </c>
      <c r="B68" s="99" t="s">
        <v>868</v>
      </c>
      <c r="C68" s="99" t="s">
        <v>172</v>
      </c>
      <c r="D68" s="99" t="s">
        <v>183</v>
      </c>
      <c r="E68" s="99" t="s">
        <v>184</v>
      </c>
      <c r="F68" s="99" t="s">
        <v>850</v>
      </c>
      <c r="G68" s="100" t="s">
        <v>188</v>
      </c>
      <c r="H68" s="101"/>
      <c r="I68" s="101"/>
      <c r="J68" s="101"/>
      <c r="K68" s="101"/>
      <c r="L68" s="101"/>
      <c r="M68" s="101"/>
      <c r="N68" s="101"/>
      <c r="O68" s="99" t="s">
        <v>189</v>
      </c>
      <c r="P68" s="102"/>
    </row>
    <row r="69" spans="1:16" s="17" customFormat="1">
      <c r="A69" s="104" t="s">
        <v>171</v>
      </c>
      <c r="B69" s="99" t="s">
        <v>868</v>
      </c>
      <c r="C69" s="99" t="s">
        <v>172</v>
      </c>
      <c r="D69" s="99" t="s">
        <v>190</v>
      </c>
      <c r="E69" s="99" t="s">
        <v>191</v>
      </c>
      <c r="F69" s="99" t="s">
        <v>192</v>
      </c>
      <c r="G69" s="100" t="s">
        <v>233</v>
      </c>
      <c r="H69" s="101"/>
      <c r="I69" s="101"/>
      <c r="J69" s="101">
        <v>2200</v>
      </c>
      <c r="K69" s="101">
        <v>1600</v>
      </c>
      <c r="L69" s="101">
        <v>3790</v>
      </c>
      <c r="M69" s="101">
        <v>2167</v>
      </c>
      <c r="N69" s="101"/>
      <c r="O69" s="99" t="s">
        <v>193</v>
      </c>
      <c r="P69" s="102" t="s">
        <v>194</v>
      </c>
    </row>
    <row r="70" spans="1:16" s="17" customFormat="1">
      <c r="A70" s="104" t="s">
        <v>171</v>
      </c>
      <c r="B70" s="99" t="s">
        <v>868</v>
      </c>
      <c r="C70" s="99" t="s">
        <v>172</v>
      </c>
      <c r="D70" s="99" t="s">
        <v>190</v>
      </c>
      <c r="E70" s="99" t="s">
        <v>191</v>
      </c>
      <c r="F70" s="99" t="s">
        <v>195</v>
      </c>
      <c r="G70" s="100" t="s">
        <v>107</v>
      </c>
      <c r="H70" s="101"/>
      <c r="I70" s="101"/>
      <c r="J70" s="101">
        <v>25</v>
      </c>
      <c r="K70" s="101">
        <v>25</v>
      </c>
      <c r="L70" s="101">
        <v>25</v>
      </c>
      <c r="M70" s="101">
        <v>21</v>
      </c>
      <c r="N70" s="101"/>
      <c r="O70" s="99" t="s">
        <v>101</v>
      </c>
      <c r="P70" s="102"/>
    </row>
    <row r="71" spans="1:16" s="17" customFormat="1">
      <c r="A71" s="104" t="s">
        <v>171</v>
      </c>
      <c r="B71" s="99" t="s">
        <v>868</v>
      </c>
      <c r="C71" s="99" t="s">
        <v>172</v>
      </c>
      <c r="D71" s="99" t="s">
        <v>196</v>
      </c>
      <c r="E71" s="99" t="s">
        <v>197</v>
      </c>
      <c r="F71" s="99" t="s">
        <v>198</v>
      </c>
      <c r="G71" s="100" t="s">
        <v>175</v>
      </c>
      <c r="H71" s="101">
        <v>1</v>
      </c>
      <c r="I71" s="101">
        <v>1</v>
      </c>
      <c r="J71" s="101">
        <v>1</v>
      </c>
      <c r="K71" s="101">
        <v>1</v>
      </c>
      <c r="L71" s="101">
        <v>2</v>
      </c>
      <c r="M71" s="101"/>
      <c r="N71" s="101"/>
      <c r="O71" s="99" t="s">
        <v>199</v>
      </c>
      <c r="P71" s="102"/>
    </row>
    <row r="72" spans="1:16" s="17" customFormat="1">
      <c r="A72" s="104" t="s">
        <v>171</v>
      </c>
      <c r="B72" s="99" t="s">
        <v>868</v>
      </c>
      <c r="C72" s="99" t="s">
        <v>200</v>
      </c>
      <c r="D72" s="99" t="s">
        <v>201</v>
      </c>
      <c r="E72" s="99" t="s">
        <v>202</v>
      </c>
      <c r="F72" s="99" t="s">
        <v>203</v>
      </c>
      <c r="G72" s="100" t="s">
        <v>188</v>
      </c>
      <c r="H72" s="101"/>
      <c r="I72" s="101"/>
      <c r="J72" s="101"/>
      <c r="K72" s="101"/>
      <c r="L72" s="101">
        <v>924884</v>
      </c>
      <c r="M72" s="101">
        <v>1073489</v>
      </c>
      <c r="N72" s="101">
        <v>704952</v>
      </c>
      <c r="O72" s="99" t="s">
        <v>204</v>
      </c>
      <c r="P72" s="102"/>
    </row>
    <row r="73" spans="1:16" s="17" customFormat="1">
      <c r="A73" s="104" t="s">
        <v>171</v>
      </c>
      <c r="B73" s="99" t="s">
        <v>868</v>
      </c>
      <c r="C73" s="99" t="s">
        <v>200</v>
      </c>
      <c r="D73" s="99" t="s">
        <v>205</v>
      </c>
      <c r="E73" s="99" t="s">
        <v>206</v>
      </c>
      <c r="F73" s="99" t="s">
        <v>207</v>
      </c>
      <c r="G73" s="100" t="s">
        <v>188</v>
      </c>
      <c r="H73" s="101"/>
      <c r="I73" s="101"/>
      <c r="J73" s="101"/>
      <c r="K73" s="101"/>
      <c r="L73" s="101">
        <v>2176255</v>
      </c>
      <c r="M73" s="101">
        <v>2157151</v>
      </c>
      <c r="N73" s="101">
        <v>1748870</v>
      </c>
      <c r="O73" s="99" t="s">
        <v>204</v>
      </c>
      <c r="P73" s="102"/>
    </row>
    <row r="74" spans="1:16" s="17" customFormat="1">
      <c r="A74" s="104" t="s">
        <v>171</v>
      </c>
      <c r="B74" s="99" t="s">
        <v>868</v>
      </c>
      <c r="C74" s="99" t="s">
        <v>200</v>
      </c>
      <c r="D74" s="99" t="s">
        <v>208</v>
      </c>
      <c r="E74" s="99" t="s">
        <v>209</v>
      </c>
      <c r="F74" s="99" t="s">
        <v>210</v>
      </c>
      <c r="G74" s="100" t="s">
        <v>145</v>
      </c>
      <c r="H74" s="101">
        <v>4794960</v>
      </c>
      <c r="I74" s="101">
        <v>2892000</v>
      </c>
      <c r="J74" s="101">
        <v>2197241</v>
      </c>
      <c r="K74" s="101">
        <v>6600000</v>
      </c>
      <c r="L74" s="101">
        <v>5068000</v>
      </c>
      <c r="M74" s="101"/>
      <c r="N74" s="101"/>
      <c r="O74" s="99" t="s">
        <v>199</v>
      </c>
      <c r="P74" s="102"/>
    </row>
    <row r="75" spans="1:16" s="17" customFormat="1">
      <c r="A75" s="104" t="s">
        <v>171</v>
      </c>
      <c r="B75" s="99" t="s">
        <v>868</v>
      </c>
      <c r="C75" s="99" t="s">
        <v>200</v>
      </c>
      <c r="D75" s="99" t="s">
        <v>208</v>
      </c>
      <c r="E75" s="99" t="s">
        <v>211</v>
      </c>
      <c r="F75" s="99" t="s">
        <v>212</v>
      </c>
      <c r="G75" s="100" t="s">
        <v>38</v>
      </c>
      <c r="H75" s="101">
        <v>2262</v>
      </c>
      <c r="I75" s="101">
        <v>2182</v>
      </c>
      <c r="J75" s="101">
        <v>751</v>
      </c>
      <c r="K75" s="101">
        <v>6113225</v>
      </c>
      <c r="L75" s="101">
        <v>2100</v>
      </c>
      <c r="M75" s="101"/>
      <c r="N75" s="101"/>
      <c r="O75" s="99" t="s">
        <v>199</v>
      </c>
      <c r="P75" s="102"/>
    </row>
    <row r="76" spans="1:16" s="17" customFormat="1">
      <c r="A76" s="104" t="s">
        <v>171</v>
      </c>
      <c r="B76" s="99" t="s">
        <v>868</v>
      </c>
      <c r="C76" s="99" t="s">
        <v>200</v>
      </c>
      <c r="D76" s="99" t="s">
        <v>208</v>
      </c>
      <c r="E76" s="99" t="s">
        <v>211</v>
      </c>
      <c r="F76" s="99" t="s">
        <v>213</v>
      </c>
      <c r="G76" s="100" t="s">
        <v>188</v>
      </c>
      <c r="H76" s="101">
        <v>319664</v>
      </c>
      <c r="I76" s="101">
        <v>192800</v>
      </c>
      <c r="J76" s="101">
        <v>146482</v>
      </c>
      <c r="K76" s="101">
        <v>305661</v>
      </c>
      <c r="L76" s="101">
        <v>337866</v>
      </c>
      <c r="M76" s="101"/>
      <c r="N76" s="101"/>
      <c r="O76" s="99" t="s">
        <v>199</v>
      </c>
      <c r="P76" s="102"/>
    </row>
    <row r="77" spans="1:16" s="17" customFormat="1">
      <c r="A77" s="104" t="s">
        <v>171</v>
      </c>
      <c r="B77" s="99" t="s">
        <v>868</v>
      </c>
      <c r="C77" s="99" t="s">
        <v>200</v>
      </c>
      <c r="D77" s="99" t="s">
        <v>214</v>
      </c>
      <c r="E77" s="99" t="s">
        <v>215</v>
      </c>
      <c r="F77" s="99" t="s">
        <v>216</v>
      </c>
      <c r="G77" s="100" t="s">
        <v>188</v>
      </c>
      <c r="H77" s="101"/>
      <c r="I77" s="101"/>
      <c r="J77" s="101"/>
      <c r="K77" s="101"/>
      <c r="L77" s="101">
        <v>1513011</v>
      </c>
      <c r="M77" s="101"/>
      <c r="N77" s="101"/>
      <c r="O77" s="99" t="s">
        <v>837</v>
      </c>
      <c r="P77" s="102" t="s">
        <v>217</v>
      </c>
    </row>
    <row r="78" spans="1:16" s="17" customFormat="1">
      <c r="A78" s="104" t="s">
        <v>171</v>
      </c>
      <c r="B78" s="99" t="s">
        <v>868</v>
      </c>
      <c r="C78" s="99" t="s">
        <v>200</v>
      </c>
      <c r="D78" s="99" t="s">
        <v>218</v>
      </c>
      <c r="E78" s="99" t="s">
        <v>219</v>
      </c>
      <c r="F78" s="99" t="s">
        <v>220</v>
      </c>
      <c r="G78" s="100" t="s">
        <v>47</v>
      </c>
      <c r="H78" s="101">
        <v>108</v>
      </c>
      <c r="I78" s="101">
        <v>107</v>
      </c>
      <c r="J78" s="101">
        <v>163</v>
      </c>
      <c r="K78" s="101">
        <v>132</v>
      </c>
      <c r="L78" s="101">
        <v>111</v>
      </c>
      <c r="M78" s="101">
        <v>98</v>
      </c>
      <c r="N78" s="101"/>
      <c r="O78" s="99" t="s">
        <v>221</v>
      </c>
      <c r="P78" s="102"/>
    </row>
    <row r="79" spans="1:16" s="17" customFormat="1">
      <c r="A79" s="104" t="s">
        <v>171</v>
      </c>
      <c r="B79" s="99" t="s">
        <v>868</v>
      </c>
      <c r="C79" s="99" t="s">
        <v>200</v>
      </c>
      <c r="D79" s="99" t="s">
        <v>218</v>
      </c>
      <c r="E79" s="99" t="s">
        <v>219</v>
      </c>
      <c r="F79" s="99" t="s">
        <v>222</v>
      </c>
      <c r="G79" s="100" t="s">
        <v>38</v>
      </c>
      <c r="H79" s="101">
        <v>88827</v>
      </c>
      <c r="I79" s="101">
        <v>66430</v>
      </c>
      <c r="J79" s="101">
        <v>179558</v>
      </c>
      <c r="K79" s="101">
        <v>167134</v>
      </c>
      <c r="L79" s="101">
        <v>125684</v>
      </c>
      <c r="M79" s="101">
        <v>131883</v>
      </c>
      <c r="N79" s="101"/>
      <c r="O79" s="99" t="s">
        <v>221</v>
      </c>
      <c r="P79" s="102"/>
    </row>
    <row r="80" spans="1:16" s="17" customFormat="1">
      <c r="A80" s="104" t="s">
        <v>171</v>
      </c>
      <c r="B80" s="99" t="s">
        <v>868</v>
      </c>
      <c r="C80" s="99" t="s">
        <v>200</v>
      </c>
      <c r="D80" s="99" t="s">
        <v>218</v>
      </c>
      <c r="E80" s="99" t="s">
        <v>223</v>
      </c>
      <c r="F80" s="99" t="s">
        <v>224</v>
      </c>
      <c r="G80" s="100" t="s">
        <v>47</v>
      </c>
      <c r="H80" s="101">
        <v>13</v>
      </c>
      <c r="I80" s="101">
        <v>16</v>
      </c>
      <c r="J80" s="101">
        <v>21</v>
      </c>
      <c r="K80" s="101">
        <v>2</v>
      </c>
      <c r="L80" s="101">
        <v>2</v>
      </c>
      <c r="M80" s="101">
        <v>0</v>
      </c>
      <c r="N80" s="101"/>
      <c r="O80" s="99" t="s">
        <v>225</v>
      </c>
      <c r="P80" s="102"/>
    </row>
    <row r="81" spans="1:16" s="17" customFormat="1">
      <c r="A81" s="104" t="s">
        <v>171</v>
      </c>
      <c r="B81" s="99" t="s">
        <v>868</v>
      </c>
      <c r="C81" s="99" t="s">
        <v>200</v>
      </c>
      <c r="D81" s="99" t="s">
        <v>226</v>
      </c>
      <c r="E81" s="99" t="s">
        <v>227</v>
      </c>
      <c r="F81" s="99" t="s">
        <v>228</v>
      </c>
      <c r="G81" s="100" t="s">
        <v>38</v>
      </c>
      <c r="H81" s="101"/>
      <c r="I81" s="101">
        <v>100</v>
      </c>
      <c r="J81" s="101">
        <v>100</v>
      </c>
      <c r="K81" s="101">
        <v>120</v>
      </c>
      <c r="L81" s="101">
        <v>390</v>
      </c>
      <c r="M81" s="101">
        <v>615</v>
      </c>
      <c r="N81" s="101"/>
      <c r="O81" s="99" t="s">
        <v>204</v>
      </c>
      <c r="P81" s="102" t="s">
        <v>229</v>
      </c>
    </row>
    <row r="82" spans="1:16" s="17" customFormat="1">
      <c r="A82" s="104" t="s">
        <v>171</v>
      </c>
      <c r="B82" s="99" t="s">
        <v>868</v>
      </c>
      <c r="C82" s="99" t="s">
        <v>200</v>
      </c>
      <c r="D82" s="99" t="s">
        <v>230</v>
      </c>
      <c r="E82" s="99" t="s">
        <v>231</v>
      </c>
      <c r="F82" s="99" t="s">
        <v>232</v>
      </c>
      <c r="G82" s="100" t="s">
        <v>233</v>
      </c>
      <c r="H82" s="101">
        <v>5</v>
      </c>
      <c r="I82" s="101">
        <v>9561.84</v>
      </c>
      <c r="J82" s="101">
        <v>10471.23</v>
      </c>
      <c r="K82" s="101">
        <v>10819.11</v>
      </c>
      <c r="L82" s="101">
        <v>10602.31</v>
      </c>
      <c r="M82" s="101">
        <v>10320.15</v>
      </c>
      <c r="N82" s="101"/>
      <c r="O82" s="99" t="s">
        <v>234</v>
      </c>
      <c r="P82" s="102" t="s">
        <v>235</v>
      </c>
    </row>
    <row r="83" spans="1:16" s="17" customFormat="1">
      <c r="A83" s="104" t="s">
        <v>171</v>
      </c>
      <c r="B83" s="99" t="s">
        <v>868</v>
      </c>
      <c r="C83" s="99" t="s">
        <v>236</v>
      </c>
      <c r="D83" s="99" t="s">
        <v>237</v>
      </c>
      <c r="E83" s="99" t="s">
        <v>238</v>
      </c>
      <c r="F83" s="99" t="s">
        <v>239</v>
      </c>
      <c r="G83" s="100" t="s">
        <v>38</v>
      </c>
      <c r="H83" s="101">
        <v>341</v>
      </c>
      <c r="I83" s="101">
        <v>402</v>
      </c>
      <c r="J83" s="101">
        <v>234</v>
      </c>
      <c r="K83" s="101">
        <v>66</v>
      </c>
      <c r="L83" s="101">
        <v>261</v>
      </c>
      <c r="M83" s="101"/>
      <c r="N83" s="101"/>
      <c r="O83" s="99" t="s">
        <v>199</v>
      </c>
      <c r="P83" s="102"/>
    </row>
    <row r="84" spans="1:16" s="17" customFormat="1">
      <c r="A84" s="104" t="s">
        <v>171</v>
      </c>
      <c r="B84" s="99" t="s">
        <v>868</v>
      </c>
      <c r="C84" s="99" t="s">
        <v>236</v>
      </c>
      <c r="D84" s="99" t="s">
        <v>237</v>
      </c>
      <c r="E84" s="99" t="s">
        <v>240</v>
      </c>
      <c r="F84" s="99" t="s">
        <v>241</v>
      </c>
      <c r="G84" s="100" t="s">
        <v>242</v>
      </c>
      <c r="H84" s="101">
        <v>1532.54</v>
      </c>
      <c r="I84" s="101">
        <v>2312.66</v>
      </c>
      <c r="J84" s="101">
        <v>2306.5500000000002</v>
      </c>
      <c r="K84" s="101">
        <v>326.51</v>
      </c>
      <c r="L84" s="101">
        <v>2276.9499999999998</v>
      </c>
      <c r="M84" s="101"/>
      <c r="N84" s="101"/>
      <c r="O84" s="99" t="s">
        <v>199</v>
      </c>
      <c r="P84" s="102"/>
    </row>
    <row r="85" spans="1:16" s="17" customFormat="1">
      <c r="A85" s="104" t="s">
        <v>171</v>
      </c>
      <c r="B85" s="99" t="s">
        <v>868</v>
      </c>
      <c r="C85" s="99" t="s">
        <v>236</v>
      </c>
      <c r="D85" s="99" t="s">
        <v>243</v>
      </c>
      <c r="E85" s="99" t="s">
        <v>244</v>
      </c>
      <c r="F85" s="99" t="s">
        <v>245</v>
      </c>
      <c r="G85" s="100" t="s">
        <v>145</v>
      </c>
      <c r="H85" s="101"/>
      <c r="I85" s="101"/>
      <c r="J85" s="101"/>
      <c r="K85" s="101"/>
      <c r="L85" s="101"/>
      <c r="M85" s="101"/>
      <c r="N85" s="101"/>
      <c r="O85" s="99" t="s">
        <v>249</v>
      </c>
      <c r="P85" s="102"/>
    </row>
    <row r="86" spans="1:16" s="17" customFormat="1">
      <c r="A86" s="104" t="s">
        <v>171</v>
      </c>
      <c r="B86" s="99" t="s">
        <v>868</v>
      </c>
      <c r="C86" s="99" t="s">
        <v>236</v>
      </c>
      <c r="D86" s="99" t="s">
        <v>243</v>
      </c>
      <c r="E86" s="99" t="s">
        <v>244</v>
      </c>
      <c r="F86" s="99" t="s">
        <v>246</v>
      </c>
      <c r="G86" s="100" t="s">
        <v>247</v>
      </c>
      <c r="H86" s="101"/>
      <c r="I86" s="101"/>
      <c r="J86" s="101"/>
      <c r="K86" s="101"/>
      <c r="L86" s="101"/>
      <c r="M86" s="101"/>
      <c r="N86" s="101"/>
      <c r="O86" s="99" t="s">
        <v>249</v>
      </c>
      <c r="P86" s="102"/>
    </row>
    <row r="87" spans="1:16" s="17" customFormat="1">
      <c r="A87" s="104" t="s">
        <v>171</v>
      </c>
      <c r="B87" s="99" t="s">
        <v>868</v>
      </c>
      <c r="C87" s="99" t="s">
        <v>236</v>
      </c>
      <c r="D87" s="99" t="s">
        <v>243</v>
      </c>
      <c r="E87" s="99" t="s">
        <v>244</v>
      </c>
      <c r="F87" s="99" t="s">
        <v>248</v>
      </c>
      <c r="G87" s="100" t="s">
        <v>47</v>
      </c>
      <c r="H87" s="101"/>
      <c r="I87" s="101">
        <v>1446</v>
      </c>
      <c r="J87" s="101">
        <v>1602</v>
      </c>
      <c r="K87" s="101">
        <v>1485</v>
      </c>
      <c r="L87" s="101">
        <v>1510</v>
      </c>
      <c r="M87" s="101">
        <v>1503</v>
      </c>
      <c r="N87" s="101"/>
      <c r="O87" s="99" t="s">
        <v>249</v>
      </c>
      <c r="P87" s="102"/>
    </row>
    <row r="88" spans="1:16" s="17" customFormat="1">
      <c r="A88" s="104" t="s">
        <v>171</v>
      </c>
      <c r="B88" s="99" t="s">
        <v>868</v>
      </c>
      <c r="C88" s="99" t="s">
        <v>236</v>
      </c>
      <c r="D88" s="99" t="s">
        <v>250</v>
      </c>
      <c r="E88" s="99" t="s">
        <v>251</v>
      </c>
      <c r="F88" s="99" t="s">
        <v>252</v>
      </c>
      <c r="G88" s="100" t="s">
        <v>38</v>
      </c>
      <c r="H88" s="101"/>
      <c r="I88" s="101"/>
      <c r="J88" s="101"/>
      <c r="K88" s="101">
        <v>179157</v>
      </c>
      <c r="L88" s="101">
        <v>263531</v>
      </c>
      <c r="M88" s="101">
        <v>259233</v>
      </c>
      <c r="N88" s="101"/>
      <c r="O88" s="99" t="s">
        <v>204</v>
      </c>
      <c r="P88" s="102"/>
    </row>
    <row r="89" spans="1:16" s="17" customFormat="1">
      <c r="A89" s="104" t="s">
        <v>171</v>
      </c>
      <c r="B89" s="99" t="s">
        <v>868</v>
      </c>
      <c r="C89" s="99" t="s">
        <v>236</v>
      </c>
      <c r="D89" s="99" t="s">
        <v>253</v>
      </c>
      <c r="E89" s="99" t="s">
        <v>254</v>
      </c>
      <c r="F89" s="99" t="s">
        <v>255</v>
      </c>
      <c r="G89" s="100" t="s">
        <v>188</v>
      </c>
      <c r="H89" s="101">
        <v>3.5</v>
      </c>
      <c r="I89" s="101">
        <v>3.5</v>
      </c>
      <c r="J89" s="101">
        <v>3.5</v>
      </c>
      <c r="K89" s="101">
        <v>2</v>
      </c>
      <c r="L89" s="101"/>
      <c r="M89" s="101"/>
      <c r="N89" s="101"/>
      <c r="O89" s="99" t="s">
        <v>256</v>
      </c>
      <c r="P89" s="102" t="s">
        <v>257</v>
      </c>
    </row>
    <row r="90" spans="1:16" s="17" customFormat="1">
      <c r="A90" s="104" t="s">
        <v>171</v>
      </c>
      <c r="B90" s="99" t="s">
        <v>868</v>
      </c>
      <c r="C90" s="99" t="s">
        <v>236</v>
      </c>
      <c r="D90" s="99" t="s">
        <v>258</v>
      </c>
      <c r="E90" s="99" t="s">
        <v>259</v>
      </c>
      <c r="F90" s="99" t="s">
        <v>260</v>
      </c>
      <c r="G90" s="100" t="s">
        <v>38</v>
      </c>
      <c r="H90" s="101"/>
      <c r="I90" s="101">
        <v>100</v>
      </c>
      <c r="J90" s="101">
        <v>100</v>
      </c>
      <c r="K90" s="101">
        <v>120</v>
      </c>
      <c r="L90" s="101">
        <v>390</v>
      </c>
      <c r="M90" s="101">
        <v>615</v>
      </c>
      <c r="N90" s="101"/>
      <c r="O90" s="99" t="s">
        <v>204</v>
      </c>
      <c r="P90" s="102"/>
    </row>
    <row r="91" spans="1:16" s="17" customFormat="1">
      <c r="A91" s="104" t="s">
        <v>171</v>
      </c>
      <c r="B91" s="99" t="s">
        <v>868</v>
      </c>
      <c r="C91" s="99" t="s">
        <v>236</v>
      </c>
      <c r="D91" s="99" t="s">
        <v>258</v>
      </c>
      <c r="E91" s="99" t="s">
        <v>261</v>
      </c>
      <c r="F91" s="99" t="s">
        <v>262</v>
      </c>
      <c r="G91" s="100" t="s">
        <v>34</v>
      </c>
      <c r="H91" s="101">
        <v>10745386848.58</v>
      </c>
      <c r="I91" s="101">
        <v>8159624738.5500002</v>
      </c>
      <c r="J91" s="101">
        <v>6564216959.0100002</v>
      </c>
      <c r="K91" s="101">
        <v>9552839096</v>
      </c>
      <c r="L91" s="101">
        <v>8996794399.7199993</v>
      </c>
      <c r="M91" s="101">
        <v>8308905167.8900003</v>
      </c>
      <c r="N91" s="101"/>
      <c r="O91" s="99" t="s">
        <v>263</v>
      </c>
      <c r="P91" s="102"/>
    </row>
    <row r="92" spans="1:16" s="17" customFormat="1">
      <c r="A92" s="104" t="s">
        <v>171</v>
      </c>
      <c r="B92" s="99" t="s">
        <v>868</v>
      </c>
      <c r="C92" s="99" t="s">
        <v>264</v>
      </c>
      <c r="D92" s="99" t="s">
        <v>265</v>
      </c>
      <c r="E92" s="99" t="s">
        <v>266</v>
      </c>
      <c r="F92" s="99" t="s">
        <v>267</v>
      </c>
      <c r="G92" s="100" t="s">
        <v>47</v>
      </c>
      <c r="H92" s="101">
        <v>1</v>
      </c>
      <c r="I92" s="101">
        <v>2</v>
      </c>
      <c r="J92" s="101">
        <v>3</v>
      </c>
      <c r="K92" s="101">
        <v>3</v>
      </c>
      <c r="L92" s="101">
        <v>3</v>
      </c>
      <c r="M92" s="101">
        <v>3</v>
      </c>
      <c r="N92" s="101"/>
      <c r="O92" s="99" t="s">
        <v>101</v>
      </c>
      <c r="P92" s="102" t="s">
        <v>268</v>
      </c>
    </row>
    <row r="93" spans="1:16" s="17" customFormat="1">
      <c r="A93" s="104" t="s">
        <v>171</v>
      </c>
      <c r="B93" s="99" t="s">
        <v>868</v>
      </c>
      <c r="C93" s="99" t="s">
        <v>264</v>
      </c>
      <c r="D93" s="99" t="s">
        <v>269</v>
      </c>
      <c r="E93" s="99" t="s">
        <v>270</v>
      </c>
      <c r="F93" s="99" t="s">
        <v>271</v>
      </c>
      <c r="G93" s="100" t="s">
        <v>31</v>
      </c>
      <c r="H93" s="101"/>
      <c r="I93" s="101"/>
      <c r="J93" s="101"/>
      <c r="K93" s="101"/>
      <c r="L93" s="101">
        <v>1</v>
      </c>
      <c r="M93" s="101">
        <v>0</v>
      </c>
      <c r="N93" s="101"/>
      <c r="O93" s="99" t="s">
        <v>603</v>
      </c>
      <c r="P93" s="102"/>
    </row>
    <row r="94" spans="1:16" s="17" customFormat="1">
      <c r="A94" s="104" t="s">
        <v>171</v>
      </c>
      <c r="B94" s="99" t="s">
        <v>868</v>
      </c>
      <c r="C94" s="99" t="s">
        <v>264</v>
      </c>
      <c r="D94" s="99" t="s">
        <v>272</v>
      </c>
      <c r="E94" s="99" t="s">
        <v>273</v>
      </c>
      <c r="F94" s="99" t="s">
        <v>274</v>
      </c>
      <c r="G94" s="100" t="s">
        <v>145</v>
      </c>
      <c r="H94" s="101"/>
      <c r="I94" s="101">
        <v>0</v>
      </c>
      <c r="J94" s="101">
        <v>0</v>
      </c>
      <c r="K94" s="101">
        <v>0</v>
      </c>
      <c r="L94" s="101">
        <v>0</v>
      </c>
      <c r="M94" s="101">
        <v>0</v>
      </c>
      <c r="N94" s="101"/>
      <c r="O94" s="99" t="s">
        <v>275</v>
      </c>
      <c r="P94" s="102"/>
    </row>
    <row r="95" spans="1:16" s="17" customFormat="1">
      <c r="A95" s="104" t="s">
        <v>171</v>
      </c>
      <c r="B95" s="99" t="s">
        <v>868</v>
      </c>
      <c r="C95" s="99" t="s">
        <v>264</v>
      </c>
      <c r="D95" s="99" t="s">
        <v>272</v>
      </c>
      <c r="E95" s="99" t="s">
        <v>273</v>
      </c>
      <c r="F95" s="99" t="s">
        <v>276</v>
      </c>
      <c r="G95" s="100" t="s">
        <v>34</v>
      </c>
      <c r="H95" s="101"/>
      <c r="I95" s="101">
        <v>0</v>
      </c>
      <c r="J95" s="101">
        <v>0</v>
      </c>
      <c r="K95" s="101">
        <v>0</v>
      </c>
      <c r="L95" s="101">
        <v>0</v>
      </c>
      <c r="M95" s="101">
        <v>0</v>
      </c>
      <c r="N95" s="101"/>
      <c r="O95" s="99" t="s">
        <v>275</v>
      </c>
      <c r="P95" s="102"/>
    </row>
    <row r="96" spans="1:16" s="17" customFormat="1">
      <c r="A96" s="104" t="s">
        <v>171</v>
      </c>
      <c r="B96" s="99" t="s">
        <v>868</v>
      </c>
      <c r="C96" s="99" t="s">
        <v>264</v>
      </c>
      <c r="D96" s="99" t="s">
        <v>277</v>
      </c>
      <c r="E96" s="99" t="s">
        <v>278</v>
      </c>
      <c r="F96" s="99" t="s">
        <v>279</v>
      </c>
      <c r="G96" s="100" t="s">
        <v>280</v>
      </c>
      <c r="H96" s="101"/>
      <c r="I96" s="101"/>
      <c r="J96" s="101"/>
      <c r="K96" s="101"/>
      <c r="L96" s="101"/>
      <c r="M96" s="101"/>
      <c r="N96" s="101"/>
      <c r="O96" s="99" t="s">
        <v>204</v>
      </c>
      <c r="P96" s="102" t="s">
        <v>871</v>
      </c>
    </row>
    <row r="97" spans="1:16" s="17" customFormat="1">
      <c r="A97" s="104" t="s">
        <v>171</v>
      </c>
      <c r="B97" s="99" t="s">
        <v>868</v>
      </c>
      <c r="C97" s="99" t="s">
        <v>264</v>
      </c>
      <c r="D97" s="99" t="s">
        <v>277</v>
      </c>
      <c r="E97" s="99" t="s">
        <v>278</v>
      </c>
      <c r="F97" s="99" t="s">
        <v>281</v>
      </c>
      <c r="G97" s="100" t="s">
        <v>47</v>
      </c>
      <c r="H97" s="101"/>
      <c r="I97" s="101"/>
      <c r="J97" s="101"/>
      <c r="K97" s="101"/>
      <c r="L97" s="101"/>
      <c r="M97" s="101"/>
      <c r="N97" s="101"/>
      <c r="O97" s="99" t="s">
        <v>204</v>
      </c>
      <c r="P97" s="102" t="s">
        <v>872</v>
      </c>
    </row>
    <row r="98" spans="1:16" s="17" customFormat="1">
      <c r="A98" s="104" t="s">
        <v>171</v>
      </c>
      <c r="B98" s="99" t="s">
        <v>868</v>
      </c>
      <c r="C98" s="99" t="s">
        <v>282</v>
      </c>
      <c r="D98" s="99" t="s">
        <v>283</v>
      </c>
      <c r="E98" s="99" t="s">
        <v>284</v>
      </c>
      <c r="F98" s="99" t="s">
        <v>285</v>
      </c>
      <c r="G98" s="100" t="s">
        <v>47</v>
      </c>
      <c r="H98" s="101">
        <v>74</v>
      </c>
      <c r="I98" s="101">
        <v>74</v>
      </c>
      <c r="J98" s="101">
        <v>100</v>
      </c>
      <c r="K98" s="101">
        <v>100</v>
      </c>
      <c r="L98" s="101">
        <v>134</v>
      </c>
      <c r="M98" s="101">
        <v>100</v>
      </c>
      <c r="N98" s="101"/>
      <c r="O98" s="99" t="s">
        <v>101</v>
      </c>
      <c r="P98" s="102"/>
    </row>
    <row r="99" spans="1:16" s="17" customFormat="1">
      <c r="A99" s="104" t="s">
        <v>171</v>
      </c>
      <c r="B99" s="99" t="s">
        <v>868</v>
      </c>
      <c r="C99" s="99" t="s">
        <v>282</v>
      </c>
      <c r="D99" s="99" t="s">
        <v>283</v>
      </c>
      <c r="E99" s="99" t="s">
        <v>286</v>
      </c>
      <c r="F99" s="99" t="s">
        <v>287</v>
      </c>
      <c r="G99" s="100" t="s">
        <v>288</v>
      </c>
      <c r="H99" s="101"/>
      <c r="I99" s="101"/>
      <c r="J99" s="101"/>
      <c r="K99" s="101"/>
      <c r="L99" s="101"/>
      <c r="M99" s="101"/>
      <c r="N99" s="101"/>
      <c r="O99" s="99" t="s">
        <v>289</v>
      </c>
      <c r="P99" s="102"/>
    </row>
    <row r="100" spans="1:16" s="17" customFormat="1">
      <c r="A100" s="104" t="s">
        <v>171</v>
      </c>
      <c r="B100" s="99" t="s">
        <v>868</v>
      </c>
      <c r="C100" s="99" t="s">
        <v>282</v>
      </c>
      <c r="D100" s="99" t="s">
        <v>283</v>
      </c>
      <c r="E100" s="99" t="s">
        <v>286</v>
      </c>
      <c r="F100" s="99" t="s">
        <v>820</v>
      </c>
      <c r="G100" s="100" t="s">
        <v>288</v>
      </c>
      <c r="H100" s="101">
        <v>22</v>
      </c>
      <c r="I100" s="101">
        <v>22</v>
      </c>
      <c r="J100" s="101">
        <v>22</v>
      </c>
      <c r="K100" s="101">
        <v>22</v>
      </c>
      <c r="L100" s="101">
        <v>22</v>
      </c>
      <c r="M100" s="101">
        <v>22</v>
      </c>
      <c r="N100" s="101"/>
      <c r="O100" s="99" t="s">
        <v>289</v>
      </c>
      <c r="P100" s="102"/>
    </row>
    <row r="101" spans="1:16" s="17" customFormat="1">
      <c r="A101" s="104" t="s">
        <v>171</v>
      </c>
      <c r="B101" s="99" t="s">
        <v>868</v>
      </c>
      <c r="C101" s="99" t="s">
        <v>282</v>
      </c>
      <c r="D101" s="99" t="s">
        <v>283</v>
      </c>
      <c r="E101" s="99" t="s">
        <v>286</v>
      </c>
      <c r="F101" s="99" t="s">
        <v>821</v>
      </c>
      <c r="G101" s="100" t="s">
        <v>17</v>
      </c>
      <c r="H101" s="101">
        <v>668.70799999999997</v>
      </c>
      <c r="I101" s="101">
        <v>645.50199999999995</v>
      </c>
      <c r="J101" s="101">
        <v>695.44799999999998</v>
      </c>
      <c r="K101" s="101">
        <v>708.44899999999996</v>
      </c>
      <c r="L101" s="101">
        <v>708.89300000000003</v>
      </c>
      <c r="M101" s="101">
        <v>704.81799999999998</v>
      </c>
      <c r="N101" s="101"/>
      <c r="O101" s="99" t="s">
        <v>290</v>
      </c>
      <c r="P101" s="102"/>
    </row>
    <row r="102" spans="1:16" s="17" customFormat="1">
      <c r="A102" s="104" t="s">
        <v>171</v>
      </c>
      <c r="B102" s="99" t="s">
        <v>868</v>
      </c>
      <c r="C102" s="99" t="s">
        <v>282</v>
      </c>
      <c r="D102" s="99" t="s">
        <v>291</v>
      </c>
      <c r="E102" s="99" t="s">
        <v>292</v>
      </c>
      <c r="F102" s="99" t="s">
        <v>293</v>
      </c>
      <c r="G102" s="100" t="s">
        <v>34</v>
      </c>
      <c r="H102" s="101"/>
      <c r="I102" s="101"/>
      <c r="J102" s="101"/>
      <c r="K102" s="101"/>
      <c r="L102" s="101"/>
      <c r="M102" s="101"/>
      <c r="N102" s="101"/>
      <c r="O102" s="99" t="s">
        <v>101</v>
      </c>
      <c r="P102" s="102"/>
    </row>
    <row r="103" spans="1:16" s="17" customFormat="1">
      <c r="A103" s="104" t="s">
        <v>171</v>
      </c>
      <c r="B103" s="99" t="s">
        <v>868</v>
      </c>
      <c r="C103" s="99" t="s">
        <v>294</v>
      </c>
      <c r="D103" s="99" t="s">
        <v>295</v>
      </c>
      <c r="E103" s="99" t="s">
        <v>296</v>
      </c>
      <c r="F103" s="99" t="s">
        <v>297</v>
      </c>
      <c r="G103" s="100" t="s">
        <v>38</v>
      </c>
      <c r="H103" s="101">
        <v>1</v>
      </c>
      <c r="I103" s="101">
        <v>1</v>
      </c>
      <c r="J103" s="101"/>
      <c r="K103" s="101"/>
      <c r="L103" s="101">
        <v>1</v>
      </c>
      <c r="M103" s="101">
        <v>-0.25</v>
      </c>
      <c r="N103" s="101"/>
      <c r="O103" s="99" t="s">
        <v>101</v>
      </c>
      <c r="P103" s="102"/>
    </row>
    <row r="104" spans="1:16" s="17" customFormat="1">
      <c r="A104" s="104" t="s">
        <v>171</v>
      </c>
      <c r="B104" s="99" t="s">
        <v>868</v>
      </c>
      <c r="C104" s="99" t="s">
        <v>294</v>
      </c>
      <c r="D104" s="99" t="s">
        <v>295</v>
      </c>
      <c r="E104" s="99" t="s">
        <v>298</v>
      </c>
      <c r="F104" s="99" t="s">
        <v>299</v>
      </c>
      <c r="G104" s="100" t="s">
        <v>38</v>
      </c>
      <c r="H104" s="101"/>
      <c r="I104" s="101"/>
      <c r="J104" s="101"/>
      <c r="K104" s="101"/>
      <c r="L104" s="101"/>
      <c r="M104" s="101"/>
      <c r="N104" s="101"/>
      <c r="O104" s="99" t="s">
        <v>101</v>
      </c>
      <c r="P104" s="102" t="s">
        <v>300</v>
      </c>
    </row>
    <row r="105" spans="1:16" s="17" customFormat="1">
      <c r="A105" s="104" t="s">
        <v>171</v>
      </c>
      <c r="B105" s="99" t="s">
        <v>868</v>
      </c>
      <c r="C105" s="99" t="s">
        <v>294</v>
      </c>
      <c r="D105" s="99" t="s">
        <v>295</v>
      </c>
      <c r="E105" s="99" t="s">
        <v>298</v>
      </c>
      <c r="F105" s="99" t="s">
        <v>822</v>
      </c>
      <c r="G105" s="100" t="s">
        <v>38</v>
      </c>
      <c r="H105" s="101"/>
      <c r="I105" s="101">
        <v>2</v>
      </c>
      <c r="J105" s="101">
        <v>1</v>
      </c>
      <c r="K105" s="101">
        <v>5</v>
      </c>
      <c r="L105" s="101">
        <v>1</v>
      </c>
      <c r="M105" s="101">
        <v>2</v>
      </c>
      <c r="N105" s="101"/>
      <c r="O105" s="99" t="s">
        <v>101</v>
      </c>
      <c r="P105" s="102"/>
    </row>
    <row r="106" spans="1:16" s="17" customFormat="1">
      <c r="A106" s="104" t="s">
        <v>171</v>
      </c>
      <c r="B106" s="99" t="s">
        <v>868</v>
      </c>
      <c r="C106" s="99" t="s">
        <v>294</v>
      </c>
      <c r="D106" s="99" t="s">
        <v>295</v>
      </c>
      <c r="E106" s="99" t="s">
        <v>298</v>
      </c>
      <c r="F106" s="99" t="s">
        <v>823</v>
      </c>
      <c r="G106" s="100" t="s">
        <v>38</v>
      </c>
      <c r="H106" s="101"/>
      <c r="I106" s="101">
        <v>319.51</v>
      </c>
      <c r="J106" s="101">
        <v>1850</v>
      </c>
      <c r="K106" s="101">
        <v>1500</v>
      </c>
      <c r="L106" s="101">
        <v>230</v>
      </c>
      <c r="M106" s="101">
        <v>974</v>
      </c>
      <c r="N106" s="101"/>
      <c r="O106" s="99" t="s">
        <v>101</v>
      </c>
      <c r="P106" s="102"/>
    </row>
    <row r="107" spans="1:16" s="17" customFormat="1">
      <c r="A107" s="104" t="s">
        <v>171</v>
      </c>
      <c r="B107" s="99" t="s">
        <v>868</v>
      </c>
      <c r="C107" s="99" t="s">
        <v>294</v>
      </c>
      <c r="D107" s="99" t="s">
        <v>295</v>
      </c>
      <c r="E107" s="99" t="s">
        <v>298</v>
      </c>
      <c r="F107" s="99" t="s">
        <v>824</v>
      </c>
      <c r="G107" s="100" t="s">
        <v>34</v>
      </c>
      <c r="H107" s="101"/>
      <c r="I107" s="101">
        <v>2495.54</v>
      </c>
      <c r="J107" s="101">
        <v>19765</v>
      </c>
      <c r="K107" s="101">
        <v>20000</v>
      </c>
      <c r="L107" s="101">
        <v>5000</v>
      </c>
      <c r="M107" s="101">
        <v>4758</v>
      </c>
      <c r="N107" s="101"/>
      <c r="O107" s="99" t="s">
        <v>101</v>
      </c>
      <c r="P107" s="102"/>
    </row>
    <row r="108" spans="1:16" s="17" customFormat="1">
      <c r="A108" s="104" t="s">
        <v>171</v>
      </c>
      <c r="B108" s="99" t="s">
        <v>868</v>
      </c>
      <c r="C108" s="99" t="s">
        <v>294</v>
      </c>
      <c r="D108" s="99" t="s">
        <v>295</v>
      </c>
      <c r="E108" s="99" t="s">
        <v>298</v>
      </c>
      <c r="F108" s="99" t="s">
        <v>825</v>
      </c>
      <c r="G108" s="100" t="s">
        <v>301</v>
      </c>
      <c r="H108" s="101"/>
      <c r="I108" s="101">
        <v>6473.04</v>
      </c>
      <c r="J108" s="101">
        <v>6850</v>
      </c>
      <c r="K108" s="101">
        <v>8000</v>
      </c>
      <c r="L108" s="101">
        <v>6500</v>
      </c>
      <c r="M108" s="101">
        <v>6500</v>
      </c>
      <c r="N108" s="101"/>
      <c r="O108" s="99" t="s">
        <v>101</v>
      </c>
      <c r="P108" s="102"/>
    </row>
    <row r="109" spans="1:16" s="17" customFormat="1">
      <c r="A109" s="104" t="s">
        <v>171</v>
      </c>
      <c r="B109" s="99" t="s">
        <v>868</v>
      </c>
      <c r="C109" s="99" t="s">
        <v>294</v>
      </c>
      <c r="D109" s="99" t="s">
        <v>295</v>
      </c>
      <c r="E109" s="99" t="s">
        <v>298</v>
      </c>
      <c r="F109" s="99" t="s">
        <v>826</v>
      </c>
      <c r="G109" s="100" t="s">
        <v>34</v>
      </c>
      <c r="H109" s="101"/>
      <c r="I109" s="101">
        <v>16259392.27</v>
      </c>
      <c r="J109" s="101">
        <v>135390250</v>
      </c>
      <c r="K109" s="101">
        <v>160000</v>
      </c>
      <c r="L109" s="101">
        <v>30000000</v>
      </c>
      <c r="M109" s="101">
        <v>32296974</v>
      </c>
      <c r="N109" s="101"/>
      <c r="O109" s="99" t="s">
        <v>101</v>
      </c>
      <c r="P109" s="102"/>
    </row>
    <row r="110" spans="1:16" s="17" customFormat="1">
      <c r="A110" s="104" t="s">
        <v>171</v>
      </c>
      <c r="B110" s="99" t="s">
        <v>868</v>
      </c>
      <c r="C110" s="99" t="s">
        <v>294</v>
      </c>
      <c r="D110" s="99" t="s">
        <v>302</v>
      </c>
      <c r="E110" s="99" t="s">
        <v>303</v>
      </c>
      <c r="F110" s="99" t="s">
        <v>304</v>
      </c>
      <c r="G110" s="100" t="s">
        <v>47</v>
      </c>
      <c r="H110" s="101"/>
      <c r="I110" s="101"/>
      <c r="J110" s="101"/>
      <c r="K110" s="101"/>
      <c r="L110" s="101"/>
      <c r="M110" s="101"/>
      <c r="N110" s="101"/>
      <c r="O110" s="99" t="s">
        <v>101</v>
      </c>
      <c r="P110" s="102"/>
    </row>
    <row r="111" spans="1:16" s="17" customFormat="1">
      <c r="A111" s="104" t="s">
        <v>171</v>
      </c>
      <c r="B111" s="99" t="s">
        <v>868</v>
      </c>
      <c r="C111" s="99" t="s">
        <v>294</v>
      </c>
      <c r="D111" s="99" t="s">
        <v>305</v>
      </c>
      <c r="E111" s="99" t="s">
        <v>306</v>
      </c>
      <c r="F111" s="99" t="s">
        <v>307</v>
      </c>
      <c r="G111" s="100" t="s">
        <v>95</v>
      </c>
      <c r="H111" s="101"/>
      <c r="I111" s="101"/>
      <c r="J111" s="101">
        <v>8</v>
      </c>
      <c r="K111" s="101">
        <v>18</v>
      </c>
      <c r="L111" s="101">
        <v>3</v>
      </c>
      <c r="M111" s="101">
        <v>0</v>
      </c>
      <c r="N111" s="101"/>
      <c r="O111" s="99" t="s">
        <v>838</v>
      </c>
      <c r="P111" s="102" t="s">
        <v>308</v>
      </c>
    </row>
    <row r="112" spans="1:16" s="17" customFormat="1">
      <c r="A112" s="104" t="s">
        <v>171</v>
      </c>
      <c r="B112" s="99" t="s">
        <v>868</v>
      </c>
      <c r="C112" s="99" t="s">
        <v>294</v>
      </c>
      <c r="D112" s="99" t="s">
        <v>309</v>
      </c>
      <c r="E112" s="99" t="s">
        <v>310</v>
      </c>
      <c r="F112" s="99" t="s">
        <v>311</v>
      </c>
      <c r="G112" s="100" t="s">
        <v>31</v>
      </c>
      <c r="H112" s="101">
        <v>1</v>
      </c>
      <c r="I112" s="101">
        <v>1</v>
      </c>
      <c r="J112" s="101">
        <v>2</v>
      </c>
      <c r="K112" s="101">
        <v>5</v>
      </c>
      <c r="L112" s="101">
        <v>5</v>
      </c>
      <c r="M112" s="101"/>
      <c r="N112" s="101"/>
      <c r="O112" s="99" t="s">
        <v>101</v>
      </c>
      <c r="P112" s="102"/>
    </row>
    <row r="113" spans="1:16" s="17" customFormat="1">
      <c r="A113" s="104" t="s">
        <v>171</v>
      </c>
      <c r="B113" s="99" t="s">
        <v>868</v>
      </c>
      <c r="C113" s="99" t="s">
        <v>294</v>
      </c>
      <c r="D113" s="99" t="s">
        <v>309</v>
      </c>
      <c r="E113" s="99" t="s">
        <v>312</v>
      </c>
      <c r="F113" s="99" t="s">
        <v>313</v>
      </c>
      <c r="G113" s="100" t="s">
        <v>242</v>
      </c>
      <c r="H113" s="101"/>
      <c r="I113" s="101"/>
      <c r="J113" s="101">
        <v>82498</v>
      </c>
      <c r="K113" s="101">
        <v>50813</v>
      </c>
      <c r="L113" s="101">
        <v>4053.32</v>
      </c>
      <c r="M113" s="101">
        <v>0</v>
      </c>
      <c r="N113" s="101"/>
      <c r="O113" s="99" t="s">
        <v>101</v>
      </c>
      <c r="P113" s="102"/>
    </row>
    <row r="114" spans="1:16" s="17" customFormat="1">
      <c r="A114" s="104" t="s">
        <v>171</v>
      </c>
      <c r="B114" s="99" t="s">
        <v>868</v>
      </c>
      <c r="C114" s="99" t="s">
        <v>294</v>
      </c>
      <c r="D114" s="99" t="s">
        <v>309</v>
      </c>
      <c r="E114" s="99" t="s">
        <v>312</v>
      </c>
      <c r="F114" s="99" t="s">
        <v>314</v>
      </c>
      <c r="G114" s="100" t="s">
        <v>34</v>
      </c>
      <c r="H114" s="101"/>
      <c r="I114" s="101"/>
      <c r="J114" s="101">
        <v>2806160</v>
      </c>
      <c r="K114" s="101">
        <v>1448860</v>
      </c>
      <c r="L114" s="101">
        <v>0</v>
      </c>
      <c r="M114" s="101">
        <v>0</v>
      </c>
      <c r="N114" s="101"/>
      <c r="O114" s="99" t="s">
        <v>101</v>
      </c>
      <c r="P114" s="102"/>
    </row>
    <row r="115" spans="1:16" s="17" customFormat="1">
      <c r="A115" s="104" t="s">
        <v>315</v>
      </c>
      <c r="B115" s="99" t="s">
        <v>869</v>
      </c>
      <c r="C115" s="99" t="s">
        <v>317</v>
      </c>
      <c r="D115" s="99" t="s">
        <v>318</v>
      </c>
      <c r="E115" s="99" t="s">
        <v>319</v>
      </c>
      <c r="F115" s="99" t="s">
        <v>320</v>
      </c>
      <c r="G115" s="100" t="s">
        <v>321</v>
      </c>
      <c r="H115" s="101">
        <v>6</v>
      </c>
      <c r="I115" s="101">
        <v>2</v>
      </c>
      <c r="J115" s="101">
        <v>2</v>
      </c>
      <c r="K115" s="101">
        <v>2</v>
      </c>
      <c r="L115" s="101">
        <v>2</v>
      </c>
      <c r="M115" s="101">
        <v>2</v>
      </c>
      <c r="N115" s="101"/>
      <c r="O115" s="99" t="s">
        <v>322</v>
      </c>
      <c r="P115" s="102"/>
    </row>
    <row r="116" spans="1:16" s="17" customFormat="1">
      <c r="A116" s="104" t="s">
        <v>315</v>
      </c>
      <c r="B116" s="99" t="s">
        <v>316</v>
      </c>
      <c r="C116" s="99" t="s">
        <v>317</v>
      </c>
      <c r="D116" s="99" t="s">
        <v>318</v>
      </c>
      <c r="E116" s="99" t="s">
        <v>319</v>
      </c>
      <c r="F116" s="99" t="s">
        <v>323</v>
      </c>
      <c r="G116" s="100" t="s">
        <v>324</v>
      </c>
      <c r="H116" s="101"/>
      <c r="I116" s="101"/>
      <c r="J116" s="101"/>
      <c r="K116" s="101"/>
      <c r="L116" s="101"/>
      <c r="M116" s="101"/>
      <c r="N116" s="101"/>
      <c r="O116" s="99" t="s">
        <v>322</v>
      </c>
      <c r="P116" s="102"/>
    </row>
    <row r="117" spans="1:16" s="17" customFormat="1">
      <c r="A117" s="104" t="s">
        <v>315</v>
      </c>
      <c r="B117" s="99" t="s">
        <v>316</v>
      </c>
      <c r="C117" s="99" t="s">
        <v>317</v>
      </c>
      <c r="D117" s="99" t="s">
        <v>325</v>
      </c>
      <c r="E117" s="99" t="s">
        <v>326</v>
      </c>
      <c r="F117" s="99" t="s">
        <v>327</v>
      </c>
      <c r="G117" s="100" t="s">
        <v>38</v>
      </c>
      <c r="H117" s="101"/>
      <c r="I117" s="101">
        <v>1154659</v>
      </c>
      <c r="J117" s="101">
        <v>1199928</v>
      </c>
      <c r="K117" s="101">
        <v>1263022</v>
      </c>
      <c r="L117" s="101">
        <v>1305492</v>
      </c>
      <c r="M117" s="101"/>
      <c r="N117" s="101"/>
      <c r="O117" s="99" t="s">
        <v>322</v>
      </c>
      <c r="P117" s="102"/>
    </row>
    <row r="118" spans="1:16" s="17" customFormat="1">
      <c r="A118" s="104" t="s">
        <v>315</v>
      </c>
      <c r="B118" s="99" t="s">
        <v>316</v>
      </c>
      <c r="C118" s="99" t="s">
        <v>317</v>
      </c>
      <c r="D118" s="99" t="s">
        <v>325</v>
      </c>
      <c r="E118" s="99" t="s">
        <v>326</v>
      </c>
      <c r="F118" s="99" t="s">
        <v>798</v>
      </c>
      <c r="G118" s="100" t="s">
        <v>38</v>
      </c>
      <c r="H118" s="101">
        <v>1042139</v>
      </c>
      <c r="I118" s="101">
        <v>1105017</v>
      </c>
      <c r="J118" s="101">
        <v>1148648</v>
      </c>
      <c r="K118" s="101">
        <v>1209239</v>
      </c>
      <c r="L118" s="101">
        <v>1250119</v>
      </c>
      <c r="M118" s="101"/>
      <c r="N118" s="101"/>
      <c r="O118" s="99" t="s">
        <v>322</v>
      </c>
      <c r="P118" s="102"/>
    </row>
    <row r="119" spans="1:16" s="17" customFormat="1">
      <c r="A119" s="104" t="s">
        <v>315</v>
      </c>
      <c r="B119" s="99" t="s">
        <v>316</v>
      </c>
      <c r="C119" s="99" t="s">
        <v>317</v>
      </c>
      <c r="D119" s="99" t="s">
        <v>325</v>
      </c>
      <c r="E119" s="99" t="s">
        <v>326</v>
      </c>
      <c r="F119" s="99" t="s">
        <v>799</v>
      </c>
      <c r="G119" s="100" t="s">
        <v>38</v>
      </c>
      <c r="H119" s="101">
        <v>47751</v>
      </c>
      <c r="I119" s="101">
        <v>49642</v>
      </c>
      <c r="J119" s="101">
        <v>51280</v>
      </c>
      <c r="K119" s="101">
        <v>53783</v>
      </c>
      <c r="L119" s="101">
        <v>55373</v>
      </c>
      <c r="M119" s="101"/>
      <c r="N119" s="101"/>
      <c r="O119" s="99" t="s">
        <v>322</v>
      </c>
      <c r="P119" s="102"/>
    </row>
    <row r="120" spans="1:16" s="17" customFormat="1">
      <c r="A120" s="104" t="s">
        <v>315</v>
      </c>
      <c r="B120" s="99" t="s">
        <v>316</v>
      </c>
      <c r="C120" s="99" t="s">
        <v>317</v>
      </c>
      <c r="D120" s="99" t="s">
        <v>325</v>
      </c>
      <c r="E120" s="99" t="s">
        <v>326</v>
      </c>
      <c r="F120" s="99" t="s">
        <v>328</v>
      </c>
      <c r="G120" s="100" t="s">
        <v>38</v>
      </c>
      <c r="H120" s="101"/>
      <c r="I120" s="101">
        <v>1813707</v>
      </c>
      <c r="J120" s="101">
        <v>1889014</v>
      </c>
      <c r="K120" s="101">
        <v>1961586</v>
      </c>
      <c r="L120" s="101">
        <v>1999391</v>
      </c>
      <c r="M120" s="101"/>
      <c r="N120" s="101"/>
      <c r="O120" s="99" t="s">
        <v>322</v>
      </c>
      <c r="P120" s="102"/>
    </row>
    <row r="121" spans="1:16" s="17" customFormat="1">
      <c r="A121" s="104" t="s">
        <v>315</v>
      </c>
      <c r="B121" s="99" t="s">
        <v>316</v>
      </c>
      <c r="C121" s="99" t="s">
        <v>317</v>
      </c>
      <c r="D121" s="99" t="s">
        <v>325</v>
      </c>
      <c r="E121" s="99" t="s">
        <v>326</v>
      </c>
      <c r="F121" s="99" t="s">
        <v>800</v>
      </c>
      <c r="G121" s="100" t="s">
        <v>38</v>
      </c>
      <c r="H121" s="101">
        <v>1577950</v>
      </c>
      <c r="I121" s="101">
        <v>1665742</v>
      </c>
      <c r="J121" s="101">
        <v>1736879</v>
      </c>
      <c r="K121" s="101">
        <v>1803342</v>
      </c>
      <c r="L121" s="101">
        <v>1838692</v>
      </c>
      <c r="M121" s="101"/>
      <c r="N121" s="101"/>
      <c r="O121" s="99" t="s">
        <v>322</v>
      </c>
      <c r="P121" s="102"/>
    </row>
    <row r="122" spans="1:16" s="17" customFormat="1">
      <c r="A122" s="104" t="s">
        <v>315</v>
      </c>
      <c r="B122" s="99" t="s">
        <v>316</v>
      </c>
      <c r="C122" s="99" t="s">
        <v>317</v>
      </c>
      <c r="D122" s="99" t="s">
        <v>325</v>
      </c>
      <c r="E122" s="99" t="s">
        <v>326</v>
      </c>
      <c r="F122" s="99" t="s">
        <v>801</v>
      </c>
      <c r="G122" s="100" t="s">
        <v>38</v>
      </c>
      <c r="H122" s="101">
        <v>143769</v>
      </c>
      <c r="I122" s="101">
        <v>147965</v>
      </c>
      <c r="J122" s="101">
        <v>152135</v>
      </c>
      <c r="K122" s="101">
        <v>158244</v>
      </c>
      <c r="L122" s="101">
        <v>160699</v>
      </c>
      <c r="M122" s="101"/>
      <c r="N122" s="101"/>
      <c r="O122" s="99" t="s">
        <v>322</v>
      </c>
      <c r="P122" s="102"/>
    </row>
    <row r="123" spans="1:16" s="17" customFormat="1">
      <c r="A123" s="104" t="s">
        <v>315</v>
      </c>
      <c r="B123" s="99" t="s">
        <v>316</v>
      </c>
      <c r="C123" s="99" t="s">
        <v>317</v>
      </c>
      <c r="D123" s="99" t="s">
        <v>325</v>
      </c>
      <c r="E123" s="99" t="s">
        <v>326</v>
      </c>
      <c r="F123" s="99" t="s">
        <v>329</v>
      </c>
      <c r="G123" s="100" t="s">
        <v>330</v>
      </c>
      <c r="H123" s="101"/>
      <c r="I123" s="101">
        <v>2968364</v>
      </c>
      <c r="J123" s="101">
        <v>3088937</v>
      </c>
      <c r="K123" s="101">
        <v>3224606</v>
      </c>
      <c r="L123" s="101">
        <v>3304883</v>
      </c>
      <c r="M123" s="101"/>
      <c r="N123" s="101"/>
      <c r="O123" s="99" t="s">
        <v>322</v>
      </c>
      <c r="P123" s="102"/>
    </row>
    <row r="124" spans="1:16" s="17" customFormat="1">
      <c r="A124" s="104" t="s">
        <v>315</v>
      </c>
      <c r="B124" s="99" t="s">
        <v>316</v>
      </c>
      <c r="C124" s="99" t="s">
        <v>317</v>
      </c>
      <c r="D124" s="99" t="s">
        <v>325</v>
      </c>
      <c r="E124" s="99" t="s">
        <v>326</v>
      </c>
      <c r="F124" s="99" t="s">
        <v>802</v>
      </c>
      <c r="G124" s="100" t="s">
        <v>38</v>
      </c>
      <c r="H124" s="101">
        <v>2620089</v>
      </c>
      <c r="I124" s="101">
        <v>1813705</v>
      </c>
      <c r="J124" s="101">
        <v>1889009</v>
      </c>
      <c r="K124" s="101">
        <v>1961584</v>
      </c>
      <c r="L124" s="101">
        <v>1999391</v>
      </c>
      <c r="M124" s="101"/>
      <c r="N124" s="101"/>
      <c r="O124" s="99" t="s">
        <v>322</v>
      </c>
      <c r="P124" s="102"/>
    </row>
    <row r="125" spans="1:16" s="17" customFormat="1">
      <c r="A125" s="104" t="s">
        <v>315</v>
      </c>
      <c r="B125" s="99" t="s">
        <v>316</v>
      </c>
      <c r="C125" s="99" t="s">
        <v>317</v>
      </c>
      <c r="D125" s="99" t="s">
        <v>325</v>
      </c>
      <c r="E125" s="99" t="s">
        <v>326</v>
      </c>
      <c r="F125" s="99" t="s">
        <v>803</v>
      </c>
      <c r="G125" s="100" t="s">
        <v>38</v>
      </c>
      <c r="H125" s="101">
        <v>191522</v>
      </c>
      <c r="I125" s="101">
        <v>1154659</v>
      </c>
      <c r="J125" s="101">
        <v>1199928</v>
      </c>
      <c r="K125" s="101">
        <v>1263022</v>
      </c>
      <c r="L125" s="101">
        <v>1305492</v>
      </c>
      <c r="M125" s="101"/>
      <c r="N125" s="101"/>
      <c r="O125" s="99" t="s">
        <v>322</v>
      </c>
      <c r="P125" s="102"/>
    </row>
    <row r="126" spans="1:16" s="17" customFormat="1">
      <c r="A126" s="104" t="s">
        <v>315</v>
      </c>
      <c r="B126" s="99" t="s">
        <v>316</v>
      </c>
      <c r="C126" s="99" t="s">
        <v>317</v>
      </c>
      <c r="D126" s="99" t="s">
        <v>331</v>
      </c>
      <c r="E126" s="99" t="s">
        <v>332</v>
      </c>
      <c r="F126" s="99" t="s">
        <v>333</v>
      </c>
      <c r="G126" s="100" t="s">
        <v>175</v>
      </c>
      <c r="H126" s="101"/>
      <c r="I126" s="101"/>
      <c r="J126" s="101">
        <v>6600</v>
      </c>
      <c r="K126" s="101" t="s">
        <v>334</v>
      </c>
      <c r="L126" s="101"/>
      <c r="M126" s="101"/>
      <c r="N126" s="101"/>
      <c r="O126" s="99" t="s">
        <v>335</v>
      </c>
      <c r="P126" s="102"/>
    </row>
    <row r="127" spans="1:16" s="17" customFormat="1">
      <c r="A127" s="104" t="s">
        <v>315</v>
      </c>
      <c r="B127" s="99" t="s">
        <v>316</v>
      </c>
      <c r="C127" s="99" t="s">
        <v>317</v>
      </c>
      <c r="D127" s="99" t="s">
        <v>336</v>
      </c>
      <c r="E127" s="99" t="s">
        <v>337</v>
      </c>
      <c r="F127" s="99" t="s">
        <v>338</v>
      </c>
      <c r="G127" s="100" t="s">
        <v>321</v>
      </c>
      <c r="H127" s="101" t="s">
        <v>339</v>
      </c>
      <c r="I127" s="101" t="s">
        <v>340</v>
      </c>
      <c r="J127" s="101" t="s">
        <v>339</v>
      </c>
      <c r="K127" s="101"/>
      <c r="L127" s="101"/>
      <c r="M127" s="101"/>
      <c r="N127" s="101"/>
      <c r="O127" s="99" t="s">
        <v>341</v>
      </c>
      <c r="P127" s="102"/>
    </row>
    <row r="128" spans="1:16" s="17" customFormat="1">
      <c r="A128" s="104" t="s">
        <v>315</v>
      </c>
      <c r="B128" s="99" t="s">
        <v>316</v>
      </c>
      <c r="C128" s="99" t="s">
        <v>317</v>
      </c>
      <c r="D128" s="99" t="s">
        <v>342</v>
      </c>
      <c r="E128" s="99" t="s">
        <v>343</v>
      </c>
      <c r="F128" s="99" t="s">
        <v>344</v>
      </c>
      <c r="G128" s="100" t="s">
        <v>47</v>
      </c>
      <c r="H128" s="101">
        <v>34</v>
      </c>
      <c r="I128" s="101">
        <v>34</v>
      </c>
      <c r="J128" s="101">
        <v>37</v>
      </c>
      <c r="K128" s="101">
        <v>34</v>
      </c>
      <c r="L128" s="101">
        <v>34</v>
      </c>
      <c r="M128" s="101">
        <v>34</v>
      </c>
      <c r="N128" s="101"/>
      <c r="O128" s="99" t="s">
        <v>345</v>
      </c>
      <c r="P128" s="102"/>
    </row>
    <row r="129" spans="1:16" s="17" customFormat="1">
      <c r="A129" s="104" t="s">
        <v>315</v>
      </c>
      <c r="B129" s="99" t="s">
        <v>316</v>
      </c>
      <c r="C129" s="99" t="s">
        <v>317</v>
      </c>
      <c r="D129" s="99" t="s">
        <v>346</v>
      </c>
      <c r="E129" s="99" t="s">
        <v>347</v>
      </c>
      <c r="F129" s="99" t="s">
        <v>348</v>
      </c>
      <c r="G129" s="100" t="s">
        <v>47</v>
      </c>
      <c r="H129" s="101">
        <v>52</v>
      </c>
      <c r="I129" s="101">
        <v>52</v>
      </c>
      <c r="J129" s="101">
        <v>52</v>
      </c>
      <c r="K129" s="101">
        <v>50</v>
      </c>
      <c r="L129" s="101">
        <v>65</v>
      </c>
      <c r="M129" s="101">
        <v>65</v>
      </c>
      <c r="N129" s="101"/>
      <c r="O129" s="99" t="s">
        <v>322</v>
      </c>
      <c r="P129" s="102"/>
    </row>
    <row r="130" spans="1:16" s="17" customFormat="1">
      <c r="A130" s="104" t="s">
        <v>315</v>
      </c>
      <c r="B130" s="99" t="s">
        <v>316</v>
      </c>
      <c r="C130" s="99" t="s">
        <v>317</v>
      </c>
      <c r="D130" s="99" t="s">
        <v>346</v>
      </c>
      <c r="E130" s="99" t="s">
        <v>347</v>
      </c>
      <c r="F130" s="99" t="s">
        <v>349</v>
      </c>
      <c r="G130" s="100" t="s">
        <v>31</v>
      </c>
      <c r="H130" s="101"/>
      <c r="I130" s="101"/>
      <c r="J130" s="101"/>
      <c r="K130" s="101"/>
      <c r="L130" s="101"/>
      <c r="M130" s="101"/>
      <c r="N130" s="101"/>
      <c r="O130" s="99" t="s">
        <v>322</v>
      </c>
      <c r="P130" s="102"/>
    </row>
    <row r="131" spans="1:16" s="17" customFormat="1">
      <c r="A131" s="104" t="s">
        <v>315</v>
      </c>
      <c r="B131" s="99" t="s">
        <v>316</v>
      </c>
      <c r="C131" s="99" t="s">
        <v>317</v>
      </c>
      <c r="D131" s="99" t="s">
        <v>346</v>
      </c>
      <c r="E131" s="99" t="s">
        <v>347</v>
      </c>
      <c r="F131" s="99" t="s">
        <v>350</v>
      </c>
      <c r="G131" s="100" t="s">
        <v>175</v>
      </c>
      <c r="H131" s="101">
        <v>17</v>
      </c>
      <c r="I131" s="101">
        <v>18</v>
      </c>
      <c r="J131" s="101">
        <v>19</v>
      </c>
      <c r="K131" s="101">
        <v>27</v>
      </c>
      <c r="L131" s="101"/>
      <c r="M131" s="101"/>
      <c r="N131" s="101"/>
      <c r="O131" s="99" t="s">
        <v>351</v>
      </c>
      <c r="P131" s="102"/>
    </row>
    <row r="132" spans="1:16" s="17" customFormat="1">
      <c r="A132" s="104" t="s">
        <v>315</v>
      </c>
      <c r="B132" s="99" t="s">
        <v>316</v>
      </c>
      <c r="C132" s="99" t="s">
        <v>317</v>
      </c>
      <c r="D132" s="99" t="s">
        <v>346</v>
      </c>
      <c r="E132" s="99" t="s">
        <v>347</v>
      </c>
      <c r="F132" s="99" t="s">
        <v>352</v>
      </c>
      <c r="G132" s="100" t="s">
        <v>175</v>
      </c>
      <c r="H132" s="101">
        <v>4</v>
      </c>
      <c r="I132" s="101">
        <v>7</v>
      </c>
      <c r="J132" s="101">
        <v>14</v>
      </c>
      <c r="K132" s="101">
        <v>0</v>
      </c>
      <c r="L132" s="101">
        <v>0</v>
      </c>
      <c r="M132" s="101">
        <v>0</v>
      </c>
      <c r="N132" s="101"/>
      <c r="O132" s="99" t="s">
        <v>345</v>
      </c>
      <c r="P132" s="102"/>
    </row>
    <row r="133" spans="1:16" s="17" customFormat="1">
      <c r="A133" s="104" t="s">
        <v>315</v>
      </c>
      <c r="B133" s="99" t="s">
        <v>316</v>
      </c>
      <c r="C133" s="99" t="s">
        <v>353</v>
      </c>
      <c r="D133" s="99" t="s">
        <v>354</v>
      </c>
      <c r="E133" s="99" t="s">
        <v>355</v>
      </c>
      <c r="F133" s="99" t="s">
        <v>356</v>
      </c>
      <c r="G133" s="100" t="s">
        <v>38</v>
      </c>
      <c r="H133" s="101"/>
      <c r="I133" s="101">
        <v>64</v>
      </c>
      <c r="J133" s="101">
        <v>49</v>
      </c>
      <c r="K133" s="101">
        <v>73</v>
      </c>
      <c r="L133" s="101">
        <v>54</v>
      </c>
      <c r="M133" s="101">
        <v>253</v>
      </c>
      <c r="N133" s="101"/>
      <c r="O133" s="99" t="s">
        <v>322</v>
      </c>
      <c r="P133" s="102"/>
    </row>
    <row r="134" spans="1:16" s="17" customFormat="1">
      <c r="A134" s="104" t="s">
        <v>315</v>
      </c>
      <c r="B134" s="99" t="s">
        <v>316</v>
      </c>
      <c r="C134" s="99" t="s">
        <v>353</v>
      </c>
      <c r="D134" s="99" t="s">
        <v>354</v>
      </c>
      <c r="E134" s="99" t="s">
        <v>355</v>
      </c>
      <c r="F134" s="99" t="s">
        <v>357</v>
      </c>
      <c r="G134" s="100" t="s">
        <v>38</v>
      </c>
      <c r="H134" s="101"/>
      <c r="I134" s="101"/>
      <c r="J134" s="101">
        <v>12</v>
      </c>
      <c r="K134" s="101"/>
      <c r="L134" s="101"/>
      <c r="M134" s="101"/>
      <c r="N134" s="101"/>
      <c r="O134" s="99" t="s">
        <v>322</v>
      </c>
      <c r="P134" s="102"/>
    </row>
    <row r="135" spans="1:16" s="17" customFormat="1">
      <c r="A135" s="104" t="s">
        <v>315</v>
      </c>
      <c r="B135" s="99" t="s">
        <v>316</v>
      </c>
      <c r="C135" s="99" t="s">
        <v>353</v>
      </c>
      <c r="D135" s="99" t="s">
        <v>358</v>
      </c>
      <c r="E135" s="99" t="s">
        <v>359</v>
      </c>
      <c r="F135" s="99" t="s">
        <v>360</v>
      </c>
      <c r="G135" s="100" t="s">
        <v>38</v>
      </c>
      <c r="H135" s="101">
        <v>830</v>
      </c>
      <c r="I135" s="101">
        <v>1300</v>
      </c>
      <c r="J135" s="101">
        <v>900</v>
      </c>
      <c r="K135" s="101">
        <v>800</v>
      </c>
      <c r="L135" s="101">
        <v>400</v>
      </c>
      <c r="M135" s="101">
        <v>100</v>
      </c>
      <c r="N135" s="101"/>
      <c r="O135" s="99" t="s">
        <v>322</v>
      </c>
      <c r="P135" s="102"/>
    </row>
    <row r="136" spans="1:16" s="17" customFormat="1">
      <c r="A136" s="104" t="s">
        <v>315</v>
      </c>
      <c r="B136" s="99" t="s">
        <v>316</v>
      </c>
      <c r="C136" s="99" t="s">
        <v>353</v>
      </c>
      <c r="D136" s="99" t="s">
        <v>358</v>
      </c>
      <c r="E136" s="99" t="s">
        <v>359</v>
      </c>
      <c r="F136" s="99" t="s">
        <v>361</v>
      </c>
      <c r="G136" s="100" t="s">
        <v>321</v>
      </c>
      <c r="H136" s="101">
        <v>7</v>
      </c>
      <c r="I136" s="101">
        <v>6</v>
      </c>
      <c r="J136" s="101">
        <v>4</v>
      </c>
      <c r="K136" s="101">
        <v>6</v>
      </c>
      <c r="L136" s="101"/>
      <c r="M136" s="101">
        <v>2</v>
      </c>
      <c r="N136" s="101"/>
      <c r="O136" s="99" t="s">
        <v>322</v>
      </c>
      <c r="P136" s="102"/>
    </row>
    <row r="137" spans="1:16" s="17" customFormat="1">
      <c r="A137" s="104" t="s">
        <v>315</v>
      </c>
      <c r="B137" s="99" t="s">
        <v>316</v>
      </c>
      <c r="C137" s="99" t="s">
        <v>353</v>
      </c>
      <c r="D137" s="99" t="s">
        <v>362</v>
      </c>
      <c r="E137" s="99" t="s">
        <v>363</v>
      </c>
      <c r="F137" s="99" t="s">
        <v>364</v>
      </c>
      <c r="G137" s="100" t="s">
        <v>365</v>
      </c>
      <c r="H137" s="101"/>
      <c r="I137" s="101">
        <v>5</v>
      </c>
      <c r="J137" s="101">
        <v>6</v>
      </c>
      <c r="K137" s="101">
        <v>6</v>
      </c>
      <c r="L137" s="101">
        <v>7</v>
      </c>
      <c r="M137" s="101"/>
      <c r="N137" s="101"/>
      <c r="O137" s="99" t="s">
        <v>366</v>
      </c>
      <c r="P137" s="102"/>
    </row>
    <row r="138" spans="1:16" s="17" customFormat="1">
      <c r="A138" s="104" t="s">
        <v>315</v>
      </c>
      <c r="B138" s="99" t="s">
        <v>316</v>
      </c>
      <c r="C138" s="99" t="s">
        <v>353</v>
      </c>
      <c r="D138" s="99" t="s">
        <v>362</v>
      </c>
      <c r="E138" s="99" t="s">
        <v>363</v>
      </c>
      <c r="F138" s="99" t="s">
        <v>367</v>
      </c>
      <c r="G138" s="100" t="s">
        <v>368</v>
      </c>
      <c r="H138" s="101"/>
      <c r="I138" s="101">
        <v>5</v>
      </c>
      <c r="J138" s="101">
        <v>5</v>
      </c>
      <c r="K138" s="101">
        <v>5</v>
      </c>
      <c r="L138" s="101">
        <v>6</v>
      </c>
      <c r="M138" s="101"/>
      <c r="N138" s="101"/>
      <c r="O138" s="99" t="s">
        <v>366</v>
      </c>
      <c r="P138" s="102"/>
    </row>
    <row r="139" spans="1:16" s="17" customFormat="1">
      <c r="A139" s="104" t="s">
        <v>315</v>
      </c>
      <c r="B139" s="99" t="s">
        <v>316</v>
      </c>
      <c r="C139" s="99" t="s">
        <v>369</v>
      </c>
      <c r="D139" s="99" t="s">
        <v>370</v>
      </c>
      <c r="E139" s="99" t="s">
        <v>371</v>
      </c>
      <c r="F139" s="99" t="s">
        <v>372</v>
      </c>
      <c r="G139" s="100" t="s">
        <v>27</v>
      </c>
      <c r="H139" s="101">
        <v>1</v>
      </c>
      <c r="I139" s="101">
        <v>7</v>
      </c>
      <c r="J139" s="101">
        <v>6</v>
      </c>
      <c r="K139" s="101">
        <v>5</v>
      </c>
      <c r="L139" s="101">
        <v>0</v>
      </c>
      <c r="M139" s="101">
        <v>0</v>
      </c>
      <c r="N139" s="101"/>
      <c r="O139" s="99" t="s">
        <v>345</v>
      </c>
      <c r="P139" s="102"/>
    </row>
    <row r="140" spans="1:16" s="17" customFormat="1">
      <c r="A140" s="104" t="s">
        <v>315</v>
      </c>
      <c r="B140" s="99" t="s">
        <v>316</v>
      </c>
      <c r="C140" s="99" t="s">
        <v>369</v>
      </c>
      <c r="D140" s="99" t="s">
        <v>370</v>
      </c>
      <c r="E140" s="99" t="s">
        <v>373</v>
      </c>
      <c r="F140" s="99" t="s">
        <v>374</v>
      </c>
      <c r="G140" s="100" t="s">
        <v>47</v>
      </c>
      <c r="H140" s="101">
        <v>5</v>
      </c>
      <c r="I140" s="101">
        <v>7</v>
      </c>
      <c r="J140" s="101">
        <v>7</v>
      </c>
      <c r="K140" s="101">
        <v>9</v>
      </c>
      <c r="L140" s="101">
        <v>8</v>
      </c>
      <c r="M140" s="101">
        <v>9</v>
      </c>
      <c r="N140" s="101"/>
      <c r="O140" s="99" t="s">
        <v>345</v>
      </c>
      <c r="P140" s="102"/>
    </row>
    <row r="141" spans="1:16" s="17" customFormat="1">
      <c r="A141" s="104" t="s">
        <v>315</v>
      </c>
      <c r="B141" s="99" t="s">
        <v>316</v>
      </c>
      <c r="C141" s="99" t="s">
        <v>369</v>
      </c>
      <c r="D141" s="99" t="s">
        <v>375</v>
      </c>
      <c r="E141" s="99" t="s">
        <v>376</v>
      </c>
      <c r="F141" s="99" t="s">
        <v>377</v>
      </c>
      <c r="G141" s="100" t="s">
        <v>47</v>
      </c>
      <c r="H141" s="101">
        <v>14</v>
      </c>
      <c r="I141" s="101">
        <v>28</v>
      </c>
      <c r="J141" s="101">
        <v>24</v>
      </c>
      <c r="K141" s="101">
        <v>0</v>
      </c>
      <c r="L141" s="101">
        <v>10</v>
      </c>
      <c r="M141" s="101">
        <v>10</v>
      </c>
      <c r="N141" s="101"/>
      <c r="O141" s="99" t="s">
        <v>345</v>
      </c>
      <c r="P141" s="102"/>
    </row>
    <row r="142" spans="1:16" s="17" customFormat="1">
      <c r="A142" s="104" t="s">
        <v>315</v>
      </c>
      <c r="B142" s="99" t="s">
        <v>316</v>
      </c>
      <c r="C142" s="99" t="s">
        <v>369</v>
      </c>
      <c r="D142" s="99" t="s">
        <v>378</v>
      </c>
      <c r="E142" s="99" t="s">
        <v>379</v>
      </c>
      <c r="F142" s="99" t="s">
        <v>380</v>
      </c>
      <c r="G142" s="100" t="s">
        <v>47</v>
      </c>
      <c r="H142" s="101"/>
      <c r="I142" s="101">
        <v>2</v>
      </c>
      <c r="J142" s="101"/>
      <c r="K142" s="101">
        <v>1</v>
      </c>
      <c r="L142" s="101">
        <v>0</v>
      </c>
      <c r="M142" s="101">
        <v>0</v>
      </c>
      <c r="N142" s="101"/>
      <c r="O142" s="99" t="s">
        <v>345</v>
      </c>
      <c r="P142" s="102"/>
    </row>
    <row r="143" spans="1:16" s="17" customFormat="1">
      <c r="A143" s="104" t="s">
        <v>315</v>
      </c>
      <c r="B143" s="99" t="s">
        <v>316</v>
      </c>
      <c r="C143" s="99" t="s">
        <v>369</v>
      </c>
      <c r="D143" s="99" t="s">
        <v>378</v>
      </c>
      <c r="E143" s="99" t="s">
        <v>379</v>
      </c>
      <c r="F143" s="99" t="s">
        <v>381</v>
      </c>
      <c r="G143" s="100" t="s">
        <v>67</v>
      </c>
      <c r="H143" s="101">
        <v>3</v>
      </c>
      <c r="I143" s="101">
        <v>6</v>
      </c>
      <c r="J143" s="101">
        <v>4</v>
      </c>
      <c r="K143" s="101">
        <v>5</v>
      </c>
      <c r="L143" s="101">
        <v>4</v>
      </c>
      <c r="M143" s="101">
        <v>2</v>
      </c>
      <c r="N143" s="101"/>
      <c r="O143" s="99" t="s">
        <v>345</v>
      </c>
      <c r="P143" s="102"/>
    </row>
    <row r="144" spans="1:16" s="17" customFormat="1">
      <c r="A144" s="104" t="s">
        <v>315</v>
      </c>
      <c r="B144" s="99" t="s">
        <v>316</v>
      </c>
      <c r="C144" s="99" t="s">
        <v>369</v>
      </c>
      <c r="D144" s="99" t="s">
        <v>382</v>
      </c>
      <c r="E144" s="99" t="s">
        <v>383</v>
      </c>
      <c r="F144" s="99" t="s">
        <v>384</v>
      </c>
      <c r="G144" s="100" t="s">
        <v>242</v>
      </c>
      <c r="H144" s="101"/>
      <c r="I144" s="101"/>
      <c r="J144" s="101">
        <v>24527.33</v>
      </c>
      <c r="K144" s="101"/>
      <c r="L144" s="101"/>
      <c r="M144" s="101"/>
      <c r="N144" s="101"/>
      <c r="O144" s="99" t="s">
        <v>839</v>
      </c>
      <c r="P144" s="102"/>
    </row>
    <row r="145" spans="1:16" s="17" customFormat="1">
      <c r="A145" s="104" t="s">
        <v>315</v>
      </c>
      <c r="B145" s="99" t="s">
        <v>316</v>
      </c>
      <c r="C145" s="99" t="s">
        <v>369</v>
      </c>
      <c r="D145" s="99" t="s">
        <v>382</v>
      </c>
      <c r="E145" s="99" t="s">
        <v>383</v>
      </c>
      <c r="F145" s="99" t="s">
        <v>385</v>
      </c>
      <c r="G145" s="100" t="s">
        <v>27</v>
      </c>
      <c r="H145" s="101"/>
      <c r="I145" s="101"/>
      <c r="J145" s="101">
        <v>36.81</v>
      </c>
      <c r="K145" s="101"/>
      <c r="L145" s="101"/>
      <c r="M145" s="101"/>
      <c r="N145" s="101"/>
      <c r="O145" s="99" t="s">
        <v>839</v>
      </c>
      <c r="P145" s="102"/>
    </row>
    <row r="146" spans="1:16" s="17" customFormat="1">
      <c r="A146" s="104" t="s">
        <v>315</v>
      </c>
      <c r="B146" s="99" t="s">
        <v>316</v>
      </c>
      <c r="C146" s="99" t="s">
        <v>369</v>
      </c>
      <c r="D146" s="99" t="s">
        <v>382</v>
      </c>
      <c r="E146" s="99" t="s">
        <v>386</v>
      </c>
      <c r="F146" s="99" t="s">
        <v>387</v>
      </c>
      <c r="G146" s="100" t="s">
        <v>388</v>
      </c>
      <c r="H146" s="101">
        <v>327</v>
      </c>
      <c r="I146" s="101">
        <v>327</v>
      </c>
      <c r="J146" s="101">
        <v>327</v>
      </c>
      <c r="K146" s="101">
        <v>317</v>
      </c>
      <c r="L146" s="101">
        <v>50052</v>
      </c>
      <c r="M146" s="101"/>
      <c r="N146" s="101"/>
      <c r="O146" s="99" t="s">
        <v>345</v>
      </c>
      <c r="P146" s="102"/>
    </row>
    <row r="147" spans="1:16" s="17" customFormat="1">
      <c r="A147" s="104" t="s">
        <v>315</v>
      </c>
      <c r="B147" s="99" t="s">
        <v>316</v>
      </c>
      <c r="C147" s="99" t="s">
        <v>369</v>
      </c>
      <c r="D147" s="99" t="s">
        <v>389</v>
      </c>
      <c r="E147" s="99" t="s">
        <v>390</v>
      </c>
      <c r="F147" s="99" t="s">
        <v>391</v>
      </c>
      <c r="G147" s="100" t="s">
        <v>47</v>
      </c>
      <c r="H147" s="101">
        <v>11</v>
      </c>
      <c r="I147" s="101">
        <v>11</v>
      </c>
      <c r="J147" s="101">
        <v>11</v>
      </c>
      <c r="K147" s="101">
        <v>11</v>
      </c>
      <c r="L147" s="101">
        <v>11</v>
      </c>
      <c r="M147" s="101">
        <v>11</v>
      </c>
      <c r="N147" s="101"/>
      <c r="O147" s="99" t="s">
        <v>345</v>
      </c>
      <c r="P147" s="102"/>
    </row>
    <row r="148" spans="1:16" s="17" customFormat="1">
      <c r="A148" s="104" t="s">
        <v>315</v>
      </c>
      <c r="B148" s="99" t="s">
        <v>316</v>
      </c>
      <c r="C148" s="99" t="s">
        <v>369</v>
      </c>
      <c r="D148" s="99" t="s">
        <v>389</v>
      </c>
      <c r="E148" s="99" t="s">
        <v>390</v>
      </c>
      <c r="F148" s="99" t="s">
        <v>392</v>
      </c>
      <c r="G148" s="100" t="s">
        <v>47</v>
      </c>
      <c r="H148" s="101">
        <v>9</v>
      </c>
      <c r="I148" s="101">
        <v>9</v>
      </c>
      <c r="J148" s="101">
        <v>9</v>
      </c>
      <c r="K148" s="101">
        <v>9</v>
      </c>
      <c r="L148" s="101">
        <v>5</v>
      </c>
      <c r="M148" s="101">
        <v>4</v>
      </c>
      <c r="N148" s="101"/>
      <c r="O148" s="99" t="s">
        <v>345</v>
      </c>
      <c r="P148" s="102"/>
    </row>
    <row r="149" spans="1:16" s="17" customFormat="1">
      <c r="A149" s="104" t="s">
        <v>315</v>
      </c>
      <c r="B149" s="99" t="s">
        <v>316</v>
      </c>
      <c r="C149" s="99" t="s">
        <v>393</v>
      </c>
      <c r="D149" s="99" t="s">
        <v>394</v>
      </c>
      <c r="E149" s="99" t="s">
        <v>395</v>
      </c>
      <c r="F149" s="99" t="s">
        <v>396</v>
      </c>
      <c r="G149" s="100" t="s">
        <v>95</v>
      </c>
      <c r="H149" s="101">
        <v>9</v>
      </c>
      <c r="I149" s="101">
        <v>13</v>
      </c>
      <c r="J149" s="101">
        <v>13</v>
      </c>
      <c r="K149" s="101">
        <v>0</v>
      </c>
      <c r="L149" s="101">
        <v>0</v>
      </c>
      <c r="M149" s="101">
        <v>0</v>
      </c>
      <c r="N149" s="101"/>
      <c r="O149" s="99" t="s">
        <v>345</v>
      </c>
      <c r="P149" s="102"/>
    </row>
    <row r="150" spans="1:16" s="17" customFormat="1">
      <c r="A150" s="104" t="s">
        <v>315</v>
      </c>
      <c r="B150" s="99" t="s">
        <v>316</v>
      </c>
      <c r="C150" s="99" t="s">
        <v>393</v>
      </c>
      <c r="D150" s="99" t="s">
        <v>394</v>
      </c>
      <c r="E150" s="99" t="s">
        <v>397</v>
      </c>
      <c r="F150" s="99" t="s">
        <v>398</v>
      </c>
      <c r="G150" s="100" t="s">
        <v>38</v>
      </c>
      <c r="H150" s="101">
        <v>2</v>
      </c>
      <c r="I150" s="101">
        <v>4</v>
      </c>
      <c r="J150" s="101">
        <v>0</v>
      </c>
      <c r="K150" s="101">
        <v>0</v>
      </c>
      <c r="L150" s="101">
        <v>0</v>
      </c>
      <c r="M150" s="101">
        <v>0</v>
      </c>
      <c r="N150" s="101"/>
      <c r="O150" s="99" t="s">
        <v>345</v>
      </c>
      <c r="P150" s="102"/>
    </row>
    <row r="151" spans="1:16" s="17" customFormat="1">
      <c r="A151" s="104" t="s">
        <v>315</v>
      </c>
      <c r="B151" s="99" t="s">
        <v>316</v>
      </c>
      <c r="C151" s="99" t="s">
        <v>393</v>
      </c>
      <c r="D151" s="99" t="s">
        <v>394</v>
      </c>
      <c r="E151" s="99" t="s">
        <v>399</v>
      </c>
      <c r="F151" s="99" t="s">
        <v>400</v>
      </c>
      <c r="G151" s="100" t="s">
        <v>38</v>
      </c>
      <c r="H151" s="101">
        <v>615</v>
      </c>
      <c r="I151" s="101">
        <v>579</v>
      </c>
      <c r="J151" s="101">
        <v>337</v>
      </c>
      <c r="K151" s="101"/>
      <c r="L151" s="101"/>
      <c r="M151" s="101"/>
      <c r="N151" s="101"/>
      <c r="O151" s="99" t="s">
        <v>401</v>
      </c>
      <c r="P151" s="102"/>
    </row>
    <row r="152" spans="1:16" s="17" customFormat="1">
      <c r="A152" s="104" t="s">
        <v>315</v>
      </c>
      <c r="B152" s="99" t="s">
        <v>316</v>
      </c>
      <c r="C152" s="99" t="s">
        <v>393</v>
      </c>
      <c r="D152" s="99" t="s">
        <v>402</v>
      </c>
      <c r="E152" s="99" t="s">
        <v>403</v>
      </c>
      <c r="F152" s="99" t="s">
        <v>404</v>
      </c>
      <c r="G152" s="100" t="s">
        <v>47</v>
      </c>
      <c r="H152" s="101"/>
      <c r="I152" s="101"/>
      <c r="J152" s="101"/>
      <c r="K152" s="101"/>
      <c r="L152" s="101"/>
      <c r="M152" s="101"/>
      <c r="N152" s="101"/>
      <c r="O152" s="99" t="s">
        <v>322</v>
      </c>
      <c r="P152" s="102"/>
    </row>
    <row r="153" spans="1:16" s="17" customFormat="1">
      <c r="A153" s="104" t="s">
        <v>315</v>
      </c>
      <c r="B153" s="99" t="s">
        <v>316</v>
      </c>
      <c r="C153" s="99" t="s">
        <v>393</v>
      </c>
      <c r="D153" s="99" t="s">
        <v>402</v>
      </c>
      <c r="E153" s="99" t="s">
        <v>403</v>
      </c>
      <c r="F153" s="99" t="s">
        <v>405</v>
      </c>
      <c r="G153" s="100" t="s">
        <v>47</v>
      </c>
      <c r="H153" s="101"/>
      <c r="I153" s="101"/>
      <c r="J153" s="101"/>
      <c r="K153" s="101"/>
      <c r="L153" s="101"/>
      <c r="M153" s="101"/>
      <c r="N153" s="101"/>
      <c r="O153" s="99" t="s">
        <v>406</v>
      </c>
      <c r="P153" s="102"/>
    </row>
    <row r="154" spans="1:16" s="17" customFormat="1">
      <c r="A154" s="104" t="s">
        <v>315</v>
      </c>
      <c r="B154" s="99" t="s">
        <v>316</v>
      </c>
      <c r="C154" s="99" t="s">
        <v>393</v>
      </c>
      <c r="D154" s="99" t="s">
        <v>407</v>
      </c>
      <c r="E154" s="99" t="s">
        <v>408</v>
      </c>
      <c r="F154" s="99" t="s">
        <v>409</v>
      </c>
      <c r="G154" s="100" t="s">
        <v>47</v>
      </c>
      <c r="H154" s="101">
        <v>8</v>
      </c>
      <c r="I154" s="101">
        <v>7</v>
      </c>
      <c r="J154" s="101">
        <v>7</v>
      </c>
      <c r="K154" s="101">
        <v>9</v>
      </c>
      <c r="L154" s="101">
        <v>8</v>
      </c>
      <c r="M154" s="101">
        <v>9</v>
      </c>
      <c r="N154" s="101"/>
      <c r="O154" s="99" t="s">
        <v>345</v>
      </c>
      <c r="P154" s="102"/>
    </row>
    <row r="155" spans="1:16" s="17" customFormat="1">
      <c r="A155" s="104" t="s">
        <v>315</v>
      </c>
      <c r="B155" s="99" t="s">
        <v>316</v>
      </c>
      <c r="C155" s="99" t="s">
        <v>393</v>
      </c>
      <c r="D155" s="99" t="s">
        <v>407</v>
      </c>
      <c r="E155" s="99" t="s">
        <v>408</v>
      </c>
      <c r="F155" s="99" t="s">
        <v>410</v>
      </c>
      <c r="G155" s="100" t="s">
        <v>175</v>
      </c>
      <c r="H155" s="101">
        <v>1</v>
      </c>
      <c r="I155" s="101">
        <v>7</v>
      </c>
      <c r="J155" s="101">
        <v>6</v>
      </c>
      <c r="K155" s="101">
        <v>5</v>
      </c>
      <c r="L155" s="101">
        <v>4</v>
      </c>
      <c r="M155" s="101">
        <v>2</v>
      </c>
      <c r="N155" s="101"/>
      <c r="O155" s="99" t="s">
        <v>345</v>
      </c>
      <c r="P155" s="102"/>
    </row>
    <row r="156" spans="1:16" s="17" customFormat="1">
      <c r="A156" s="104" t="s">
        <v>315</v>
      </c>
      <c r="B156" s="99" t="s">
        <v>316</v>
      </c>
      <c r="C156" s="99" t="s">
        <v>393</v>
      </c>
      <c r="D156" s="99" t="s">
        <v>407</v>
      </c>
      <c r="E156" s="99" t="s">
        <v>408</v>
      </c>
      <c r="F156" s="99" t="s">
        <v>411</v>
      </c>
      <c r="G156" s="100" t="s">
        <v>47</v>
      </c>
      <c r="H156" s="101">
        <v>38</v>
      </c>
      <c r="I156" s="101">
        <v>38</v>
      </c>
      <c r="J156" s="101">
        <v>38</v>
      </c>
      <c r="K156" s="101">
        <v>41</v>
      </c>
      <c r="L156" s="101">
        <v>41</v>
      </c>
      <c r="M156" s="101">
        <v>41</v>
      </c>
      <c r="N156" s="101"/>
      <c r="O156" s="99" t="s">
        <v>345</v>
      </c>
      <c r="P156" s="102"/>
    </row>
    <row r="157" spans="1:16" s="17" customFormat="1">
      <c r="A157" s="104" t="s">
        <v>315</v>
      </c>
      <c r="B157" s="99" t="s">
        <v>316</v>
      </c>
      <c r="C157" s="99" t="s">
        <v>393</v>
      </c>
      <c r="D157" s="99" t="s">
        <v>412</v>
      </c>
      <c r="E157" s="99" t="s">
        <v>413</v>
      </c>
      <c r="F157" s="99" t="s">
        <v>414</v>
      </c>
      <c r="G157" s="100" t="s">
        <v>34</v>
      </c>
      <c r="H157" s="101"/>
      <c r="I157" s="101">
        <v>0</v>
      </c>
      <c r="J157" s="101">
        <v>0</v>
      </c>
      <c r="K157" s="101">
        <v>0</v>
      </c>
      <c r="L157" s="101">
        <v>0</v>
      </c>
      <c r="M157" s="101">
        <v>0</v>
      </c>
      <c r="N157" s="101"/>
      <c r="O157" s="99" t="s">
        <v>345</v>
      </c>
      <c r="P157" s="102"/>
    </row>
    <row r="158" spans="1:16" s="17" customFormat="1">
      <c r="A158" s="104" t="s">
        <v>315</v>
      </c>
      <c r="B158" s="99" t="s">
        <v>316</v>
      </c>
      <c r="C158" s="99" t="s">
        <v>393</v>
      </c>
      <c r="D158" s="99" t="s">
        <v>412</v>
      </c>
      <c r="E158" s="99" t="s">
        <v>413</v>
      </c>
      <c r="F158" s="99" t="s">
        <v>804</v>
      </c>
      <c r="G158" s="100" t="s">
        <v>67</v>
      </c>
      <c r="H158" s="101">
        <v>1</v>
      </c>
      <c r="I158" s="101"/>
      <c r="J158" s="101"/>
      <c r="K158" s="101"/>
      <c r="L158" s="101"/>
      <c r="M158" s="101"/>
      <c r="N158" s="101"/>
      <c r="O158" s="99" t="s">
        <v>345</v>
      </c>
      <c r="P158" s="102"/>
    </row>
    <row r="159" spans="1:16" s="17" customFormat="1">
      <c r="A159" s="104" t="s">
        <v>315</v>
      </c>
      <c r="B159" s="99" t="s">
        <v>316</v>
      </c>
      <c r="C159" s="99" t="s">
        <v>393</v>
      </c>
      <c r="D159" s="99" t="s">
        <v>412</v>
      </c>
      <c r="E159" s="99" t="s">
        <v>413</v>
      </c>
      <c r="F159" s="99" t="s">
        <v>805</v>
      </c>
      <c r="G159" s="100" t="s">
        <v>34</v>
      </c>
      <c r="H159" s="101">
        <v>500000</v>
      </c>
      <c r="I159" s="101"/>
      <c r="J159" s="101"/>
      <c r="K159" s="101"/>
      <c r="L159" s="101"/>
      <c r="M159" s="101"/>
      <c r="N159" s="101"/>
      <c r="O159" s="99" t="s">
        <v>345</v>
      </c>
      <c r="P159" s="102"/>
    </row>
    <row r="160" spans="1:16" s="17" customFormat="1">
      <c r="A160" s="104" t="s">
        <v>315</v>
      </c>
      <c r="B160" s="99" t="s">
        <v>316</v>
      </c>
      <c r="C160" s="99" t="s">
        <v>393</v>
      </c>
      <c r="D160" s="99" t="s">
        <v>412</v>
      </c>
      <c r="E160" s="99" t="s">
        <v>415</v>
      </c>
      <c r="F160" s="99" t="s">
        <v>416</v>
      </c>
      <c r="G160" s="100" t="s">
        <v>47</v>
      </c>
      <c r="H160" s="101">
        <v>11</v>
      </c>
      <c r="I160" s="101">
        <v>7</v>
      </c>
      <c r="J160" s="101">
        <v>7</v>
      </c>
      <c r="K160" s="101">
        <v>0</v>
      </c>
      <c r="L160" s="101">
        <v>8</v>
      </c>
      <c r="M160" s="101">
        <v>9</v>
      </c>
      <c r="N160" s="101"/>
      <c r="O160" s="99" t="s">
        <v>345</v>
      </c>
      <c r="P160" s="102"/>
    </row>
    <row r="161" spans="1:16" s="17" customFormat="1">
      <c r="A161" s="104" t="s">
        <v>315</v>
      </c>
      <c r="B161" s="99" t="s">
        <v>316</v>
      </c>
      <c r="C161" s="99" t="s">
        <v>417</v>
      </c>
      <c r="D161" s="99" t="s">
        <v>418</v>
      </c>
      <c r="E161" s="99" t="s">
        <v>419</v>
      </c>
      <c r="F161" s="99" t="s">
        <v>420</v>
      </c>
      <c r="G161" s="100" t="s">
        <v>47</v>
      </c>
      <c r="H161" s="101"/>
      <c r="I161" s="101"/>
      <c r="J161" s="101"/>
      <c r="K161" s="101"/>
      <c r="L161" s="101"/>
      <c r="M161" s="101"/>
      <c r="N161" s="101"/>
      <c r="O161" s="99" t="s">
        <v>322</v>
      </c>
      <c r="P161" s="102"/>
    </row>
    <row r="162" spans="1:16" s="17" customFormat="1">
      <c r="A162" s="104" t="s">
        <v>315</v>
      </c>
      <c r="B162" s="99" t="s">
        <v>316</v>
      </c>
      <c r="C162" s="99" t="s">
        <v>417</v>
      </c>
      <c r="D162" s="99" t="s">
        <v>418</v>
      </c>
      <c r="E162" s="99" t="s">
        <v>419</v>
      </c>
      <c r="F162" s="99" t="s">
        <v>421</v>
      </c>
      <c r="G162" s="100" t="s">
        <v>47</v>
      </c>
      <c r="H162" s="101">
        <v>2</v>
      </c>
      <c r="I162" s="101">
        <v>2</v>
      </c>
      <c r="J162" s="101">
        <v>0</v>
      </c>
      <c r="K162" s="101">
        <v>0</v>
      </c>
      <c r="L162" s="101">
        <v>0</v>
      </c>
      <c r="M162" s="101">
        <v>0</v>
      </c>
      <c r="N162" s="101"/>
      <c r="O162" s="99" t="s">
        <v>322</v>
      </c>
      <c r="P162" s="102"/>
    </row>
    <row r="163" spans="1:16" s="17" customFormat="1">
      <c r="A163" s="104" t="s">
        <v>315</v>
      </c>
      <c r="B163" s="99" t="s">
        <v>316</v>
      </c>
      <c r="C163" s="99" t="s">
        <v>417</v>
      </c>
      <c r="D163" s="99" t="s">
        <v>418</v>
      </c>
      <c r="E163" s="99" t="s">
        <v>419</v>
      </c>
      <c r="F163" s="99" t="s">
        <v>422</v>
      </c>
      <c r="G163" s="100" t="s">
        <v>47</v>
      </c>
      <c r="H163" s="101"/>
      <c r="I163" s="101">
        <v>0</v>
      </c>
      <c r="J163" s="101">
        <v>0</v>
      </c>
      <c r="K163" s="101">
        <v>0</v>
      </c>
      <c r="L163" s="101">
        <v>0</v>
      </c>
      <c r="M163" s="101">
        <v>0</v>
      </c>
      <c r="N163" s="101"/>
      <c r="O163" s="99" t="s">
        <v>322</v>
      </c>
      <c r="P163" s="102"/>
    </row>
    <row r="164" spans="1:16" s="17" customFormat="1">
      <c r="A164" s="104" t="s">
        <v>315</v>
      </c>
      <c r="B164" s="99" t="s">
        <v>316</v>
      </c>
      <c r="C164" s="99" t="s">
        <v>417</v>
      </c>
      <c r="D164" s="99" t="s">
        <v>423</v>
      </c>
      <c r="E164" s="99" t="s">
        <v>424</v>
      </c>
      <c r="F164" s="99" t="s">
        <v>425</v>
      </c>
      <c r="G164" s="100" t="s">
        <v>47</v>
      </c>
      <c r="H164" s="101"/>
      <c r="I164" s="101"/>
      <c r="J164" s="101"/>
      <c r="K164" s="101"/>
      <c r="L164" s="101"/>
      <c r="M164" s="101"/>
      <c r="N164" s="101"/>
      <c r="O164" s="99" t="s">
        <v>322</v>
      </c>
      <c r="P164" s="102"/>
    </row>
    <row r="165" spans="1:16" s="17" customFormat="1">
      <c r="A165" s="104" t="s">
        <v>315</v>
      </c>
      <c r="B165" s="99" t="s">
        <v>316</v>
      </c>
      <c r="C165" s="99" t="s">
        <v>417</v>
      </c>
      <c r="D165" s="99" t="s">
        <v>423</v>
      </c>
      <c r="E165" s="99" t="s">
        <v>424</v>
      </c>
      <c r="F165" s="99" t="s">
        <v>426</v>
      </c>
      <c r="G165" s="100" t="s">
        <v>47</v>
      </c>
      <c r="H165" s="101"/>
      <c r="I165" s="101">
        <v>0</v>
      </c>
      <c r="J165" s="101">
        <v>0</v>
      </c>
      <c r="K165" s="101">
        <v>0</v>
      </c>
      <c r="L165" s="101">
        <v>0</v>
      </c>
      <c r="M165" s="101">
        <v>0</v>
      </c>
      <c r="N165" s="101"/>
      <c r="O165" s="99" t="s">
        <v>427</v>
      </c>
      <c r="P165" s="102"/>
    </row>
    <row r="166" spans="1:16" s="17" customFormat="1">
      <c r="A166" s="104" t="s">
        <v>315</v>
      </c>
      <c r="B166" s="99" t="s">
        <v>316</v>
      </c>
      <c r="C166" s="99" t="s">
        <v>417</v>
      </c>
      <c r="D166" s="99" t="s">
        <v>428</v>
      </c>
      <c r="E166" s="99" t="s">
        <v>429</v>
      </c>
      <c r="F166" s="99" t="s">
        <v>430</v>
      </c>
      <c r="G166" s="100" t="s">
        <v>34</v>
      </c>
      <c r="H166" s="101">
        <v>404494172</v>
      </c>
      <c r="I166" s="101">
        <v>468461055</v>
      </c>
      <c r="J166" s="101">
        <v>577932361</v>
      </c>
      <c r="K166" s="101">
        <v>730114985</v>
      </c>
      <c r="L166" s="101"/>
      <c r="M166" s="101"/>
      <c r="N166" s="101"/>
      <c r="O166" s="99" t="s">
        <v>431</v>
      </c>
      <c r="P166" s="102"/>
    </row>
    <row r="167" spans="1:16" s="17" customFormat="1">
      <c r="A167" s="104" t="s">
        <v>315</v>
      </c>
      <c r="B167" s="99" t="s">
        <v>316</v>
      </c>
      <c r="C167" s="99" t="s">
        <v>417</v>
      </c>
      <c r="D167" s="99" t="s">
        <v>432</v>
      </c>
      <c r="E167" s="99" t="s">
        <v>433</v>
      </c>
      <c r="F167" s="99" t="s">
        <v>434</v>
      </c>
      <c r="G167" s="100" t="s">
        <v>47</v>
      </c>
      <c r="H167" s="101"/>
      <c r="I167" s="101">
        <v>5</v>
      </c>
      <c r="J167" s="101">
        <v>6</v>
      </c>
      <c r="K167" s="101">
        <v>6</v>
      </c>
      <c r="L167" s="101">
        <v>8</v>
      </c>
      <c r="M167" s="101"/>
      <c r="N167" s="101"/>
      <c r="O167" s="99" t="s">
        <v>366</v>
      </c>
      <c r="P167" s="102"/>
    </row>
    <row r="168" spans="1:16" s="17" customFormat="1">
      <c r="A168" s="104" t="s">
        <v>315</v>
      </c>
      <c r="B168" s="99" t="s">
        <v>316</v>
      </c>
      <c r="C168" s="99" t="s">
        <v>435</v>
      </c>
      <c r="D168" s="99" t="s">
        <v>436</v>
      </c>
      <c r="E168" s="99" t="s">
        <v>437</v>
      </c>
      <c r="F168" s="99" t="s">
        <v>438</v>
      </c>
      <c r="G168" s="100" t="s">
        <v>38</v>
      </c>
      <c r="H168" s="101"/>
      <c r="I168" s="101"/>
      <c r="J168" s="101"/>
      <c r="K168" s="101"/>
      <c r="L168" s="101"/>
      <c r="M168" s="101"/>
      <c r="N168" s="101"/>
      <c r="O168" s="99" t="s">
        <v>345</v>
      </c>
      <c r="P168" s="102"/>
    </row>
    <row r="169" spans="1:16" s="17" customFormat="1">
      <c r="A169" s="104" t="s">
        <v>315</v>
      </c>
      <c r="B169" s="99" t="s">
        <v>316</v>
      </c>
      <c r="C169" s="99" t="s">
        <v>435</v>
      </c>
      <c r="D169" s="99" t="s">
        <v>436</v>
      </c>
      <c r="E169" s="99" t="s">
        <v>437</v>
      </c>
      <c r="F169" s="99" t="s">
        <v>806</v>
      </c>
      <c r="G169" s="100" t="s">
        <v>38</v>
      </c>
      <c r="H169" s="101">
        <v>170986</v>
      </c>
      <c r="I169" s="101">
        <v>263051</v>
      </c>
      <c r="J169" s="101">
        <v>308681</v>
      </c>
      <c r="K169" s="101">
        <v>321105</v>
      </c>
      <c r="L169" s="101">
        <v>288233</v>
      </c>
      <c r="M169" s="101">
        <v>289210</v>
      </c>
      <c r="N169" s="101"/>
      <c r="O169" s="99" t="s">
        <v>345</v>
      </c>
      <c r="P169" s="102"/>
    </row>
    <row r="170" spans="1:16" s="17" customFormat="1">
      <c r="A170" s="104" t="s">
        <v>315</v>
      </c>
      <c r="B170" s="99" t="s">
        <v>316</v>
      </c>
      <c r="C170" s="99" t="s">
        <v>435</v>
      </c>
      <c r="D170" s="99" t="s">
        <v>436</v>
      </c>
      <c r="E170" s="99" t="s">
        <v>437</v>
      </c>
      <c r="F170" s="99" t="s">
        <v>807</v>
      </c>
      <c r="G170" s="100" t="s">
        <v>38</v>
      </c>
      <c r="H170" s="101">
        <v>42017</v>
      </c>
      <c r="I170" s="101">
        <v>44713</v>
      </c>
      <c r="J170" s="101">
        <v>66501</v>
      </c>
      <c r="K170" s="101">
        <v>60567</v>
      </c>
      <c r="L170" s="101">
        <v>50085</v>
      </c>
      <c r="M170" s="101">
        <v>52126</v>
      </c>
      <c r="N170" s="101"/>
      <c r="O170" s="99" t="s">
        <v>345</v>
      </c>
      <c r="P170" s="102"/>
    </row>
    <row r="171" spans="1:16" s="17" customFormat="1">
      <c r="A171" s="104" t="s">
        <v>315</v>
      </c>
      <c r="B171" s="99" t="s">
        <v>316</v>
      </c>
      <c r="C171" s="99" t="s">
        <v>435</v>
      </c>
      <c r="D171" s="99" t="s">
        <v>436</v>
      </c>
      <c r="E171" s="99" t="s">
        <v>437</v>
      </c>
      <c r="F171" s="99" t="s">
        <v>808</v>
      </c>
      <c r="G171" s="100" t="s">
        <v>38</v>
      </c>
      <c r="H171" s="101">
        <v>21654</v>
      </c>
      <c r="I171" s="101">
        <v>21188</v>
      </c>
      <c r="J171" s="101">
        <v>11732</v>
      </c>
      <c r="K171" s="101">
        <v>17142</v>
      </c>
      <c r="L171" s="101">
        <v>17497</v>
      </c>
      <c r="M171" s="101">
        <v>13033</v>
      </c>
      <c r="N171" s="101"/>
      <c r="O171" s="99" t="s">
        <v>345</v>
      </c>
      <c r="P171" s="102"/>
    </row>
    <row r="172" spans="1:16" s="17" customFormat="1">
      <c r="A172" s="104" t="s">
        <v>315</v>
      </c>
      <c r="B172" s="99" t="s">
        <v>316</v>
      </c>
      <c r="C172" s="99" t="s">
        <v>435</v>
      </c>
      <c r="D172" s="99" t="s">
        <v>436</v>
      </c>
      <c r="E172" s="99" t="s">
        <v>437</v>
      </c>
      <c r="F172" s="99" t="s">
        <v>809</v>
      </c>
      <c r="G172" s="100" t="s">
        <v>38</v>
      </c>
      <c r="H172" s="101">
        <v>10952</v>
      </c>
      <c r="I172" s="101">
        <v>9508</v>
      </c>
      <c r="J172" s="101">
        <v>8113</v>
      </c>
      <c r="K172" s="101">
        <v>4550</v>
      </c>
      <c r="L172" s="101">
        <v>5450</v>
      </c>
      <c r="M172" s="101">
        <v>5692</v>
      </c>
      <c r="N172" s="101"/>
      <c r="O172" s="99" t="s">
        <v>345</v>
      </c>
      <c r="P172" s="102"/>
    </row>
    <row r="173" spans="1:16" s="17" customFormat="1">
      <c r="A173" s="104" t="s">
        <v>315</v>
      </c>
      <c r="B173" s="99" t="s">
        <v>316</v>
      </c>
      <c r="C173" s="99" t="s">
        <v>435</v>
      </c>
      <c r="D173" s="99" t="s">
        <v>436</v>
      </c>
      <c r="E173" s="99" t="s">
        <v>437</v>
      </c>
      <c r="F173" s="99" t="s">
        <v>439</v>
      </c>
      <c r="G173" s="100" t="s">
        <v>34</v>
      </c>
      <c r="H173" s="101"/>
      <c r="I173" s="101">
        <v>14804365</v>
      </c>
      <c r="J173" s="101">
        <v>16778326</v>
      </c>
      <c r="K173" s="101">
        <v>17795183</v>
      </c>
      <c r="L173" s="101">
        <v>17392079</v>
      </c>
      <c r="M173" s="101">
        <v>18133217</v>
      </c>
      <c r="N173" s="101"/>
      <c r="O173" s="99" t="s">
        <v>345</v>
      </c>
      <c r="P173" s="102"/>
    </row>
    <row r="174" spans="1:16" s="17" customFormat="1">
      <c r="A174" s="104" t="s">
        <v>315</v>
      </c>
      <c r="B174" s="99" t="s">
        <v>316</v>
      </c>
      <c r="C174" s="99" t="s">
        <v>435</v>
      </c>
      <c r="D174" s="99" t="s">
        <v>436</v>
      </c>
      <c r="E174" s="99" t="s">
        <v>437</v>
      </c>
      <c r="F174" s="99" t="s">
        <v>810</v>
      </c>
      <c r="G174" s="100" t="s">
        <v>34</v>
      </c>
      <c r="H174" s="101">
        <v>8965995</v>
      </c>
      <c r="I174" s="101">
        <v>11630015</v>
      </c>
      <c r="J174" s="101">
        <v>13650316</v>
      </c>
      <c r="K174" s="101">
        <v>14333173</v>
      </c>
      <c r="L174" s="101">
        <v>14085048</v>
      </c>
      <c r="M174" s="101">
        <v>14517054</v>
      </c>
      <c r="N174" s="101"/>
      <c r="O174" s="99" t="s">
        <v>345</v>
      </c>
      <c r="P174" s="102"/>
    </row>
    <row r="175" spans="1:16" s="17" customFormat="1">
      <c r="A175" s="104" t="s">
        <v>315</v>
      </c>
      <c r="B175" s="99" t="s">
        <v>316</v>
      </c>
      <c r="C175" s="99" t="s">
        <v>435</v>
      </c>
      <c r="D175" s="99" t="s">
        <v>436</v>
      </c>
      <c r="E175" s="99" t="s">
        <v>437</v>
      </c>
      <c r="F175" s="99" t="s">
        <v>811</v>
      </c>
      <c r="G175" s="100" t="s">
        <v>34</v>
      </c>
      <c r="H175" s="101">
        <v>1974765</v>
      </c>
      <c r="I175" s="101">
        <v>2272165</v>
      </c>
      <c r="J175" s="101">
        <v>2676972.5</v>
      </c>
      <c r="K175" s="101">
        <v>2828895</v>
      </c>
      <c r="L175" s="101">
        <v>2687606</v>
      </c>
      <c r="M175" s="101">
        <v>3102433</v>
      </c>
      <c r="N175" s="101"/>
      <c r="O175" s="99" t="s">
        <v>345</v>
      </c>
      <c r="P175" s="102"/>
    </row>
    <row r="176" spans="1:16" s="17" customFormat="1">
      <c r="A176" s="104" t="s">
        <v>315</v>
      </c>
      <c r="B176" s="99" t="s">
        <v>316</v>
      </c>
      <c r="C176" s="99" t="s">
        <v>435</v>
      </c>
      <c r="D176" s="99" t="s">
        <v>436</v>
      </c>
      <c r="E176" s="99" t="s">
        <v>437</v>
      </c>
      <c r="F176" s="99" t="s">
        <v>812</v>
      </c>
      <c r="G176" s="100" t="s">
        <v>34</v>
      </c>
      <c r="H176" s="101">
        <v>950695</v>
      </c>
      <c r="I176" s="101">
        <v>902185</v>
      </c>
      <c r="J176" s="101">
        <v>451037</v>
      </c>
      <c r="K176" s="101">
        <v>633115</v>
      </c>
      <c r="L176" s="101">
        <v>619425</v>
      </c>
      <c r="M176" s="101">
        <v>513730</v>
      </c>
      <c r="N176" s="101"/>
      <c r="O176" s="99" t="s">
        <v>345</v>
      </c>
      <c r="P176" s="102"/>
    </row>
    <row r="177" spans="1:16" s="17" customFormat="1">
      <c r="A177" s="104" t="s">
        <v>315</v>
      </c>
      <c r="B177" s="99" t="s">
        <v>316</v>
      </c>
      <c r="C177" s="99" t="s">
        <v>435</v>
      </c>
      <c r="D177" s="99" t="s">
        <v>436</v>
      </c>
      <c r="E177" s="99" t="s">
        <v>437</v>
      </c>
      <c r="F177" s="99" t="s">
        <v>813</v>
      </c>
      <c r="G177" s="100" t="s">
        <v>34</v>
      </c>
      <c r="H177" s="101"/>
      <c r="I177" s="101"/>
      <c r="J177" s="101"/>
      <c r="K177" s="101"/>
      <c r="L177" s="101">
        <v>0</v>
      </c>
      <c r="M177" s="101">
        <v>0</v>
      </c>
      <c r="N177" s="101"/>
      <c r="O177" s="99" t="s">
        <v>345</v>
      </c>
      <c r="P177" s="102"/>
    </row>
    <row r="178" spans="1:16" s="17" customFormat="1">
      <c r="A178" s="104" t="s">
        <v>315</v>
      </c>
      <c r="B178" s="99" t="s">
        <v>316</v>
      </c>
      <c r="C178" s="99" t="s">
        <v>435</v>
      </c>
      <c r="D178" s="99" t="s">
        <v>440</v>
      </c>
      <c r="E178" s="99" t="s">
        <v>441</v>
      </c>
      <c r="F178" s="99" t="s">
        <v>442</v>
      </c>
      <c r="G178" s="100" t="s">
        <v>175</v>
      </c>
      <c r="H178" s="101">
        <v>13</v>
      </c>
      <c r="I178" s="101">
        <v>13</v>
      </c>
      <c r="J178" s="101">
        <v>13</v>
      </c>
      <c r="K178" s="101">
        <v>13</v>
      </c>
      <c r="L178" s="101">
        <v>13</v>
      </c>
      <c r="M178" s="101"/>
      <c r="N178" s="101"/>
      <c r="O178" s="99" t="s">
        <v>443</v>
      </c>
      <c r="P178" s="102"/>
    </row>
    <row r="179" spans="1:16" s="17" customFormat="1">
      <c r="A179" s="104" t="s">
        <v>315</v>
      </c>
      <c r="B179" s="99" t="s">
        <v>316</v>
      </c>
      <c r="C179" s="99" t="s">
        <v>435</v>
      </c>
      <c r="D179" s="99" t="s">
        <v>440</v>
      </c>
      <c r="E179" s="99" t="s">
        <v>441</v>
      </c>
      <c r="F179" s="99" t="s">
        <v>444</v>
      </c>
      <c r="G179" s="100" t="s">
        <v>27</v>
      </c>
      <c r="H179" s="101"/>
      <c r="I179" s="101"/>
      <c r="J179" s="101"/>
      <c r="K179" s="101"/>
      <c r="L179" s="101"/>
      <c r="M179" s="101"/>
      <c r="N179" s="101"/>
      <c r="O179" s="99" t="s">
        <v>445</v>
      </c>
      <c r="P179" s="102"/>
    </row>
    <row r="180" spans="1:16" s="17" customFormat="1">
      <c r="A180" s="104" t="s">
        <v>315</v>
      </c>
      <c r="B180" s="99" t="s">
        <v>316</v>
      </c>
      <c r="C180" s="99" t="s">
        <v>435</v>
      </c>
      <c r="D180" s="99" t="s">
        <v>446</v>
      </c>
      <c r="E180" s="99" t="s">
        <v>447</v>
      </c>
      <c r="F180" s="99" t="s">
        <v>448</v>
      </c>
      <c r="G180" s="100" t="s">
        <v>47</v>
      </c>
      <c r="H180" s="101"/>
      <c r="I180" s="101"/>
      <c r="J180" s="101"/>
      <c r="K180" s="101"/>
      <c r="L180" s="101"/>
      <c r="M180" s="101"/>
      <c r="N180" s="101"/>
      <c r="O180" s="99" t="s">
        <v>406</v>
      </c>
      <c r="P180" s="102"/>
    </row>
    <row r="181" spans="1:16" s="17" customFormat="1">
      <c r="A181" s="104" t="s">
        <v>315</v>
      </c>
      <c r="B181" s="99" t="s">
        <v>316</v>
      </c>
      <c r="C181" s="99" t="s">
        <v>435</v>
      </c>
      <c r="D181" s="99" t="s">
        <v>446</v>
      </c>
      <c r="E181" s="99" t="s">
        <v>447</v>
      </c>
      <c r="F181" s="99" t="s">
        <v>449</v>
      </c>
      <c r="G181" s="100" t="s">
        <v>27</v>
      </c>
      <c r="H181" s="101"/>
      <c r="I181" s="101"/>
      <c r="J181" s="101"/>
      <c r="K181" s="101"/>
      <c r="L181" s="101"/>
      <c r="M181" s="101"/>
      <c r="N181" s="101"/>
      <c r="O181" s="99" t="s">
        <v>406</v>
      </c>
      <c r="P181" s="102" t="s">
        <v>450</v>
      </c>
    </row>
    <row r="182" spans="1:16" s="17" customFormat="1">
      <c r="A182" s="104" t="s">
        <v>451</v>
      </c>
      <c r="B182" s="99" t="s">
        <v>452</v>
      </c>
      <c r="C182" s="99" t="s">
        <v>453</v>
      </c>
      <c r="D182" s="99" t="s">
        <v>454</v>
      </c>
      <c r="E182" s="99" t="s">
        <v>455</v>
      </c>
      <c r="F182" s="99" t="s">
        <v>456</v>
      </c>
      <c r="G182" s="100" t="s">
        <v>38</v>
      </c>
      <c r="H182" s="101">
        <v>1812</v>
      </c>
      <c r="I182" s="101">
        <v>1490</v>
      </c>
      <c r="J182" s="101"/>
      <c r="K182" s="101"/>
      <c r="L182" s="101"/>
      <c r="M182" s="101"/>
      <c r="N182" s="101"/>
      <c r="O182" s="99" t="s">
        <v>457</v>
      </c>
      <c r="P182" s="102" t="s">
        <v>458</v>
      </c>
    </row>
    <row r="183" spans="1:16" s="17" customFormat="1">
      <c r="A183" s="104" t="s">
        <v>451</v>
      </c>
      <c r="B183" s="99" t="s">
        <v>452</v>
      </c>
      <c r="C183" s="99" t="s">
        <v>453</v>
      </c>
      <c r="D183" s="99" t="s">
        <v>454</v>
      </c>
      <c r="E183" s="99" t="s">
        <v>455</v>
      </c>
      <c r="F183" s="99" t="s">
        <v>459</v>
      </c>
      <c r="G183" s="100" t="s">
        <v>27</v>
      </c>
      <c r="H183" s="101">
        <v>2.4700000000000002</v>
      </c>
      <c r="I183" s="101">
        <v>17.77</v>
      </c>
      <c r="J183" s="101">
        <v>16.36</v>
      </c>
      <c r="K183" s="101">
        <v>45.08</v>
      </c>
      <c r="L183" s="101">
        <v>73.45</v>
      </c>
      <c r="M183" s="101"/>
      <c r="N183" s="101"/>
      <c r="O183" s="99" t="s">
        <v>457</v>
      </c>
      <c r="P183" s="102"/>
    </row>
    <row r="184" spans="1:16" s="17" customFormat="1">
      <c r="A184" s="104" t="s">
        <v>451</v>
      </c>
      <c r="B184" s="99" t="s">
        <v>452</v>
      </c>
      <c r="C184" s="99" t="s">
        <v>453</v>
      </c>
      <c r="D184" s="99" t="s">
        <v>454</v>
      </c>
      <c r="E184" s="99" t="s">
        <v>460</v>
      </c>
      <c r="F184" s="99" t="s">
        <v>461</v>
      </c>
      <c r="G184" s="100" t="s">
        <v>47</v>
      </c>
      <c r="H184" s="101">
        <v>165</v>
      </c>
      <c r="I184" s="101">
        <v>167</v>
      </c>
      <c r="J184" s="101">
        <v>167</v>
      </c>
      <c r="K184" s="101">
        <v>17</v>
      </c>
      <c r="L184" s="101">
        <v>17</v>
      </c>
      <c r="M184" s="101">
        <v>0</v>
      </c>
      <c r="N184" s="101"/>
      <c r="O184" s="99" t="s">
        <v>457</v>
      </c>
      <c r="P184" s="102"/>
    </row>
    <row r="185" spans="1:16" s="17" customFormat="1">
      <c r="A185" s="104" t="s">
        <v>451</v>
      </c>
      <c r="B185" s="99" t="s">
        <v>452</v>
      </c>
      <c r="C185" s="99" t="s">
        <v>453</v>
      </c>
      <c r="D185" s="99" t="s">
        <v>462</v>
      </c>
      <c r="E185" s="99" t="s">
        <v>463</v>
      </c>
      <c r="F185" s="99" t="s">
        <v>464</v>
      </c>
      <c r="G185" s="100" t="s">
        <v>38</v>
      </c>
      <c r="H185" s="101">
        <v>15129</v>
      </c>
      <c r="I185" s="101">
        <v>27447</v>
      </c>
      <c r="J185" s="101"/>
      <c r="K185" s="101">
        <v>25353</v>
      </c>
      <c r="L185" s="101">
        <v>28776</v>
      </c>
      <c r="M185" s="101"/>
      <c r="N185" s="101"/>
      <c r="O185" s="99" t="s">
        <v>457</v>
      </c>
      <c r="P185" s="102"/>
    </row>
    <row r="186" spans="1:16" s="17" customFormat="1">
      <c r="A186" s="104" t="s">
        <v>451</v>
      </c>
      <c r="B186" s="99" t="s">
        <v>452</v>
      </c>
      <c r="C186" s="99" t="s">
        <v>453</v>
      </c>
      <c r="D186" s="99" t="s">
        <v>462</v>
      </c>
      <c r="E186" s="99" t="s">
        <v>463</v>
      </c>
      <c r="F186" s="99" t="s">
        <v>465</v>
      </c>
      <c r="G186" s="100" t="s">
        <v>38</v>
      </c>
      <c r="H186" s="101"/>
      <c r="I186" s="101"/>
      <c r="J186" s="101"/>
      <c r="K186" s="101"/>
      <c r="L186" s="101"/>
      <c r="M186" s="101"/>
      <c r="N186" s="101"/>
      <c r="O186" s="99" t="s">
        <v>457</v>
      </c>
      <c r="P186" s="102"/>
    </row>
    <row r="187" spans="1:16" s="17" customFormat="1">
      <c r="A187" s="104" t="s">
        <v>451</v>
      </c>
      <c r="B187" s="99" t="s">
        <v>452</v>
      </c>
      <c r="C187" s="99" t="s">
        <v>453</v>
      </c>
      <c r="D187" s="99" t="s">
        <v>462</v>
      </c>
      <c r="E187" s="99" t="s">
        <v>463</v>
      </c>
      <c r="F187" s="99" t="s">
        <v>827</v>
      </c>
      <c r="G187" s="100" t="s">
        <v>38</v>
      </c>
      <c r="H187" s="101"/>
      <c r="I187" s="101"/>
      <c r="J187" s="101">
        <v>13581</v>
      </c>
      <c r="K187" s="101">
        <v>9458</v>
      </c>
      <c r="L187" s="101">
        <v>10981</v>
      </c>
      <c r="M187" s="101"/>
      <c r="N187" s="101"/>
      <c r="O187" s="99" t="s">
        <v>457</v>
      </c>
      <c r="P187" s="102"/>
    </row>
    <row r="188" spans="1:16" s="17" customFormat="1">
      <c r="A188" s="104" t="s">
        <v>451</v>
      </c>
      <c r="B188" s="99" t="s">
        <v>452</v>
      </c>
      <c r="C188" s="99" t="s">
        <v>453</v>
      </c>
      <c r="D188" s="99" t="s">
        <v>462</v>
      </c>
      <c r="E188" s="99" t="s">
        <v>463</v>
      </c>
      <c r="F188" s="99" t="s">
        <v>828</v>
      </c>
      <c r="G188" s="100" t="s">
        <v>38</v>
      </c>
      <c r="H188" s="101">
        <v>231</v>
      </c>
      <c r="I188" s="101">
        <v>50</v>
      </c>
      <c r="J188" s="101">
        <v>350</v>
      </c>
      <c r="K188" s="101">
        <v>237</v>
      </c>
      <c r="L188" s="101">
        <v>223</v>
      </c>
      <c r="M188" s="101"/>
      <c r="N188" s="101"/>
      <c r="O188" s="99" t="s">
        <v>457</v>
      </c>
      <c r="P188" s="102"/>
    </row>
    <row r="189" spans="1:16" s="17" customFormat="1">
      <c r="A189" s="104" t="s">
        <v>451</v>
      </c>
      <c r="B189" s="99" t="s">
        <v>452</v>
      </c>
      <c r="C189" s="99" t="s">
        <v>453</v>
      </c>
      <c r="D189" s="99" t="s">
        <v>462</v>
      </c>
      <c r="E189" s="99" t="s">
        <v>466</v>
      </c>
      <c r="F189" s="99" t="s">
        <v>467</v>
      </c>
      <c r="G189" s="100" t="s">
        <v>47</v>
      </c>
      <c r="H189" s="101">
        <v>17</v>
      </c>
      <c r="I189" s="101">
        <v>17</v>
      </c>
      <c r="J189" s="101">
        <v>17</v>
      </c>
      <c r="K189" s="101">
        <v>17</v>
      </c>
      <c r="L189" s="101">
        <v>16</v>
      </c>
      <c r="M189" s="101"/>
      <c r="N189" s="101"/>
      <c r="O189" s="99" t="s">
        <v>457</v>
      </c>
      <c r="P189" s="102" t="s">
        <v>468</v>
      </c>
    </row>
    <row r="190" spans="1:16" s="17" customFormat="1">
      <c r="A190" s="104" t="s">
        <v>451</v>
      </c>
      <c r="B190" s="99" t="s">
        <v>452</v>
      </c>
      <c r="C190" s="99" t="s">
        <v>453</v>
      </c>
      <c r="D190" s="99" t="s">
        <v>469</v>
      </c>
      <c r="E190" s="99" t="s">
        <v>470</v>
      </c>
      <c r="F190" s="99" t="s">
        <v>471</v>
      </c>
      <c r="G190" s="100" t="s">
        <v>47</v>
      </c>
      <c r="H190" s="101">
        <v>166</v>
      </c>
      <c r="I190" s="101">
        <v>167</v>
      </c>
      <c r="J190" s="101">
        <v>166</v>
      </c>
      <c r="K190" s="101">
        <v>167</v>
      </c>
      <c r="L190" s="101">
        <v>166</v>
      </c>
      <c r="M190" s="101"/>
      <c r="N190" s="101"/>
      <c r="O190" s="99" t="s">
        <v>457</v>
      </c>
      <c r="P190" s="102" t="s">
        <v>472</v>
      </c>
    </row>
    <row r="191" spans="1:16" s="17" customFormat="1">
      <c r="A191" s="104" t="s">
        <v>451</v>
      </c>
      <c r="B191" s="99" t="s">
        <v>452</v>
      </c>
      <c r="C191" s="99" t="s">
        <v>453</v>
      </c>
      <c r="D191" s="99" t="s">
        <v>469</v>
      </c>
      <c r="E191" s="99" t="s">
        <v>470</v>
      </c>
      <c r="F191" s="99" t="s">
        <v>473</v>
      </c>
      <c r="G191" s="100" t="s">
        <v>27</v>
      </c>
      <c r="H191" s="101">
        <v>4176</v>
      </c>
      <c r="I191" s="101">
        <v>3090</v>
      </c>
      <c r="J191" s="101">
        <v>3090</v>
      </c>
      <c r="K191" s="101">
        <v>2842</v>
      </c>
      <c r="L191" s="101">
        <v>2273</v>
      </c>
      <c r="M191" s="101"/>
      <c r="N191" s="101"/>
      <c r="O191" s="99" t="s">
        <v>457</v>
      </c>
      <c r="P191" s="102"/>
    </row>
    <row r="192" spans="1:16" s="17" customFormat="1">
      <c r="A192" s="104" t="s">
        <v>451</v>
      </c>
      <c r="B192" s="99" t="s">
        <v>452</v>
      </c>
      <c r="C192" s="99" t="s">
        <v>453</v>
      </c>
      <c r="D192" s="99" t="s">
        <v>469</v>
      </c>
      <c r="E192" s="99" t="s">
        <v>470</v>
      </c>
      <c r="F192" s="99" t="s">
        <v>474</v>
      </c>
      <c r="G192" s="100" t="s">
        <v>27</v>
      </c>
      <c r="H192" s="101">
        <v>820</v>
      </c>
      <c r="I192" s="101">
        <v>768</v>
      </c>
      <c r="J192" s="101">
        <v>768</v>
      </c>
      <c r="K192" s="101">
        <v>652</v>
      </c>
      <c r="L192" s="101">
        <v>704</v>
      </c>
      <c r="M192" s="101"/>
      <c r="N192" s="101"/>
      <c r="O192" s="99" t="s">
        <v>457</v>
      </c>
      <c r="P192" s="102" t="s">
        <v>475</v>
      </c>
    </row>
    <row r="193" spans="1:16" s="17" customFormat="1">
      <c r="A193" s="104" t="s">
        <v>451</v>
      </c>
      <c r="B193" s="99" t="s">
        <v>452</v>
      </c>
      <c r="C193" s="99" t="s">
        <v>476</v>
      </c>
      <c r="D193" s="99" t="s">
        <v>477</v>
      </c>
      <c r="E193" s="99" t="s">
        <v>478</v>
      </c>
      <c r="F193" s="99" t="s">
        <v>479</v>
      </c>
      <c r="G193" s="100" t="s">
        <v>27</v>
      </c>
      <c r="H193" s="101">
        <v>97.94</v>
      </c>
      <c r="I193" s="101">
        <v>82.93</v>
      </c>
      <c r="J193" s="101">
        <v>86.7</v>
      </c>
      <c r="K193" s="101">
        <v>96.93</v>
      </c>
      <c r="L193" s="101">
        <v>96.01</v>
      </c>
      <c r="M193" s="101"/>
      <c r="N193" s="101"/>
      <c r="O193" s="99" t="s">
        <v>457</v>
      </c>
      <c r="P193" s="102" t="s">
        <v>480</v>
      </c>
    </row>
    <row r="194" spans="1:16" s="17" customFormat="1">
      <c r="A194" s="104" t="s">
        <v>451</v>
      </c>
      <c r="B194" s="99" t="s">
        <v>452</v>
      </c>
      <c r="C194" s="99" t="s">
        <v>476</v>
      </c>
      <c r="D194" s="99" t="s">
        <v>477</v>
      </c>
      <c r="E194" s="99" t="s">
        <v>481</v>
      </c>
      <c r="F194" s="99" t="s">
        <v>482</v>
      </c>
      <c r="G194" s="100" t="s">
        <v>27</v>
      </c>
      <c r="H194" s="101">
        <v>7.86</v>
      </c>
      <c r="I194" s="101">
        <v>5.67</v>
      </c>
      <c r="J194" s="101">
        <v>6.58</v>
      </c>
      <c r="K194" s="101">
        <v>5.7</v>
      </c>
      <c r="L194" s="101">
        <v>4.96</v>
      </c>
      <c r="M194" s="101"/>
      <c r="N194" s="101"/>
      <c r="O194" s="99" t="s">
        <v>457</v>
      </c>
      <c r="P194" s="102"/>
    </row>
    <row r="195" spans="1:16" s="17" customFormat="1">
      <c r="A195" s="104" t="s">
        <v>451</v>
      </c>
      <c r="B195" s="99" t="s">
        <v>452</v>
      </c>
      <c r="C195" s="99" t="s">
        <v>476</v>
      </c>
      <c r="D195" s="99" t="s">
        <v>477</v>
      </c>
      <c r="E195" s="99" t="s">
        <v>483</v>
      </c>
      <c r="F195" s="99" t="s">
        <v>484</v>
      </c>
      <c r="G195" s="100" t="s">
        <v>27</v>
      </c>
      <c r="H195" s="101">
        <v>10</v>
      </c>
      <c r="I195" s="101">
        <v>14.9</v>
      </c>
      <c r="J195" s="101">
        <v>11.46</v>
      </c>
      <c r="K195" s="101">
        <v>14.9</v>
      </c>
      <c r="L195" s="101">
        <v>12.32</v>
      </c>
      <c r="M195" s="101"/>
      <c r="N195" s="101"/>
      <c r="O195" s="99" t="s">
        <v>457</v>
      </c>
      <c r="P195" s="102"/>
    </row>
    <row r="196" spans="1:16" s="17" customFormat="1">
      <c r="A196" s="104" t="s">
        <v>451</v>
      </c>
      <c r="B196" s="99" t="s">
        <v>452</v>
      </c>
      <c r="C196" s="99" t="s">
        <v>476</v>
      </c>
      <c r="D196" s="99" t="s">
        <v>485</v>
      </c>
      <c r="E196" s="99" t="s">
        <v>486</v>
      </c>
      <c r="F196" s="99" t="s">
        <v>487</v>
      </c>
      <c r="G196" s="100" t="s">
        <v>27</v>
      </c>
      <c r="H196" s="101">
        <v>90.07</v>
      </c>
      <c r="I196" s="101">
        <v>91.27</v>
      </c>
      <c r="J196" s="101">
        <v>74.11</v>
      </c>
      <c r="K196" s="101">
        <v>77.5</v>
      </c>
      <c r="L196" s="101">
        <v>81.599999999999994</v>
      </c>
      <c r="M196" s="101"/>
      <c r="N196" s="101"/>
      <c r="O196" s="99" t="s">
        <v>457</v>
      </c>
      <c r="P196" s="102" t="s">
        <v>834</v>
      </c>
    </row>
    <row r="197" spans="1:16" s="17" customFormat="1">
      <c r="A197" s="104" t="s">
        <v>451</v>
      </c>
      <c r="B197" s="99" t="s">
        <v>452</v>
      </c>
      <c r="C197" s="99" t="s">
        <v>476</v>
      </c>
      <c r="D197" s="99" t="s">
        <v>485</v>
      </c>
      <c r="E197" s="99" t="s">
        <v>488</v>
      </c>
      <c r="F197" s="99" t="s">
        <v>489</v>
      </c>
      <c r="G197" s="100" t="s">
        <v>27</v>
      </c>
      <c r="H197" s="101">
        <v>92.38</v>
      </c>
      <c r="I197" s="101">
        <v>92</v>
      </c>
      <c r="J197" s="101">
        <v>78.05</v>
      </c>
      <c r="K197" s="101">
        <v>80.849999999999994</v>
      </c>
      <c r="L197" s="101">
        <v>83.37</v>
      </c>
      <c r="M197" s="101"/>
      <c r="N197" s="101"/>
      <c r="O197" s="99" t="s">
        <v>457</v>
      </c>
      <c r="P197" s="102" t="s">
        <v>834</v>
      </c>
    </row>
    <row r="198" spans="1:16" s="17" customFormat="1">
      <c r="A198" s="104" t="s">
        <v>451</v>
      </c>
      <c r="B198" s="99" t="s">
        <v>452</v>
      </c>
      <c r="C198" s="99" t="s">
        <v>476</v>
      </c>
      <c r="D198" s="99" t="s">
        <v>485</v>
      </c>
      <c r="E198" s="99" t="s">
        <v>490</v>
      </c>
      <c r="F198" s="99" t="s">
        <v>491</v>
      </c>
      <c r="G198" s="100" t="s">
        <v>27</v>
      </c>
      <c r="H198" s="105">
        <v>58.79</v>
      </c>
      <c r="I198" s="105">
        <v>52.63</v>
      </c>
      <c r="J198" s="105"/>
      <c r="K198" s="105"/>
      <c r="L198" s="105"/>
      <c r="M198" s="101"/>
      <c r="N198" s="101"/>
      <c r="O198" s="99" t="s">
        <v>457</v>
      </c>
      <c r="P198" s="102" t="s">
        <v>492</v>
      </c>
    </row>
    <row r="199" spans="1:16" s="17" customFormat="1">
      <c r="A199" s="104" t="s">
        <v>451</v>
      </c>
      <c r="B199" s="99" t="s">
        <v>452</v>
      </c>
      <c r="C199" s="99" t="s">
        <v>476</v>
      </c>
      <c r="D199" s="99" t="s">
        <v>485</v>
      </c>
      <c r="E199" s="99" t="s">
        <v>493</v>
      </c>
      <c r="F199" s="99" t="s">
        <v>494</v>
      </c>
      <c r="G199" s="100" t="s">
        <v>27</v>
      </c>
      <c r="H199" s="101">
        <v>35.299999999999997</v>
      </c>
      <c r="I199" s="101">
        <v>35.67</v>
      </c>
      <c r="J199" s="101">
        <v>43.25</v>
      </c>
      <c r="K199" s="101">
        <v>42.82</v>
      </c>
      <c r="L199" s="101">
        <v>54.5</v>
      </c>
      <c r="M199" s="101"/>
      <c r="N199" s="101"/>
      <c r="O199" s="99" t="s">
        <v>457</v>
      </c>
      <c r="P199" s="102" t="s">
        <v>492</v>
      </c>
    </row>
    <row r="200" spans="1:16" s="17" customFormat="1">
      <c r="A200" s="104" t="s">
        <v>451</v>
      </c>
      <c r="B200" s="99" t="s">
        <v>452</v>
      </c>
      <c r="C200" s="99" t="s">
        <v>476</v>
      </c>
      <c r="D200" s="99" t="s">
        <v>495</v>
      </c>
      <c r="E200" s="99" t="s">
        <v>496</v>
      </c>
      <c r="F200" s="99" t="s">
        <v>497</v>
      </c>
      <c r="G200" s="100" t="s">
        <v>27</v>
      </c>
      <c r="H200" s="101"/>
      <c r="I200" s="101">
        <v>61.78</v>
      </c>
      <c r="J200" s="101">
        <v>68.260000000000005</v>
      </c>
      <c r="K200" s="101">
        <v>79.94</v>
      </c>
      <c r="L200" s="101">
        <v>82.31</v>
      </c>
      <c r="M200" s="101"/>
      <c r="N200" s="101"/>
      <c r="O200" s="99" t="s">
        <v>457</v>
      </c>
      <c r="P200" s="102"/>
    </row>
    <row r="201" spans="1:16" s="17" customFormat="1">
      <c r="A201" s="104" t="s">
        <v>451</v>
      </c>
      <c r="B201" s="99" t="s">
        <v>452</v>
      </c>
      <c r="C201" s="99" t="s">
        <v>476</v>
      </c>
      <c r="D201" s="99" t="s">
        <v>498</v>
      </c>
      <c r="E201" s="99" t="s">
        <v>499</v>
      </c>
      <c r="F201" s="99" t="s">
        <v>500</v>
      </c>
      <c r="G201" s="100" t="s">
        <v>27</v>
      </c>
      <c r="H201" s="101">
        <v>521.1</v>
      </c>
      <c r="I201" s="101">
        <v>582.70000000000005</v>
      </c>
      <c r="J201" s="101">
        <v>479.3</v>
      </c>
      <c r="K201" s="101">
        <v>75931</v>
      </c>
      <c r="L201" s="101">
        <v>553.27</v>
      </c>
      <c r="M201" s="101"/>
      <c r="N201" s="101"/>
      <c r="O201" s="99" t="s">
        <v>457</v>
      </c>
      <c r="P201" s="102"/>
    </row>
    <row r="202" spans="1:16" s="17" customFormat="1">
      <c r="A202" s="104" t="s">
        <v>451</v>
      </c>
      <c r="B202" s="99" t="s">
        <v>452</v>
      </c>
      <c r="C202" s="99" t="s">
        <v>476</v>
      </c>
      <c r="D202" s="99" t="s">
        <v>498</v>
      </c>
      <c r="E202" s="99" t="s">
        <v>499</v>
      </c>
      <c r="F202" s="99" t="s">
        <v>501</v>
      </c>
      <c r="G202" s="100" t="s">
        <v>27</v>
      </c>
      <c r="H202" s="101">
        <v>996</v>
      </c>
      <c r="I202" s="101">
        <v>1433.9</v>
      </c>
      <c r="J202" s="101">
        <v>1112.9000000000001</v>
      </c>
      <c r="K202" s="101">
        <v>1723.1</v>
      </c>
      <c r="L202" s="101">
        <v>1135.3900000000001</v>
      </c>
      <c r="M202" s="101"/>
      <c r="N202" s="101"/>
      <c r="O202" s="99" t="s">
        <v>457</v>
      </c>
      <c r="P202" s="102"/>
    </row>
    <row r="203" spans="1:16" s="17" customFormat="1">
      <c r="A203" s="104" t="s">
        <v>451</v>
      </c>
      <c r="B203" s="99" t="s">
        <v>452</v>
      </c>
      <c r="C203" s="99" t="s">
        <v>502</v>
      </c>
      <c r="D203" s="99" t="s">
        <v>503</v>
      </c>
      <c r="E203" s="99" t="s">
        <v>504</v>
      </c>
      <c r="F203" s="99" t="s">
        <v>505</v>
      </c>
      <c r="G203" s="100" t="s">
        <v>506</v>
      </c>
      <c r="H203" s="101"/>
      <c r="I203" s="101"/>
      <c r="J203" s="101"/>
      <c r="K203" s="101"/>
      <c r="L203" s="101"/>
      <c r="M203" s="101"/>
      <c r="N203" s="101"/>
      <c r="O203" s="99" t="s">
        <v>457</v>
      </c>
      <c r="P203" s="102" t="s">
        <v>507</v>
      </c>
    </row>
    <row r="204" spans="1:16" s="17" customFormat="1">
      <c r="A204" s="104" t="s">
        <v>451</v>
      </c>
      <c r="B204" s="99" t="s">
        <v>452</v>
      </c>
      <c r="C204" s="99" t="s">
        <v>502</v>
      </c>
      <c r="D204" s="99" t="s">
        <v>503</v>
      </c>
      <c r="E204" s="99" t="s">
        <v>508</v>
      </c>
      <c r="F204" s="99" t="s">
        <v>509</v>
      </c>
      <c r="G204" s="100" t="s">
        <v>27</v>
      </c>
      <c r="H204" s="101">
        <v>96.78</v>
      </c>
      <c r="I204" s="101">
        <v>99.71</v>
      </c>
      <c r="J204" s="101">
        <v>88.12</v>
      </c>
      <c r="K204" s="101">
        <v>84.33</v>
      </c>
      <c r="L204" s="101">
        <v>91.51</v>
      </c>
      <c r="M204" s="101"/>
      <c r="N204" s="101"/>
      <c r="O204" s="99" t="s">
        <v>457</v>
      </c>
      <c r="P204" s="102" t="s">
        <v>510</v>
      </c>
    </row>
    <row r="205" spans="1:16" s="17" customFormat="1">
      <c r="A205" s="104" t="s">
        <v>451</v>
      </c>
      <c r="B205" s="99" t="s">
        <v>452</v>
      </c>
      <c r="C205" s="99" t="s">
        <v>502</v>
      </c>
      <c r="D205" s="99" t="s">
        <v>503</v>
      </c>
      <c r="E205" s="99" t="s">
        <v>511</v>
      </c>
      <c r="F205" s="99" t="s">
        <v>512</v>
      </c>
      <c r="G205" s="100" t="s">
        <v>27</v>
      </c>
      <c r="H205" s="101">
        <v>99.19</v>
      </c>
      <c r="I205" s="101">
        <v>99.49</v>
      </c>
      <c r="J205" s="101">
        <v>64.19</v>
      </c>
      <c r="K205" s="101">
        <v>71.150000000000006</v>
      </c>
      <c r="L205" s="101">
        <v>75.45</v>
      </c>
      <c r="M205" s="101"/>
      <c r="N205" s="101"/>
      <c r="O205" s="99" t="s">
        <v>457</v>
      </c>
      <c r="P205" s="102" t="s">
        <v>510</v>
      </c>
    </row>
    <row r="206" spans="1:16" s="17" customFormat="1">
      <c r="A206" s="104" t="s">
        <v>451</v>
      </c>
      <c r="B206" s="99" t="s">
        <v>452</v>
      </c>
      <c r="C206" s="99" t="s">
        <v>502</v>
      </c>
      <c r="D206" s="99" t="s">
        <v>513</v>
      </c>
      <c r="E206" s="99" t="s">
        <v>514</v>
      </c>
      <c r="F206" s="99" t="s">
        <v>515</v>
      </c>
      <c r="G206" s="100" t="s">
        <v>38</v>
      </c>
      <c r="H206" s="101"/>
      <c r="I206" s="101"/>
      <c r="J206" s="101"/>
      <c r="K206" s="101"/>
      <c r="L206" s="101"/>
      <c r="M206" s="101"/>
      <c r="N206" s="101"/>
      <c r="O206" s="99" t="s">
        <v>457</v>
      </c>
      <c r="P206" s="102"/>
    </row>
    <row r="207" spans="1:16" s="17" customFormat="1">
      <c r="A207" s="104" t="s">
        <v>451</v>
      </c>
      <c r="B207" s="99" t="s">
        <v>452</v>
      </c>
      <c r="C207" s="99" t="s">
        <v>502</v>
      </c>
      <c r="D207" s="99" t="s">
        <v>513</v>
      </c>
      <c r="E207" s="99" t="s">
        <v>516</v>
      </c>
      <c r="F207" s="99" t="s">
        <v>517</v>
      </c>
      <c r="G207" s="100" t="s">
        <v>27</v>
      </c>
      <c r="H207" s="101">
        <v>0.49</v>
      </c>
      <c r="I207" s="101">
        <v>0.55000000000000004</v>
      </c>
      <c r="J207" s="101">
        <v>0.68</v>
      </c>
      <c r="K207" s="101">
        <v>0.95</v>
      </c>
      <c r="L207" s="101">
        <v>1.21</v>
      </c>
      <c r="M207" s="101"/>
      <c r="N207" s="101"/>
      <c r="O207" s="99" t="s">
        <v>457</v>
      </c>
      <c r="P207" s="102"/>
    </row>
    <row r="208" spans="1:16" s="17" customFormat="1">
      <c r="A208" s="104" t="s">
        <v>451</v>
      </c>
      <c r="B208" s="99" t="s">
        <v>452</v>
      </c>
      <c r="C208" s="99" t="s">
        <v>502</v>
      </c>
      <c r="D208" s="99" t="s">
        <v>513</v>
      </c>
      <c r="E208" s="99" t="s">
        <v>518</v>
      </c>
      <c r="F208" s="99" t="s">
        <v>519</v>
      </c>
      <c r="G208" s="100" t="s">
        <v>27</v>
      </c>
      <c r="H208" s="101"/>
      <c r="I208" s="101"/>
      <c r="J208" s="101"/>
      <c r="K208" s="101"/>
      <c r="L208" s="101"/>
      <c r="M208" s="101"/>
      <c r="N208" s="101"/>
      <c r="O208" s="99" t="s">
        <v>457</v>
      </c>
      <c r="P208" s="102"/>
    </row>
    <row r="209" spans="1:16" s="17" customFormat="1">
      <c r="A209" s="104" t="s">
        <v>451</v>
      </c>
      <c r="B209" s="99" t="s">
        <v>452</v>
      </c>
      <c r="C209" s="99" t="s">
        <v>502</v>
      </c>
      <c r="D209" s="99" t="s">
        <v>513</v>
      </c>
      <c r="E209" s="99" t="s">
        <v>520</v>
      </c>
      <c r="F209" s="99" t="s">
        <v>521</v>
      </c>
      <c r="G209" s="100" t="s">
        <v>27</v>
      </c>
      <c r="H209" s="101">
        <v>13.12</v>
      </c>
      <c r="I209" s="101">
        <v>105.6</v>
      </c>
      <c r="J209" s="101">
        <v>57.61</v>
      </c>
      <c r="K209" s="101">
        <v>60.25</v>
      </c>
      <c r="L209" s="101">
        <v>143.27000000000001</v>
      </c>
      <c r="M209" s="101"/>
      <c r="N209" s="101"/>
      <c r="O209" s="99" t="s">
        <v>457</v>
      </c>
      <c r="P209" s="102"/>
    </row>
    <row r="210" spans="1:16" s="17" customFormat="1">
      <c r="A210" s="104" t="s">
        <v>451</v>
      </c>
      <c r="B210" s="99" t="s">
        <v>452</v>
      </c>
      <c r="C210" s="99" t="s">
        <v>502</v>
      </c>
      <c r="D210" s="99" t="s">
        <v>522</v>
      </c>
      <c r="E210" s="99" t="s">
        <v>523</v>
      </c>
      <c r="F210" s="99" t="s">
        <v>867</v>
      </c>
      <c r="G210" s="100" t="s">
        <v>60</v>
      </c>
      <c r="H210" s="101">
        <v>9</v>
      </c>
      <c r="I210" s="101">
        <v>9</v>
      </c>
      <c r="J210" s="101">
        <v>7</v>
      </c>
      <c r="K210" s="101">
        <v>10</v>
      </c>
      <c r="L210" s="101">
        <v>9</v>
      </c>
      <c r="M210" s="101"/>
      <c r="N210" s="101"/>
      <c r="O210" s="99" t="s">
        <v>457</v>
      </c>
      <c r="P210" s="102" t="s">
        <v>524</v>
      </c>
    </row>
    <row r="211" spans="1:16" s="17" customFormat="1">
      <c r="A211" s="104" t="s">
        <v>451</v>
      </c>
      <c r="B211" s="99" t="s">
        <v>452</v>
      </c>
      <c r="C211" s="99" t="s">
        <v>502</v>
      </c>
      <c r="D211" s="99" t="s">
        <v>525</v>
      </c>
      <c r="E211" s="99" t="s">
        <v>526</v>
      </c>
      <c r="F211" s="99" t="s">
        <v>527</v>
      </c>
      <c r="G211" s="100" t="s">
        <v>60</v>
      </c>
      <c r="H211" s="101">
        <v>9</v>
      </c>
      <c r="I211" s="101">
        <v>9</v>
      </c>
      <c r="J211" s="101">
        <v>9</v>
      </c>
      <c r="K211" s="101">
        <v>9</v>
      </c>
      <c r="L211" s="101">
        <v>9</v>
      </c>
      <c r="M211" s="101"/>
      <c r="N211" s="101"/>
      <c r="O211" s="99" t="s">
        <v>457</v>
      </c>
      <c r="P211" s="102"/>
    </row>
    <row r="212" spans="1:16" s="17" customFormat="1">
      <c r="A212" s="104" t="s">
        <v>451</v>
      </c>
      <c r="B212" s="99" t="s">
        <v>452</v>
      </c>
      <c r="C212" s="99" t="s">
        <v>502</v>
      </c>
      <c r="D212" s="99" t="s">
        <v>525</v>
      </c>
      <c r="E212" s="99" t="s">
        <v>526</v>
      </c>
      <c r="F212" s="99" t="s">
        <v>528</v>
      </c>
      <c r="G212" s="100" t="s">
        <v>38</v>
      </c>
      <c r="H212" s="101">
        <v>17623</v>
      </c>
      <c r="I212" s="101">
        <v>17815</v>
      </c>
      <c r="J212" s="101">
        <v>17781</v>
      </c>
      <c r="K212" s="101">
        <v>17334</v>
      </c>
      <c r="L212" s="101">
        <v>17665</v>
      </c>
      <c r="M212" s="101"/>
      <c r="N212" s="101"/>
      <c r="O212" s="99" t="s">
        <v>457</v>
      </c>
      <c r="P212" s="102"/>
    </row>
    <row r="213" spans="1:16" s="17" customFormat="1">
      <c r="A213" s="104" t="s">
        <v>451</v>
      </c>
      <c r="B213" s="99" t="s">
        <v>452</v>
      </c>
      <c r="C213" s="99" t="s">
        <v>529</v>
      </c>
      <c r="D213" s="99" t="s">
        <v>530</v>
      </c>
      <c r="E213" s="99" t="s">
        <v>531</v>
      </c>
      <c r="F213" s="99" t="s">
        <v>532</v>
      </c>
      <c r="G213" s="100" t="s">
        <v>27</v>
      </c>
      <c r="H213" s="101">
        <v>35.909999999999997</v>
      </c>
      <c r="I213" s="101">
        <v>45.61</v>
      </c>
      <c r="J213" s="101">
        <v>45.32</v>
      </c>
      <c r="K213" s="101">
        <v>58.12</v>
      </c>
      <c r="L213" s="101">
        <v>65.849999999999994</v>
      </c>
      <c r="M213" s="101"/>
      <c r="N213" s="101"/>
      <c r="O213" s="99" t="s">
        <v>457</v>
      </c>
      <c r="P213" s="102"/>
    </row>
    <row r="214" spans="1:16" s="17" customFormat="1">
      <c r="A214" s="104" t="s">
        <v>451</v>
      </c>
      <c r="B214" s="99" t="s">
        <v>452</v>
      </c>
      <c r="C214" s="99" t="s">
        <v>529</v>
      </c>
      <c r="D214" s="99" t="s">
        <v>530</v>
      </c>
      <c r="E214" s="99" t="s">
        <v>533</v>
      </c>
      <c r="F214" s="99" t="s">
        <v>534</v>
      </c>
      <c r="G214" s="100" t="s">
        <v>27</v>
      </c>
      <c r="H214" s="101">
        <v>66.47</v>
      </c>
      <c r="I214" s="101">
        <v>62.15</v>
      </c>
      <c r="J214" s="101">
        <v>67.56</v>
      </c>
      <c r="K214" s="101">
        <v>71.22</v>
      </c>
      <c r="L214" s="101">
        <v>61.43</v>
      </c>
      <c r="M214" s="101"/>
      <c r="N214" s="101"/>
      <c r="O214" s="99" t="s">
        <v>457</v>
      </c>
      <c r="P214" s="102"/>
    </row>
    <row r="215" spans="1:16" s="17" customFormat="1">
      <c r="A215" s="104" t="s">
        <v>451</v>
      </c>
      <c r="B215" s="99" t="s">
        <v>452</v>
      </c>
      <c r="C215" s="99" t="s">
        <v>529</v>
      </c>
      <c r="D215" s="99" t="s">
        <v>535</v>
      </c>
      <c r="E215" s="99" t="s">
        <v>536</v>
      </c>
      <c r="F215" s="99" t="s">
        <v>537</v>
      </c>
      <c r="G215" s="100" t="s">
        <v>38</v>
      </c>
      <c r="H215" s="101"/>
      <c r="I215" s="101"/>
      <c r="J215" s="101"/>
      <c r="K215" s="101"/>
      <c r="L215" s="101"/>
      <c r="M215" s="101"/>
      <c r="N215" s="101"/>
      <c r="O215" s="99" t="s">
        <v>457</v>
      </c>
      <c r="P215" s="102"/>
    </row>
    <row r="216" spans="1:16" s="17" customFormat="1">
      <c r="A216" s="104" t="s">
        <v>451</v>
      </c>
      <c r="B216" s="99" t="s">
        <v>452</v>
      </c>
      <c r="C216" s="99" t="s">
        <v>529</v>
      </c>
      <c r="D216" s="99" t="s">
        <v>538</v>
      </c>
      <c r="E216" s="99" t="s">
        <v>539</v>
      </c>
      <c r="F216" s="99" t="s">
        <v>540</v>
      </c>
      <c r="G216" s="100" t="s">
        <v>38</v>
      </c>
      <c r="H216" s="101"/>
      <c r="I216" s="101"/>
      <c r="J216" s="101"/>
      <c r="K216" s="101"/>
      <c r="L216" s="101"/>
      <c r="M216" s="101"/>
      <c r="N216" s="101"/>
      <c r="O216" s="99" t="s">
        <v>457</v>
      </c>
      <c r="P216" s="102"/>
    </row>
    <row r="217" spans="1:16" s="17" customFormat="1">
      <c r="A217" s="104" t="s">
        <v>451</v>
      </c>
      <c r="B217" s="99" t="s">
        <v>452</v>
      </c>
      <c r="C217" s="99" t="s">
        <v>529</v>
      </c>
      <c r="D217" s="99" t="s">
        <v>538</v>
      </c>
      <c r="E217" s="99" t="s">
        <v>541</v>
      </c>
      <c r="F217" s="99" t="s">
        <v>542</v>
      </c>
      <c r="G217" s="100" t="s">
        <v>388</v>
      </c>
      <c r="H217" s="101" t="s">
        <v>543</v>
      </c>
      <c r="I217" s="101" t="s">
        <v>544</v>
      </c>
      <c r="J217" s="101"/>
      <c r="K217" s="101"/>
      <c r="L217" s="101"/>
      <c r="M217" s="101"/>
      <c r="N217" s="101"/>
      <c r="O217" s="99" t="s">
        <v>457</v>
      </c>
      <c r="P217" s="102" t="s">
        <v>545</v>
      </c>
    </row>
    <row r="218" spans="1:16" s="17" customFormat="1">
      <c r="A218" s="104" t="s">
        <v>451</v>
      </c>
      <c r="B218" s="99" t="s">
        <v>452</v>
      </c>
      <c r="C218" s="99" t="s">
        <v>529</v>
      </c>
      <c r="D218" s="99" t="s">
        <v>546</v>
      </c>
      <c r="E218" s="99" t="s">
        <v>547</v>
      </c>
      <c r="F218" s="99" t="s">
        <v>548</v>
      </c>
      <c r="G218" s="100" t="s">
        <v>27</v>
      </c>
      <c r="H218" s="101" t="s">
        <v>549</v>
      </c>
      <c r="I218" s="101" t="s">
        <v>550</v>
      </c>
      <c r="J218" s="101">
        <v>95938</v>
      </c>
      <c r="K218" s="101">
        <v>97874</v>
      </c>
      <c r="L218" s="101">
        <v>73683</v>
      </c>
      <c r="M218" s="101"/>
      <c r="N218" s="101"/>
      <c r="O218" s="99" t="s">
        <v>551</v>
      </c>
      <c r="P218" s="102"/>
    </row>
    <row r="219" spans="1:16" s="17" customFormat="1">
      <c r="A219" s="104" t="s">
        <v>451</v>
      </c>
      <c r="B219" s="99" t="s">
        <v>452</v>
      </c>
      <c r="C219" s="99" t="s">
        <v>529</v>
      </c>
      <c r="D219" s="99" t="s">
        <v>546</v>
      </c>
      <c r="E219" s="99" t="s">
        <v>552</v>
      </c>
      <c r="F219" s="99" t="s">
        <v>553</v>
      </c>
      <c r="G219" s="100" t="s">
        <v>27</v>
      </c>
      <c r="H219" s="101" t="s">
        <v>554</v>
      </c>
      <c r="I219" s="101" t="s">
        <v>555</v>
      </c>
      <c r="J219" s="101">
        <v>37541</v>
      </c>
      <c r="K219" s="101">
        <v>33879</v>
      </c>
      <c r="L219" s="101">
        <v>17684</v>
      </c>
      <c r="M219" s="101"/>
      <c r="N219" s="101"/>
      <c r="O219" s="99" t="s">
        <v>556</v>
      </c>
      <c r="P219" s="102"/>
    </row>
    <row r="220" spans="1:16" s="17" customFormat="1">
      <c r="A220" s="104" t="s">
        <v>557</v>
      </c>
      <c r="B220" s="99" t="s">
        <v>558</v>
      </c>
      <c r="C220" s="99" t="s">
        <v>559</v>
      </c>
      <c r="D220" s="99" t="s">
        <v>560</v>
      </c>
      <c r="E220" s="99" t="s">
        <v>561</v>
      </c>
      <c r="F220" s="106" t="s">
        <v>562</v>
      </c>
      <c r="G220" s="107"/>
      <c r="H220" s="108"/>
      <c r="I220" s="108"/>
      <c r="J220" s="108"/>
      <c r="K220" s="108"/>
      <c r="L220" s="108"/>
      <c r="M220" s="108"/>
      <c r="N220" s="101"/>
      <c r="O220" s="106" t="s">
        <v>747</v>
      </c>
      <c r="P220" s="109"/>
    </row>
    <row r="221" spans="1:16" s="17" customFormat="1">
      <c r="A221" s="104" t="s">
        <v>557</v>
      </c>
      <c r="B221" s="99" t="s">
        <v>558</v>
      </c>
      <c r="C221" s="99" t="s">
        <v>559</v>
      </c>
      <c r="D221" s="99" t="s">
        <v>560</v>
      </c>
      <c r="E221" s="99" t="s">
        <v>561</v>
      </c>
      <c r="F221" s="99" t="s">
        <v>814</v>
      </c>
      <c r="G221" s="100" t="s">
        <v>31</v>
      </c>
      <c r="H221" s="101">
        <v>1</v>
      </c>
      <c r="I221" s="101">
        <v>1</v>
      </c>
      <c r="J221" s="101">
        <v>3</v>
      </c>
      <c r="K221" s="101">
        <v>3</v>
      </c>
      <c r="L221" s="101">
        <v>1</v>
      </c>
      <c r="M221" s="101">
        <v>1</v>
      </c>
      <c r="N221" s="101"/>
      <c r="O221" s="99" t="s">
        <v>747</v>
      </c>
      <c r="P221" s="102"/>
    </row>
    <row r="222" spans="1:16" s="17" customFormat="1">
      <c r="A222" s="104" t="s">
        <v>557</v>
      </c>
      <c r="B222" s="99" t="s">
        <v>558</v>
      </c>
      <c r="C222" s="99" t="s">
        <v>559</v>
      </c>
      <c r="D222" s="99" t="s">
        <v>560</v>
      </c>
      <c r="E222" s="99" t="s">
        <v>561</v>
      </c>
      <c r="F222" s="99" t="s">
        <v>815</v>
      </c>
      <c r="G222" s="100" t="s">
        <v>563</v>
      </c>
      <c r="H222" s="101">
        <v>280</v>
      </c>
      <c r="I222" s="101">
        <v>26</v>
      </c>
      <c r="J222" s="101">
        <v>407</v>
      </c>
      <c r="K222" s="101">
        <v>758</v>
      </c>
      <c r="L222" s="101">
        <v>61</v>
      </c>
      <c r="M222" s="101">
        <v>367</v>
      </c>
      <c r="N222" s="101"/>
      <c r="O222" s="99" t="s">
        <v>747</v>
      </c>
      <c r="P222" s="102"/>
    </row>
    <row r="223" spans="1:16" s="17" customFormat="1">
      <c r="A223" s="104" t="s">
        <v>557</v>
      </c>
      <c r="B223" s="99" t="s">
        <v>558</v>
      </c>
      <c r="C223" s="99" t="s">
        <v>559</v>
      </c>
      <c r="D223" s="99" t="s">
        <v>560</v>
      </c>
      <c r="E223" s="99" t="s">
        <v>561</v>
      </c>
      <c r="F223" s="99" t="s">
        <v>816</v>
      </c>
      <c r="G223" s="100" t="s">
        <v>38</v>
      </c>
      <c r="H223" s="101">
        <v>9474</v>
      </c>
      <c r="I223" s="101">
        <v>597</v>
      </c>
      <c r="J223" s="101">
        <v>17439</v>
      </c>
      <c r="K223" s="101">
        <v>18918</v>
      </c>
      <c r="L223" s="101">
        <v>0</v>
      </c>
      <c r="M223" s="101">
        <v>25501</v>
      </c>
      <c r="N223" s="101"/>
      <c r="O223" s="99" t="s">
        <v>747</v>
      </c>
      <c r="P223" s="102"/>
    </row>
    <row r="224" spans="1:16" s="17" customFormat="1">
      <c r="A224" s="104" t="s">
        <v>557</v>
      </c>
      <c r="B224" s="99" t="s">
        <v>558</v>
      </c>
      <c r="C224" s="99" t="s">
        <v>559</v>
      </c>
      <c r="D224" s="99" t="s">
        <v>560</v>
      </c>
      <c r="E224" s="99" t="s">
        <v>561</v>
      </c>
      <c r="F224" s="99" t="s">
        <v>564</v>
      </c>
      <c r="G224" s="100" t="s">
        <v>563</v>
      </c>
      <c r="H224" s="101">
        <v>280</v>
      </c>
      <c r="I224" s="101">
        <v>26</v>
      </c>
      <c r="J224" s="101">
        <v>402</v>
      </c>
      <c r="K224" s="101">
        <v>758</v>
      </c>
      <c r="L224" s="101">
        <v>61</v>
      </c>
      <c r="M224" s="101">
        <v>367</v>
      </c>
      <c r="N224" s="101"/>
      <c r="O224" s="99" t="s">
        <v>747</v>
      </c>
      <c r="P224" s="102"/>
    </row>
    <row r="225" spans="1:16" s="17" customFormat="1">
      <c r="A225" s="104" t="s">
        <v>557</v>
      </c>
      <c r="B225" s="99" t="s">
        <v>558</v>
      </c>
      <c r="C225" s="99" t="s">
        <v>559</v>
      </c>
      <c r="D225" s="99" t="s">
        <v>560</v>
      </c>
      <c r="E225" s="99" t="s">
        <v>565</v>
      </c>
      <c r="F225" s="99" t="s">
        <v>566</v>
      </c>
      <c r="G225" s="100" t="s">
        <v>34</v>
      </c>
      <c r="H225" s="101"/>
      <c r="I225" s="101">
        <v>0</v>
      </c>
      <c r="J225" s="101">
        <v>0</v>
      </c>
      <c r="K225" s="101">
        <v>0</v>
      </c>
      <c r="L225" s="101">
        <v>0</v>
      </c>
      <c r="M225" s="101">
        <v>0</v>
      </c>
      <c r="N225" s="101"/>
      <c r="O225" s="99" t="s">
        <v>747</v>
      </c>
      <c r="P225" s="102"/>
    </row>
    <row r="226" spans="1:16" s="17" customFormat="1">
      <c r="A226" s="104" t="s">
        <v>557</v>
      </c>
      <c r="B226" s="99" t="s">
        <v>558</v>
      </c>
      <c r="C226" s="99" t="s">
        <v>559</v>
      </c>
      <c r="D226" s="99" t="s">
        <v>560</v>
      </c>
      <c r="E226" s="99" t="s">
        <v>565</v>
      </c>
      <c r="F226" s="99" t="s">
        <v>567</v>
      </c>
      <c r="G226" s="100" t="s">
        <v>34</v>
      </c>
      <c r="H226" s="101">
        <v>17014816.5</v>
      </c>
      <c r="I226" s="101">
        <v>1161855.5</v>
      </c>
      <c r="J226" s="101">
        <v>61374554.5</v>
      </c>
      <c r="K226" s="101">
        <v>24854473.5</v>
      </c>
      <c r="L226" s="101">
        <v>0</v>
      </c>
      <c r="M226" s="101">
        <v>2365377</v>
      </c>
      <c r="N226" s="101"/>
      <c r="O226" s="99" t="s">
        <v>747</v>
      </c>
      <c r="P226" s="102"/>
    </row>
    <row r="227" spans="1:16" s="17" customFormat="1">
      <c r="A227" s="104" t="s">
        <v>557</v>
      </c>
      <c r="B227" s="99" t="s">
        <v>558</v>
      </c>
      <c r="C227" s="99" t="s">
        <v>559</v>
      </c>
      <c r="D227" s="99" t="s">
        <v>560</v>
      </c>
      <c r="E227" s="99" t="s">
        <v>565</v>
      </c>
      <c r="F227" s="99" t="s">
        <v>568</v>
      </c>
      <c r="G227" s="100" t="s">
        <v>34</v>
      </c>
      <c r="H227" s="101"/>
      <c r="I227" s="101"/>
      <c r="J227" s="101"/>
      <c r="K227" s="101"/>
      <c r="L227" s="101"/>
      <c r="M227" s="101"/>
      <c r="N227" s="101"/>
      <c r="O227" s="99" t="s">
        <v>204</v>
      </c>
      <c r="P227" s="102" t="s">
        <v>873</v>
      </c>
    </row>
    <row r="228" spans="1:16" s="17" customFormat="1">
      <c r="A228" s="104" t="s">
        <v>557</v>
      </c>
      <c r="B228" s="99" t="s">
        <v>558</v>
      </c>
      <c r="C228" s="99" t="s">
        <v>559</v>
      </c>
      <c r="D228" s="99" t="s">
        <v>560</v>
      </c>
      <c r="E228" s="99" t="s">
        <v>569</v>
      </c>
      <c r="F228" s="106" t="s">
        <v>570</v>
      </c>
      <c r="G228" s="107"/>
      <c r="H228" s="108"/>
      <c r="I228" s="108"/>
      <c r="J228" s="108"/>
      <c r="K228" s="108"/>
      <c r="L228" s="108"/>
      <c r="M228" s="108"/>
      <c r="N228" s="101"/>
      <c r="O228" s="106" t="s">
        <v>747</v>
      </c>
      <c r="P228" s="109"/>
    </row>
    <row r="229" spans="1:16" s="17" customFormat="1">
      <c r="A229" s="104" t="s">
        <v>557</v>
      </c>
      <c r="B229" s="99" t="s">
        <v>558</v>
      </c>
      <c r="C229" s="99" t="s">
        <v>559</v>
      </c>
      <c r="D229" s="99" t="s">
        <v>560</v>
      </c>
      <c r="E229" s="99" t="s">
        <v>569</v>
      </c>
      <c r="F229" s="99" t="s">
        <v>817</v>
      </c>
      <c r="G229" s="100" t="s">
        <v>31</v>
      </c>
      <c r="H229" s="101">
        <v>1</v>
      </c>
      <c r="I229" s="101">
        <v>1</v>
      </c>
      <c r="J229" s="101">
        <v>1</v>
      </c>
      <c r="K229" s="101">
        <v>0</v>
      </c>
      <c r="L229" s="101">
        <v>0</v>
      </c>
      <c r="M229" s="101">
        <v>1</v>
      </c>
      <c r="N229" s="101"/>
      <c r="O229" s="99" t="s">
        <v>747</v>
      </c>
      <c r="P229" s="102"/>
    </row>
    <row r="230" spans="1:16" s="17" customFormat="1">
      <c r="A230" s="104" t="s">
        <v>557</v>
      </c>
      <c r="B230" s="99" t="s">
        <v>558</v>
      </c>
      <c r="C230" s="99" t="s">
        <v>559</v>
      </c>
      <c r="D230" s="99" t="s">
        <v>560</v>
      </c>
      <c r="E230" s="99" t="s">
        <v>569</v>
      </c>
      <c r="F230" s="99" t="s">
        <v>818</v>
      </c>
      <c r="G230" s="100" t="s">
        <v>563</v>
      </c>
      <c r="H230" s="101">
        <v>552</v>
      </c>
      <c r="I230" s="101">
        <v>807</v>
      </c>
      <c r="J230" s="101">
        <v>131</v>
      </c>
      <c r="K230" s="101">
        <v>0</v>
      </c>
      <c r="L230" s="101">
        <v>0</v>
      </c>
      <c r="M230" s="101"/>
      <c r="N230" s="101"/>
      <c r="O230" s="99" t="s">
        <v>747</v>
      </c>
      <c r="P230" s="102"/>
    </row>
    <row r="231" spans="1:16" s="17" customFormat="1">
      <c r="A231" s="104" t="s">
        <v>557</v>
      </c>
      <c r="B231" s="99" t="s">
        <v>558</v>
      </c>
      <c r="C231" s="99" t="s">
        <v>559</v>
      </c>
      <c r="D231" s="99" t="s">
        <v>560</v>
      </c>
      <c r="E231" s="99" t="s">
        <v>569</v>
      </c>
      <c r="F231" s="99" t="s">
        <v>819</v>
      </c>
      <c r="G231" s="100" t="s">
        <v>38</v>
      </c>
      <c r="H231" s="101">
        <v>17066</v>
      </c>
      <c r="I231" s="101">
        <v>125726</v>
      </c>
      <c r="J231" s="101">
        <v>9023</v>
      </c>
      <c r="K231" s="101">
        <v>0</v>
      </c>
      <c r="L231" s="101">
        <v>0</v>
      </c>
      <c r="M231" s="101">
        <v>3087</v>
      </c>
      <c r="N231" s="101"/>
      <c r="O231" s="99" t="s">
        <v>747</v>
      </c>
      <c r="P231" s="102"/>
    </row>
    <row r="232" spans="1:16" s="17" customFormat="1">
      <c r="A232" s="104" t="s">
        <v>557</v>
      </c>
      <c r="B232" s="99" t="s">
        <v>558</v>
      </c>
      <c r="C232" s="99" t="s">
        <v>559</v>
      </c>
      <c r="D232" s="99" t="s">
        <v>560</v>
      </c>
      <c r="E232" s="99" t="s">
        <v>569</v>
      </c>
      <c r="F232" s="99" t="s">
        <v>571</v>
      </c>
      <c r="G232" s="100" t="s">
        <v>563</v>
      </c>
      <c r="H232" s="101">
        <v>552</v>
      </c>
      <c r="I232" s="101">
        <v>802</v>
      </c>
      <c r="J232" s="101">
        <v>131</v>
      </c>
      <c r="K232" s="101">
        <v>0</v>
      </c>
      <c r="L232" s="101">
        <v>0</v>
      </c>
      <c r="M232" s="101"/>
      <c r="N232" s="101"/>
      <c r="O232" s="99" t="s">
        <v>747</v>
      </c>
      <c r="P232" s="102"/>
    </row>
    <row r="233" spans="1:16" s="17" customFormat="1">
      <c r="A233" s="104" t="s">
        <v>557</v>
      </c>
      <c r="B233" s="99" t="s">
        <v>558</v>
      </c>
      <c r="C233" s="99" t="s">
        <v>559</v>
      </c>
      <c r="D233" s="99" t="s">
        <v>560</v>
      </c>
      <c r="E233" s="99" t="s">
        <v>572</v>
      </c>
      <c r="F233" s="99" t="s">
        <v>573</v>
      </c>
      <c r="G233" s="100" t="s">
        <v>34</v>
      </c>
      <c r="H233" s="101"/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/>
      <c r="O233" s="99" t="s">
        <v>747</v>
      </c>
      <c r="P233" s="102"/>
    </row>
    <row r="234" spans="1:16" s="17" customFormat="1">
      <c r="A234" s="104" t="s">
        <v>557</v>
      </c>
      <c r="B234" s="99" t="s">
        <v>558</v>
      </c>
      <c r="C234" s="99" t="s">
        <v>559</v>
      </c>
      <c r="D234" s="99" t="s">
        <v>560</v>
      </c>
      <c r="E234" s="99" t="s">
        <v>572</v>
      </c>
      <c r="F234" s="99" t="s">
        <v>574</v>
      </c>
      <c r="G234" s="100" t="s">
        <v>34</v>
      </c>
      <c r="H234" s="101">
        <v>20988797</v>
      </c>
      <c r="I234" s="101">
        <v>37000940</v>
      </c>
      <c r="J234" s="101">
        <v>70647302.25</v>
      </c>
      <c r="K234" s="101">
        <v>0</v>
      </c>
      <c r="L234" s="101">
        <v>0</v>
      </c>
      <c r="M234" s="101">
        <v>13255826</v>
      </c>
      <c r="N234" s="101"/>
      <c r="O234" s="99" t="s">
        <v>747</v>
      </c>
      <c r="P234" s="102"/>
    </row>
    <row r="235" spans="1:16" s="17" customFormat="1">
      <c r="A235" s="104" t="s">
        <v>557</v>
      </c>
      <c r="B235" s="99" t="s">
        <v>558</v>
      </c>
      <c r="C235" s="99" t="s">
        <v>559</v>
      </c>
      <c r="D235" s="99" t="s">
        <v>560</v>
      </c>
      <c r="E235" s="99" t="s">
        <v>572</v>
      </c>
      <c r="F235" s="99" t="s">
        <v>575</v>
      </c>
      <c r="G235" s="100" t="s">
        <v>233</v>
      </c>
      <c r="H235" s="101">
        <v>42</v>
      </c>
      <c r="I235" s="101">
        <v>54.41</v>
      </c>
      <c r="J235" s="101">
        <v>70.650000000000006</v>
      </c>
      <c r="K235" s="101"/>
      <c r="L235" s="101"/>
      <c r="M235" s="101"/>
      <c r="N235" s="101"/>
      <c r="O235" s="99" t="s">
        <v>204</v>
      </c>
      <c r="P235" s="102" t="s">
        <v>576</v>
      </c>
    </row>
    <row r="236" spans="1:16" s="17" customFormat="1">
      <c r="A236" s="104" t="s">
        <v>557</v>
      </c>
      <c r="B236" s="99" t="s">
        <v>558</v>
      </c>
      <c r="C236" s="99" t="s">
        <v>559</v>
      </c>
      <c r="D236" s="99" t="s">
        <v>577</v>
      </c>
      <c r="E236" s="99" t="s">
        <v>578</v>
      </c>
      <c r="F236" s="99" t="s">
        <v>579</v>
      </c>
      <c r="G236" s="100" t="s">
        <v>580</v>
      </c>
      <c r="H236" s="101">
        <v>1.94</v>
      </c>
      <c r="I236" s="101">
        <v>1.94</v>
      </c>
      <c r="J236" s="101"/>
      <c r="K236" s="101"/>
      <c r="L236" s="101"/>
      <c r="M236" s="101"/>
      <c r="N236" s="101"/>
      <c r="O236" s="99" t="s">
        <v>581</v>
      </c>
      <c r="P236" s="102"/>
    </row>
    <row r="237" spans="1:16" s="17" customFormat="1">
      <c r="A237" s="104" t="s">
        <v>557</v>
      </c>
      <c r="B237" s="99" t="s">
        <v>558</v>
      </c>
      <c r="C237" s="99" t="s">
        <v>559</v>
      </c>
      <c r="D237" s="99" t="s">
        <v>577</v>
      </c>
      <c r="E237" s="99" t="s">
        <v>578</v>
      </c>
      <c r="F237" s="99" t="s">
        <v>582</v>
      </c>
      <c r="G237" s="100" t="s">
        <v>580</v>
      </c>
      <c r="H237" s="101"/>
      <c r="I237" s="101">
        <v>3</v>
      </c>
      <c r="J237" s="101"/>
      <c r="K237" s="101"/>
      <c r="L237" s="101"/>
      <c r="M237" s="101"/>
      <c r="N237" s="101"/>
      <c r="O237" s="99" t="s">
        <v>581</v>
      </c>
      <c r="P237" s="102"/>
    </row>
    <row r="238" spans="1:16" s="17" customFormat="1">
      <c r="A238" s="104" t="s">
        <v>557</v>
      </c>
      <c r="B238" s="99" t="s">
        <v>558</v>
      </c>
      <c r="C238" s="99" t="s">
        <v>559</v>
      </c>
      <c r="D238" s="99" t="s">
        <v>577</v>
      </c>
      <c r="E238" s="99" t="s">
        <v>583</v>
      </c>
      <c r="F238" s="99" t="s">
        <v>584</v>
      </c>
      <c r="G238" s="100" t="s">
        <v>47</v>
      </c>
      <c r="H238" s="101"/>
      <c r="I238" s="101">
        <v>2033</v>
      </c>
      <c r="J238" s="101"/>
      <c r="K238" s="101"/>
      <c r="L238" s="101"/>
      <c r="M238" s="101"/>
      <c r="N238" s="101"/>
      <c r="O238" s="99" t="s">
        <v>581</v>
      </c>
      <c r="P238" s="102"/>
    </row>
    <row r="239" spans="1:16" s="17" customFormat="1">
      <c r="A239" s="104" t="s">
        <v>557</v>
      </c>
      <c r="B239" s="99" t="s">
        <v>558</v>
      </c>
      <c r="C239" s="99" t="s">
        <v>559</v>
      </c>
      <c r="D239" s="99" t="s">
        <v>577</v>
      </c>
      <c r="E239" s="99" t="s">
        <v>585</v>
      </c>
      <c r="F239" s="99" t="s">
        <v>586</v>
      </c>
      <c r="G239" s="100" t="s">
        <v>67</v>
      </c>
      <c r="H239" s="101">
        <v>24</v>
      </c>
      <c r="I239" s="101">
        <v>22</v>
      </c>
      <c r="J239" s="101">
        <v>9</v>
      </c>
      <c r="K239" s="101">
        <v>11</v>
      </c>
      <c r="L239" s="101"/>
      <c r="M239" s="101"/>
      <c r="N239" s="101"/>
      <c r="O239" s="99" t="s">
        <v>587</v>
      </c>
      <c r="P239" s="102"/>
    </row>
    <row r="240" spans="1:16" s="17" customFormat="1">
      <c r="A240" s="104" t="s">
        <v>557</v>
      </c>
      <c r="B240" s="99" t="s">
        <v>558</v>
      </c>
      <c r="C240" s="99" t="s">
        <v>559</v>
      </c>
      <c r="D240" s="99" t="s">
        <v>577</v>
      </c>
      <c r="E240" s="99" t="s">
        <v>588</v>
      </c>
      <c r="F240" s="99" t="s">
        <v>589</v>
      </c>
      <c r="G240" s="100" t="s">
        <v>590</v>
      </c>
      <c r="H240" s="101">
        <v>20</v>
      </c>
      <c r="I240" s="101">
        <v>20.3</v>
      </c>
      <c r="J240" s="101">
        <v>17.2</v>
      </c>
      <c r="K240" s="101">
        <v>23.66</v>
      </c>
      <c r="L240" s="101"/>
      <c r="M240" s="101"/>
      <c r="N240" s="101"/>
      <c r="O240" s="99" t="s">
        <v>581</v>
      </c>
      <c r="P240" s="102"/>
    </row>
    <row r="241" spans="1:16" s="17" customFormat="1">
      <c r="A241" s="104" t="s">
        <v>557</v>
      </c>
      <c r="B241" s="99" t="s">
        <v>558</v>
      </c>
      <c r="C241" s="99" t="s">
        <v>559</v>
      </c>
      <c r="D241" s="99" t="s">
        <v>577</v>
      </c>
      <c r="E241" s="99" t="s">
        <v>588</v>
      </c>
      <c r="F241" s="99" t="s">
        <v>591</v>
      </c>
      <c r="G241" s="100" t="s">
        <v>47</v>
      </c>
      <c r="H241" s="101"/>
      <c r="I241" s="101"/>
      <c r="J241" s="101">
        <v>1</v>
      </c>
      <c r="K241" s="101">
        <v>3</v>
      </c>
      <c r="L241" s="101"/>
      <c r="M241" s="101"/>
      <c r="N241" s="101"/>
      <c r="O241" s="99" t="s">
        <v>581</v>
      </c>
      <c r="P241" s="102"/>
    </row>
    <row r="242" spans="1:16" s="17" customFormat="1">
      <c r="A242" s="104" t="s">
        <v>557</v>
      </c>
      <c r="B242" s="99" t="s">
        <v>558</v>
      </c>
      <c r="C242" s="99" t="s">
        <v>559</v>
      </c>
      <c r="D242" s="99" t="s">
        <v>592</v>
      </c>
      <c r="E242" s="99" t="s">
        <v>593</v>
      </c>
      <c r="F242" s="99" t="s">
        <v>594</v>
      </c>
      <c r="G242" s="100" t="s">
        <v>95</v>
      </c>
      <c r="H242" s="101">
        <v>1</v>
      </c>
      <c r="I242" s="101">
        <v>1</v>
      </c>
      <c r="J242" s="101">
        <v>1</v>
      </c>
      <c r="K242" s="101">
        <v>1</v>
      </c>
      <c r="L242" s="101"/>
      <c r="M242" s="101"/>
      <c r="N242" s="101"/>
      <c r="O242" s="99" t="s">
        <v>581</v>
      </c>
      <c r="P242" s="102"/>
    </row>
    <row r="243" spans="1:16" s="17" customFormat="1">
      <c r="A243" s="104" t="s">
        <v>557</v>
      </c>
      <c r="B243" s="99" t="s">
        <v>558</v>
      </c>
      <c r="C243" s="99" t="s">
        <v>559</v>
      </c>
      <c r="D243" s="99" t="s">
        <v>592</v>
      </c>
      <c r="E243" s="99" t="s">
        <v>593</v>
      </c>
      <c r="F243" s="99" t="s">
        <v>595</v>
      </c>
      <c r="G243" s="100" t="s">
        <v>38</v>
      </c>
      <c r="H243" s="101">
        <v>60</v>
      </c>
      <c r="I243" s="101">
        <v>60</v>
      </c>
      <c r="J243" s="101">
        <v>60</v>
      </c>
      <c r="K243" s="101">
        <v>50</v>
      </c>
      <c r="L243" s="101"/>
      <c r="M243" s="101"/>
      <c r="N243" s="101"/>
      <c r="O243" s="99" t="s">
        <v>581</v>
      </c>
      <c r="P243" s="102"/>
    </row>
    <row r="244" spans="1:16" s="17" customFormat="1">
      <c r="A244" s="104" t="s">
        <v>557</v>
      </c>
      <c r="B244" s="99" t="s">
        <v>558</v>
      </c>
      <c r="C244" s="99" t="s">
        <v>559</v>
      </c>
      <c r="D244" s="99" t="s">
        <v>592</v>
      </c>
      <c r="E244" s="99" t="s">
        <v>596</v>
      </c>
      <c r="F244" s="99" t="s">
        <v>597</v>
      </c>
      <c r="G244" s="100" t="s">
        <v>598</v>
      </c>
      <c r="H244" s="101"/>
      <c r="I244" s="101"/>
      <c r="J244" s="101"/>
      <c r="K244" s="101">
        <v>1</v>
      </c>
      <c r="L244" s="101"/>
      <c r="M244" s="101"/>
      <c r="N244" s="101"/>
      <c r="O244" s="99" t="s">
        <v>581</v>
      </c>
      <c r="P244" s="102"/>
    </row>
    <row r="245" spans="1:16" s="17" customFormat="1">
      <c r="A245" s="104" t="s">
        <v>557</v>
      </c>
      <c r="B245" s="99" t="s">
        <v>558</v>
      </c>
      <c r="C245" s="99" t="s">
        <v>559</v>
      </c>
      <c r="D245" s="99" t="s">
        <v>592</v>
      </c>
      <c r="E245" s="99" t="s">
        <v>596</v>
      </c>
      <c r="F245" s="99" t="s">
        <v>599</v>
      </c>
      <c r="G245" s="100" t="s">
        <v>38</v>
      </c>
      <c r="H245" s="101"/>
      <c r="I245" s="101"/>
      <c r="J245" s="101"/>
      <c r="K245" s="101">
        <v>47</v>
      </c>
      <c r="L245" s="101"/>
      <c r="M245" s="101"/>
      <c r="N245" s="101"/>
      <c r="O245" s="99" t="s">
        <v>581</v>
      </c>
      <c r="P245" s="102"/>
    </row>
    <row r="246" spans="1:16" s="17" customFormat="1">
      <c r="A246" s="104" t="s">
        <v>557</v>
      </c>
      <c r="B246" s="99" t="s">
        <v>558</v>
      </c>
      <c r="C246" s="99" t="s">
        <v>559</v>
      </c>
      <c r="D246" s="99" t="s">
        <v>600</v>
      </c>
      <c r="E246" s="99" t="s">
        <v>601</v>
      </c>
      <c r="F246" s="99" t="s">
        <v>602</v>
      </c>
      <c r="G246" s="100" t="s">
        <v>175</v>
      </c>
      <c r="H246" s="101">
        <v>151.1</v>
      </c>
      <c r="I246" s="101">
        <v>83.7</v>
      </c>
      <c r="J246" s="101">
        <v>113.91</v>
      </c>
      <c r="K246" s="101">
        <v>130.51</v>
      </c>
      <c r="L246" s="101">
        <v>40.770000000000003</v>
      </c>
      <c r="M246" s="101">
        <v>68.739999999999995</v>
      </c>
      <c r="N246" s="101"/>
      <c r="O246" s="99" t="s">
        <v>603</v>
      </c>
      <c r="P246" s="102" t="s">
        <v>604</v>
      </c>
    </row>
    <row r="247" spans="1:16" s="17" customFormat="1">
      <c r="A247" s="104" t="s">
        <v>557</v>
      </c>
      <c r="B247" s="99" t="s">
        <v>558</v>
      </c>
      <c r="C247" s="99" t="s">
        <v>559</v>
      </c>
      <c r="D247" s="99" t="s">
        <v>605</v>
      </c>
      <c r="E247" s="99" t="s">
        <v>606</v>
      </c>
      <c r="F247" s="99" t="s">
        <v>607</v>
      </c>
      <c r="G247" s="100" t="s">
        <v>188</v>
      </c>
      <c r="H247" s="101">
        <v>407.09</v>
      </c>
      <c r="I247" s="101">
        <v>872.24</v>
      </c>
      <c r="J247" s="101">
        <v>119.94</v>
      </c>
      <c r="K247" s="101">
        <v>340.16</v>
      </c>
      <c r="L247" s="101">
        <v>50.5</v>
      </c>
      <c r="M247" s="101">
        <v>78.89</v>
      </c>
      <c r="N247" s="101"/>
      <c r="O247" s="99" t="s">
        <v>603</v>
      </c>
      <c r="P247" s="102" t="s">
        <v>608</v>
      </c>
    </row>
    <row r="248" spans="1:16" s="17" customFormat="1">
      <c r="A248" s="104" t="s">
        <v>557</v>
      </c>
      <c r="B248" s="99" t="s">
        <v>558</v>
      </c>
      <c r="C248" s="99" t="s">
        <v>559</v>
      </c>
      <c r="D248" s="99" t="s">
        <v>605</v>
      </c>
      <c r="E248" s="99" t="s">
        <v>609</v>
      </c>
      <c r="F248" s="99" t="s">
        <v>610</v>
      </c>
      <c r="G248" s="100" t="s">
        <v>611</v>
      </c>
      <c r="H248" s="101">
        <v>1</v>
      </c>
      <c r="I248" s="101">
        <v>2</v>
      </c>
      <c r="J248" s="101"/>
      <c r="K248" s="101">
        <v>1</v>
      </c>
      <c r="L248" s="101"/>
      <c r="M248" s="101"/>
      <c r="N248" s="101"/>
      <c r="O248" s="99" t="s">
        <v>603</v>
      </c>
      <c r="P248" s="102" t="s">
        <v>608</v>
      </c>
    </row>
    <row r="249" spans="1:16" s="17" customFormat="1">
      <c r="A249" s="104" t="s">
        <v>557</v>
      </c>
      <c r="B249" s="99" t="s">
        <v>558</v>
      </c>
      <c r="C249" s="99" t="s">
        <v>559</v>
      </c>
      <c r="D249" s="99" t="s">
        <v>605</v>
      </c>
      <c r="E249" s="99" t="s">
        <v>612</v>
      </c>
      <c r="F249" s="99" t="s">
        <v>613</v>
      </c>
      <c r="G249" s="100" t="s">
        <v>188</v>
      </c>
      <c r="H249" s="101">
        <v>-15951.16</v>
      </c>
      <c r="I249" s="101">
        <v>-0.92</v>
      </c>
      <c r="J249" s="101">
        <v>0.01</v>
      </c>
      <c r="K249" s="101">
        <v>0.11</v>
      </c>
      <c r="L249" s="101">
        <v>1.1000000000000001</v>
      </c>
      <c r="M249" s="101"/>
      <c r="N249" s="101"/>
      <c r="O249" s="99" t="s">
        <v>603</v>
      </c>
      <c r="P249" s="102" t="s">
        <v>614</v>
      </c>
    </row>
    <row r="250" spans="1:16" s="17" customFormat="1">
      <c r="A250" s="104" t="s">
        <v>557</v>
      </c>
      <c r="B250" s="99" t="s">
        <v>558</v>
      </c>
      <c r="C250" s="99" t="s">
        <v>559</v>
      </c>
      <c r="D250" s="99" t="s">
        <v>615</v>
      </c>
      <c r="E250" s="99" t="s">
        <v>616</v>
      </c>
      <c r="F250" s="99" t="s">
        <v>617</v>
      </c>
      <c r="G250" s="100" t="s">
        <v>175</v>
      </c>
      <c r="H250" s="101"/>
      <c r="I250" s="101"/>
      <c r="J250" s="101"/>
      <c r="K250" s="101"/>
      <c r="L250" s="101"/>
      <c r="M250" s="101"/>
      <c r="N250" s="101"/>
      <c r="O250" s="99" t="s">
        <v>618</v>
      </c>
      <c r="P250" s="102"/>
    </row>
    <row r="251" spans="1:16" s="17" customFormat="1">
      <c r="A251" s="104" t="s">
        <v>557</v>
      </c>
      <c r="B251" s="99" t="s">
        <v>558</v>
      </c>
      <c r="C251" s="99" t="s">
        <v>559</v>
      </c>
      <c r="D251" s="99" t="s">
        <v>615</v>
      </c>
      <c r="E251" s="99" t="s">
        <v>616</v>
      </c>
      <c r="F251" s="99" t="s">
        <v>619</v>
      </c>
      <c r="G251" s="100" t="s">
        <v>47</v>
      </c>
      <c r="H251" s="101">
        <v>33</v>
      </c>
      <c r="I251" s="101">
        <v>33</v>
      </c>
      <c r="J251" s="101">
        <v>33</v>
      </c>
      <c r="K251" s="101">
        <v>33</v>
      </c>
      <c r="L251" s="101"/>
      <c r="M251" s="101"/>
      <c r="N251" s="101"/>
      <c r="O251" s="99" t="s">
        <v>747</v>
      </c>
      <c r="P251" s="102"/>
    </row>
    <row r="252" spans="1:16" s="17" customFormat="1">
      <c r="A252" s="104" t="s">
        <v>557</v>
      </c>
      <c r="B252" s="99" t="s">
        <v>558</v>
      </c>
      <c r="C252" s="99" t="s">
        <v>620</v>
      </c>
      <c r="D252" s="99" t="s">
        <v>621</v>
      </c>
      <c r="E252" s="99" t="s">
        <v>622</v>
      </c>
      <c r="F252" s="99" t="s">
        <v>623</v>
      </c>
      <c r="G252" s="100" t="s">
        <v>47</v>
      </c>
      <c r="H252" s="101">
        <v>25</v>
      </c>
      <c r="I252" s="101">
        <v>23</v>
      </c>
      <c r="J252" s="101">
        <v>10</v>
      </c>
      <c r="K252" s="101">
        <v>11</v>
      </c>
      <c r="L252" s="101"/>
      <c r="M252" s="101"/>
      <c r="N252" s="101"/>
      <c r="O252" s="99" t="s">
        <v>624</v>
      </c>
      <c r="P252" s="102"/>
    </row>
    <row r="253" spans="1:16" s="17" customFormat="1">
      <c r="A253" s="104" t="s">
        <v>557</v>
      </c>
      <c r="B253" s="99" t="s">
        <v>558</v>
      </c>
      <c r="C253" s="99" t="s">
        <v>620</v>
      </c>
      <c r="D253" s="99" t="s">
        <v>621</v>
      </c>
      <c r="E253" s="99" t="s">
        <v>622</v>
      </c>
      <c r="F253" s="99" t="s">
        <v>625</v>
      </c>
      <c r="G253" s="100" t="s">
        <v>67</v>
      </c>
      <c r="H253" s="101">
        <v>1</v>
      </c>
      <c r="I253" s="101">
        <v>1</v>
      </c>
      <c r="J253" s="101">
        <v>1</v>
      </c>
      <c r="K253" s="101"/>
      <c r="L253" s="101"/>
      <c r="M253" s="101"/>
      <c r="N253" s="101"/>
      <c r="O253" s="99" t="s">
        <v>835</v>
      </c>
      <c r="P253" s="102"/>
    </row>
    <row r="254" spans="1:16" s="17" customFormat="1">
      <c r="A254" s="104" t="s">
        <v>557</v>
      </c>
      <c r="B254" s="99" t="s">
        <v>558</v>
      </c>
      <c r="C254" s="99" t="s">
        <v>620</v>
      </c>
      <c r="D254" s="99" t="s">
        <v>621</v>
      </c>
      <c r="E254" s="99" t="s">
        <v>622</v>
      </c>
      <c r="F254" s="99" t="s">
        <v>626</v>
      </c>
      <c r="G254" s="100" t="s">
        <v>627</v>
      </c>
      <c r="H254" s="101">
        <v>437</v>
      </c>
      <c r="I254" s="101">
        <v>223.9</v>
      </c>
      <c r="J254" s="101">
        <v>778.5</v>
      </c>
      <c r="K254" s="101"/>
      <c r="L254" s="101"/>
      <c r="M254" s="101"/>
      <c r="N254" s="101"/>
      <c r="O254" s="99" t="s">
        <v>835</v>
      </c>
      <c r="P254" s="102"/>
    </row>
    <row r="255" spans="1:16" s="17" customFormat="1">
      <c r="A255" s="104" t="s">
        <v>557</v>
      </c>
      <c r="B255" s="99" t="s">
        <v>558</v>
      </c>
      <c r="C255" s="99" t="s">
        <v>620</v>
      </c>
      <c r="D255" s="99" t="s">
        <v>621</v>
      </c>
      <c r="E255" s="99" t="s">
        <v>622</v>
      </c>
      <c r="F255" s="99" t="s">
        <v>628</v>
      </c>
      <c r="G255" s="100" t="s">
        <v>629</v>
      </c>
      <c r="H255" s="110"/>
      <c r="I255" s="110"/>
      <c r="J255" s="110"/>
      <c r="K255" s="110">
        <v>778.5</v>
      </c>
      <c r="L255" s="110">
        <v>778.5</v>
      </c>
      <c r="M255" s="101"/>
      <c r="N255" s="101"/>
      <c r="O255" s="99" t="s">
        <v>835</v>
      </c>
      <c r="P255" s="102" t="s">
        <v>630</v>
      </c>
    </row>
    <row r="256" spans="1:16" s="17" customFormat="1">
      <c r="A256" s="104" t="s">
        <v>557</v>
      </c>
      <c r="B256" s="99" t="s">
        <v>558</v>
      </c>
      <c r="C256" s="99" t="s">
        <v>620</v>
      </c>
      <c r="D256" s="99" t="s">
        <v>621</v>
      </c>
      <c r="E256" s="99" t="s">
        <v>622</v>
      </c>
      <c r="F256" s="99" t="s">
        <v>631</v>
      </c>
      <c r="G256" s="100" t="s">
        <v>632</v>
      </c>
      <c r="H256" s="101"/>
      <c r="I256" s="101"/>
      <c r="J256" s="101"/>
      <c r="K256" s="101"/>
      <c r="L256" s="101"/>
      <c r="M256" s="101"/>
      <c r="N256" s="101"/>
      <c r="O256" s="99" t="s">
        <v>835</v>
      </c>
      <c r="P256" s="102"/>
    </row>
    <row r="257" spans="1:16" s="17" customFormat="1">
      <c r="A257" s="104" t="s">
        <v>557</v>
      </c>
      <c r="B257" s="99" t="s">
        <v>558</v>
      </c>
      <c r="C257" s="99" t="s">
        <v>620</v>
      </c>
      <c r="D257" s="99" t="s">
        <v>633</v>
      </c>
      <c r="E257" s="99" t="s">
        <v>634</v>
      </c>
      <c r="F257" s="99" t="s">
        <v>635</v>
      </c>
      <c r="G257" s="100" t="s">
        <v>563</v>
      </c>
      <c r="H257" s="101">
        <v>552</v>
      </c>
      <c r="I257" s="101">
        <v>807</v>
      </c>
      <c r="J257" s="101">
        <v>131</v>
      </c>
      <c r="K257" s="101">
        <v>0</v>
      </c>
      <c r="L257" s="101">
        <v>0</v>
      </c>
      <c r="M257" s="101">
        <v>78</v>
      </c>
      <c r="N257" s="101"/>
      <c r="O257" s="99" t="s">
        <v>747</v>
      </c>
      <c r="P257" s="102"/>
    </row>
    <row r="258" spans="1:16" s="17" customFormat="1">
      <c r="A258" s="104" t="s">
        <v>557</v>
      </c>
      <c r="B258" s="99" t="s">
        <v>558</v>
      </c>
      <c r="C258" s="99" t="s">
        <v>620</v>
      </c>
      <c r="D258" s="99" t="s">
        <v>633</v>
      </c>
      <c r="E258" s="99" t="s">
        <v>636</v>
      </c>
      <c r="F258" s="99" t="s">
        <v>637</v>
      </c>
      <c r="G258" s="100" t="s">
        <v>563</v>
      </c>
      <c r="H258" s="101"/>
      <c r="I258" s="101"/>
      <c r="J258" s="101"/>
      <c r="K258" s="101"/>
      <c r="L258" s="101"/>
      <c r="M258" s="101"/>
      <c r="N258" s="101"/>
      <c r="O258" s="99" t="s">
        <v>835</v>
      </c>
      <c r="P258" s="102"/>
    </row>
    <row r="259" spans="1:16" s="17" customFormat="1">
      <c r="A259" s="104" t="s">
        <v>557</v>
      </c>
      <c r="B259" s="99" t="s">
        <v>558</v>
      </c>
      <c r="C259" s="99" t="s">
        <v>620</v>
      </c>
      <c r="D259" s="99" t="s">
        <v>638</v>
      </c>
      <c r="E259" s="99" t="s">
        <v>639</v>
      </c>
      <c r="F259" s="99" t="s">
        <v>640</v>
      </c>
      <c r="G259" s="100" t="s">
        <v>81</v>
      </c>
      <c r="H259" s="101">
        <v>17066</v>
      </c>
      <c r="I259" s="101">
        <v>125726</v>
      </c>
      <c r="J259" s="101">
        <v>9023</v>
      </c>
      <c r="K259" s="101">
        <v>0</v>
      </c>
      <c r="L259" s="101">
        <v>0</v>
      </c>
      <c r="M259" s="101">
        <v>3087</v>
      </c>
      <c r="N259" s="101"/>
      <c r="O259" s="99" t="s">
        <v>747</v>
      </c>
      <c r="P259" s="102"/>
    </row>
    <row r="260" spans="1:16" s="17" customFormat="1">
      <c r="A260" s="104" t="s">
        <v>557</v>
      </c>
      <c r="B260" s="99" t="s">
        <v>558</v>
      </c>
      <c r="C260" s="99" t="s">
        <v>620</v>
      </c>
      <c r="D260" s="99" t="s">
        <v>638</v>
      </c>
      <c r="E260" s="99" t="s">
        <v>641</v>
      </c>
      <c r="F260" s="99" t="s">
        <v>642</v>
      </c>
      <c r="G260" s="100" t="s">
        <v>188</v>
      </c>
      <c r="H260" s="101">
        <v>821949</v>
      </c>
      <c r="I260" s="101">
        <v>734233</v>
      </c>
      <c r="J260" s="101">
        <v>106500</v>
      </c>
      <c r="K260" s="101"/>
      <c r="L260" s="101"/>
      <c r="M260" s="101"/>
      <c r="N260" s="101"/>
      <c r="O260" s="99" t="s">
        <v>835</v>
      </c>
      <c r="P260" s="102" t="s">
        <v>643</v>
      </c>
    </row>
    <row r="261" spans="1:16" s="17" customFormat="1">
      <c r="A261" s="104" t="s">
        <v>557</v>
      </c>
      <c r="B261" s="99" t="s">
        <v>558</v>
      </c>
      <c r="C261" s="99" t="s">
        <v>620</v>
      </c>
      <c r="D261" s="99" t="s">
        <v>644</v>
      </c>
      <c r="E261" s="99" t="s">
        <v>645</v>
      </c>
      <c r="F261" s="99" t="s">
        <v>646</v>
      </c>
      <c r="G261" s="100" t="s">
        <v>188</v>
      </c>
      <c r="H261" s="101"/>
      <c r="I261" s="101">
        <v>2500</v>
      </c>
      <c r="J261" s="101"/>
      <c r="K261" s="101"/>
      <c r="L261" s="101"/>
      <c r="M261" s="101"/>
      <c r="N261" s="101"/>
      <c r="O261" s="99" t="s">
        <v>204</v>
      </c>
      <c r="P261" s="102" t="s">
        <v>647</v>
      </c>
    </row>
    <row r="262" spans="1:16" s="17" customFormat="1">
      <c r="A262" s="104" t="s">
        <v>557</v>
      </c>
      <c r="B262" s="99" t="s">
        <v>558</v>
      </c>
      <c r="C262" s="99" t="s">
        <v>620</v>
      </c>
      <c r="D262" s="99" t="s">
        <v>644</v>
      </c>
      <c r="E262" s="99" t="s">
        <v>645</v>
      </c>
      <c r="F262" s="99" t="s">
        <v>648</v>
      </c>
      <c r="G262" s="100" t="s">
        <v>27</v>
      </c>
      <c r="H262" s="101"/>
      <c r="I262" s="101"/>
      <c r="J262" s="101"/>
      <c r="K262" s="101"/>
      <c r="L262" s="101"/>
      <c r="M262" s="101"/>
      <c r="N262" s="101"/>
      <c r="O262" s="99" t="s">
        <v>204</v>
      </c>
      <c r="P262" s="102" t="s">
        <v>649</v>
      </c>
    </row>
    <row r="263" spans="1:16" s="17" customFormat="1">
      <c r="A263" s="104" t="s">
        <v>557</v>
      </c>
      <c r="B263" s="99" t="s">
        <v>558</v>
      </c>
      <c r="C263" s="99" t="s">
        <v>650</v>
      </c>
      <c r="D263" s="99" t="s">
        <v>651</v>
      </c>
      <c r="E263" s="99" t="s">
        <v>652</v>
      </c>
      <c r="F263" s="99" t="s">
        <v>653</v>
      </c>
      <c r="G263" s="100" t="s">
        <v>38</v>
      </c>
      <c r="H263" s="101">
        <v>2277</v>
      </c>
      <c r="I263" s="101">
        <v>1456</v>
      </c>
      <c r="J263" s="101">
        <v>1420</v>
      </c>
      <c r="K263" s="101">
        <v>2080</v>
      </c>
      <c r="L263" s="101">
        <v>2554</v>
      </c>
      <c r="M263" s="101">
        <v>2595</v>
      </c>
      <c r="N263" s="101"/>
      <c r="O263" s="99" t="s">
        <v>603</v>
      </c>
      <c r="P263" s="102" t="s">
        <v>654</v>
      </c>
    </row>
    <row r="264" spans="1:16" s="17" customFormat="1">
      <c r="A264" s="104" t="s">
        <v>557</v>
      </c>
      <c r="B264" s="99" t="s">
        <v>558</v>
      </c>
      <c r="C264" s="99" t="s">
        <v>650</v>
      </c>
      <c r="D264" s="99" t="s">
        <v>655</v>
      </c>
      <c r="E264" s="99" t="s">
        <v>656</v>
      </c>
      <c r="F264" s="99" t="s">
        <v>657</v>
      </c>
      <c r="G264" s="100" t="s">
        <v>175</v>
      </c>
      <c r="H264" s="101">
        <v>7</v>
      </c>
      <c r="I264" s="101">
        <v>4</v>
      </c>
      <c r="J264" s="101">
        <v>3</v>
      </c>
      <c r="K264" s="101">
        <v>7</v>
      </c>
      <c r="L264" s="101"/>
      <c r="M264" s="101"/>
      <c r="N264" s="101"/>
      <c r="O264" s="99" t="s">
        <v>581</v>
      </c>
      <c r="P264" s="102"/>
    </row>
    <row r="265" spans="1:16" s="17" customFormat="1">
      <c r="A265" s="104" t="s">
        <v>557</v>
      </c>
      <c r="B265" s="99" t="s">
        <v>558</v>
      </c>
      <c r="C265" s="99" t="s">
        <v>650</v>
      </c>
      <c r="D265" s="99" t="s">
        <v>658</v>
      </c>
      <c r="E265" s="99" t="s">
        <v>659</v>
      </c>
      <c r="F265" s="99" t="s">
        <v>851</v>
      </c>
      <c r="G265" s="100" t="s">
        <v>611</v>
      </c>
      <c r="H265" s="101">
        <v>2</v>
      </c>
      <c r="I265" s="101">
        <v>2</v>
      </c>
      <c r="J265" s="101">
        <v>2</v>
      </c>
      <c r="K265" s="101">
        <v>2</v>
      </c>
      <c r="L265" s="101"/>
      <c r="M265" s="101"/>
      <c r="N265" s="101"/>
      <c r="O265" s="99" t="s">
        <v>587</v>
      </c>
      <c r="P265" s="102"/>
    </row>
    <row r="266" spans="1:16" s="17" customFormat="1">
      <c r="A266" s="104" t="s">
        <v>557</v>
      </c>
      <c r="B266" s="99" t="s">
        <v>558</v>
      </c>
      <c r="C266" s="99" t="s">
        <v>650</v>
      </c>
      <c r="D266" s="99" t="s">
        <v>658</v>
      </c>
      <c r="E266" s="99" t="s">
        <v>660</v>
      </c>
      <c r="F266" s="99" t="s">
        <v>661</v>
      </c>
      <c r="G266" s="100" t="s">
        <v>31</v>
      </c>
      <c r="H266" s="101">
        <v>2</v>
      </c>
      <c r="I266" s="101">
        <v>2</v>
      </c>
      <c r="J266" s="101">
        <v>2</v>
      </c>
      <c r="K266" s="101">
        <v>2</v>
      </c>
      <c r="L266" s="101"/>
      <c r="M266" s="101"/>
      <c r="N266" s="101"/>
      <c r="O266" s="99" t="s">
        <v>587</v>
      </c>
      <c r="P266" s="102"/>
    </row>
    <row r="267" spans="1:16" s="17" customFormat="1">
      <c r="A267" s="104" t="s">
        <v>557</v>
      </c>
      <c r="B267" s="99" t="s">
        <v>558</v>
      </c>
      <c r="C267" s="99" t="s">
        <v>650</v>
      </c>
      <c r="D267" s="99" t="s">
        <v>662</v>
      </c>
      <c r="E267" s="99" t="s">
        <v>663</v>
      </c>
      <c r="F267" s="99" t="s">
        <v>664</v>
      </c>
      <c r="G267" s="100" t="s">
        <v>47</v>
      </c>
      <c r="H267" s="101">
        <v>23</v>
      </c>
      <c r="I267" s="101">
        <v>20</v>
      </c>
      <c r="J267" s="101">
        <v>9</v>
      </c>
      <c r="K267" s="101">
        <v>11</v>
      </c>
      <c r="L267" s="101"/>
      <c r="M267" s="101"/>
      <c r="N267" s="101"/>
      <c r="O267" s="99" t="s">
        <v>587</v>
      </c>
      <c r="P267" s="102"/>
    </row>
    <row r="268" spans="1:16" s="17" customFormat="1">
      <c r="A268" s="104" t="s">
        <v>557</v>
      </c>
      <c r="B268" s="99" t="s">
        <v>558</v>
      </c>
      <c r="C268" s="99" t="s">
        <v>650</v>
      </c>
      <c r="D268" s="99" t="s">
        <v>665</v>
      </c>
      <c r="E268" s="99" t="s">
        <v>666</v>
      </c>
      <c r="F268" s="99" t="s">
        <v>667</v>
      </c>
      <c r="G268" s="100" t="s">
        <v>188</v>
      </c>
      <c r="H268" s="101">
        <v>2394712.33</v>
      </c>
      <c r="I268" s="101">
        <v>2416729.7599999998</v>
      </c>
      <c r="J268" s="101">
        <v>2415557.0699999998</v>
      </c>
      <c r="K268" s="101">
        <v>2419703.7999999998</v>
      </c>
      <c r="L268" s="101">
        <v>2446304.08</v>
      </c>
      <c r="M268" s="101" t="s">
        <v>870</v>
      </c>
      <c r="N268" s="101"/>
      <c r="O268" s="99" t="s">
        <v>668</v>
      </c>
      <c r="P268" s="102"/>
    </row>
    <row r="269" spans="1:16" s="17" customFormat="1">
      <c r="A269" s="104" t="s">
        <v>557</v>
      </c>
      <c r="B269" s="99" t="s">
        <v>558</v>
      </c>
      <c r="C269" s="99" t="s">
        <v>650</v>
      </c>
      <c r="D269" s="99" t="s">
        <v>665</v>
      </c>
      <c r="E269" s="99" t="s">
        <v>666</v>
      </c>
      <c r="F269" s="99" t="s">
        <v>852</v>
      </c>
      <c r="G269" s="100" t="s">
        <v>27</v>
      </c>
      <c r="H269" s="101">
        <v>36.159999999999997</v>
      </c>
      <c r="I269" s="101">
        <v>36.520000000000003</v>
      </c>
      <c r="J269" s="101">
        <v>36.49</v>
      </c>
      <c r="K269" s="101">
        <v>36.6</v>
      </c>
      <c r="L269" s="101">
        <v>1.1000000000000001</v>
      </c>
      <c r="M269" s="101">
        <v>0</v>
      </c>
      <c r="N269" s="101"/>
      <c r="O269" s="99" t="s">
        <v>668</v>
      </c>
      <c r="P269" s="102"/>
    </row>
    <row r="270" spans="1:16" s="17" customFormat="1">
      <c r="A270" s="104" t="s">
        <v>557</v>
      </c>
      <c r="B270" s="99" t="s">
        <v>558</v>
      </c>
      <c r="C270" s="99" t="s">
        <v>650</v>
      </c>
      <c r="D270" s="99" t="s">
        <v>665</v>
      </c>
      <c r="E270" s="99" t="s">
        <v>669</v>
      </c>
      <c r="F270" s="99" t="s">
        <v>670</v>
      </c>
      <c r="G270" s="100" t="s">
        <v>188</v>
      </c>
      <c r="H270" s="101">
        <v>47405</v>
      </c>
      <c r="I270" s="101">
        <v>67879</v>
      </c>
      <c r="J270" s="101">
        <v>57775</v>
      </c>
      <c r="K270" s="101">
        <v>34173</v>
      </c>
      <c r="L270" s="101">
        <v>3020</v>
      </c>
      <c r="M270" s="101">
        <v>3500</v>
      </c>
      <c r="N270" s="101"/>
      <c r="O270" s="99" t="s">
        <v>668</v>
      </c>
      <c r="P270" s="102"/>
    </row>
    <row r="271" spans="1:16" s="17" customFormat="1">
      <c r="A271" s="104" t="s">
        <v>671</v>
      </c>
      <c r="B271" s="99" t="s">
        <v>672</v>
      </c>
      <c r="C271" s="99" t="s">
        <v>673</v>
      </c>
      <c r="D271" s="99" t="s">
        <v>674</v>
      </c>
      <c r="E271" s="99" t="s">
        <v>675</v>
      </c>
      <c r="F271" s="99" t="s">
        <v>853</v>
      </c>
      <c r="G271" s="100" t="s">
        <v>38</v>
      </c>
      <c r="H271" s="101">
        <v>2394.165</v>
      </c>
      <c r="I271" s="101">
        <v>4302</v>
      </c>
      <c r="J271" s="101">
        <v>5779</v>
      </c>
      <c r="K271" s="101">
        <v>4105</v>
      </c>
      <c r="L271" s="101">
        <v>6781</v>
      </c>
      <c r="M271" s="101">
        <v>7105</v>
      </c>
      <c r="N271" s="101"/>
      <c r="O271" s="99" t="s">
        <v>78</v>
      </c>
      <c r="P271" s="102"/>
    </row>
    <row r="272" spans="1:16" s="17" customFormat="1">
      <c r="A272" s="104" t="s">
        <v>671</v>
      </c>
      <c r="B272" s="99" t="s">
        <v>672</v>
      </c>
      <c r="C272" s="99" t="s">
        <v>673</v>
      </c>
      <c r="D272" s="99" t="s">
        <v>674</v>
      </c>
      <c r="E272" s="99" t="s">
        <v>676</v>
      </c>
      <c r="F272" s="99" t="s">
        <v>854</v>
      </c>
      <c r="G272" s="100" t="s">
        <v>27</v>
      </c>
      <c r="H272" s="101">
        <v>0.48722270208519403</v>
      </c>
      <c r="I272" s="111">
        <v>0.9</v>
      </c>
      <c r="J272" s="111">
        <v>0.8</v>
      </c>
      <c r="K272" s="111">
        <v>0.8</v>
      </c>
      <c r="L272" s="111">
        <v>1.37</v>
      </c>
      <c r="M272" s="111">
        <v>1.46</v>
      </c>
      <c r="N272" s="101"/>
      <c r="O272" s="99" t="s">
        <v>78</v>
      </c>
      <c r="P272" s="102"/>
    </row>
    <row r="273" spans="1:16" s="17" customFormat="1">
      <c r="A273" s="104" t="s">
        <v>671</v>
      </c>
      <c r="B273" s="99" t="s">
        <v>672</v>
      </c>
      <c r="C273" s="99" t="s">
        <v>673</v>
      </c>
      <c r="D273" s="99" t="s">
        <v>677</v>
      </c>
      <c r="E273" s="99" t="s">
        <v>678</v>
      </c>
      <c r="F273" s="99" t="s">
        <v>855</v>
      </c>
      <c r="G273" s="100" t="s">
        <v>38</v>
      </c>
      <c r="H273" s="101">
        <v>491390.28749999998</v>
      </c>
      <c r="I273" s="101">
        <v>496548.27</v>
      </c>
      <c r="J273" s="101">
        <v>496949.54249999998</v>
      </c>
      <c r="K273" s="101">
        <v>478905.6225</v>
      </c>
      <c r="L273" s="101">
        <v>493524.91749999998</v>
      </c>
      <c r="M273" s="101">
        <v>483818</v>
      </c>
      <c r="N273" s="101"/>
      <c r="O273" s="99" t="s">
        <v>78</v>
      </c>
      <c r="P273" s="102"/>
    </row>
    <row r="274" spans="1:16" s="17" customFormat="1">
      <c r="A274" s="104" t="s">
        <v>671</v>
      </c>
      <c r="B274" s="99" t="s">
        <v>672</v>
      </c>
      <c r="C274" s="99" t="s">
        <v>673</v>
      </c>
      <c r="D274" s="99" t="s">
        <v>679</v>
      </c>
      <c r="E274" s="99" t="s">
        <v>680</v>
      </c>
      <c r="F274" s="99" t="s">
        <v>856</v>
      </c>
      <c r="G274" s="100" t="s">
        <v>38</v>
      </c>
      <c r="H274" s="101">
        <v>15729</v>
      </c>
      <c r="I274" s="101">
        <v>13682</v>
      </c>
      <c r="J274" s="101">
        <v>11528</v>
      </c>
      <c r="K274" s="101">
        <v>13395</v>
      </c>
      <c r="L274" s="101">
        <v>10644</v>
      </c>
      <c r="M274" s="101"/>
      <c r="N274" s="101"/>
      <c r="O274" s="99" t="s">
        <v>39</v>
      </c>
      <c r="P274" s="102"/>
    </row>
    <row r="275" spans="1:16" s="17" customFormat="1">
      <c r="A275" s="104" t="s">
        <v>671</v>
      </c>
      <c r="B275" s="99" t="s">
        <v>672</v>
      </c>
      <c r="C275" s="99" t="s">
        <v>673</v>
      </c>
      <c r="D275" s="99" t="s">
        <v>679</v>
      </c>
      <c r="E275" s="99" t="s">
        <v>680</v>
      </c>
      <c r="F275" s="99" t="s">
        <v>857</v>
      </c>
      <c r="G275" s="100" t="s">
        <v>27</v>
      </c>
      <c r="H275" s="101">
        <v>-15.51</v>
      </c>
      <c r="I275" s="101">
        <v>-22.44</v>
      </c>
      <c r="J275" s="101">
        <v>-15.74</v>
      </c>
      <c r="K275" s="101">
        <v>16.2</v>
      </c>
      <c r="L275" s="101">
        <v>-20.54</v>
      </c>
      <c r="M275" s="101"/>
      <c r="N275" s="101"/>
      <c r="O275" s="99" t="s">
        <v>39</v>
      </c>
      <c r="P275" s="102"/>
    </row>
    <row r="276" spans="1:16" s="17" customFormat="1">
      <c r="A276" s="104" t="s">
        <v>671</v>
      </c>
      <c r="B276" s="99" t="s">
        <v>672</v>
      </c>
      <c r="C276" s="99" t="s">
        <v>673</v>
      </c>
      <c r="D276" s="99" t="s">
        <v>681</v>
      </c>
      <c r="E276" s="99" t="s">
        <v>682</v>
      </c>
      <c r="F276" s="99" t="s">
        <v>683</v>
      </c>
      <c r="G276" s="100" t="s">
        <v>38</v>
      </c>
      <c r="H276" s="101">
        <v>53379</v>
      </c>
      <c r="I276" s="101">
        <v>54217</v>
      </c>
      <c r="J276" s="101">
        <v>39030</v>
      </c>
      <c r="K276" s="101">
        <v>40001</v>
      </c>
      <c r="L276" s="101">
        <v>41305</v>
      </c>
      <c r="M276" s="101"/>
      <c r="N276" s="101"/>
      <c r="O276" s="99" t="s">
        <v>684</v>
      </c>
      <c r="P276" s="102"/>
    </row>
    <row r="277" spans="1:16" s="17" customFormat="1">
      <c r="A277" s="104" t="s">
        <v>671</v>
      </c>
      <c r="B277" s="99" t="s">
        <v>672</v>
      </c>
      <c r="C277" s="99" t="s">
        <v>673</v>
      </c>
      <c r="D277" s="99" t="s">
        <v>681</v>
      </c>
      <c r="E277" s="99" t="s">
        <v>685</v>
      </c>
      <c r="F277" s="99" t="s">
        <v>686</v>
      </c>
      <c r="G277" s="100" t="s">
        <v>27</v>
      </c>
      <c r="H277" s="101">
        <v>3.34</v>
      </c>
      <c r="I277" s="101">
        <v>2.0499999999999998</v>
      </c>
      <c r="J277" s="101">
        <v>6.76</v>
      </c>
      <c r="K277" s="101">
        <v>6.29</v>
      </c>
      <c r="L277" s="101">
        <v>6.85</v>
      </c>
      <c r="M277" s="101"/>
      <c r="N277" s="101"/>
      <c r="O277" s="99" t="s">
        <v>684</v>
      </c>
      <c r="P277" s="102"/>
    </row>
    <row r="278" spans="1:16" s="17" customFormat="1">
      <c r="A278" s="104" t="s">
        <v>671</v>
      </c>
      <c r="B278" s="99" t="s">
        <v>672</v>
      </c>
      <c r="C278" s="99" t="s">
        <v>673</v>
      </c>
      <c r="D278" s="99" t="s">
        <v>687</v>
      </c>
      <c r="E278" s="99" t="s">
        <v>688</v>
      </c>
      <c r="F278" s="99" t="s">
        <v>858</v>
      </c>
      <c r="G278" s="100" t="s">
        <v>27</v>
      </c>
      <c r="H278" s="101"/>
      <c r="I278" s="101"/>
      <c r="J278" s="101"/>
      <c r="K278" s="101"/>
      <c r="L278" s="101"/>
      <c r="M278" s="101"/>
      <c r="N278" s="101"/>
      <c r="O278" s="99" t="s">
        <v>689</v>
      </c>
      <c r="P278" s="102" t="s">
        <v>690</v>
      </c>
    </row>
    <row r="279" spans="1:16" s="17" customFormat="1">
      <c r="A279" s="104" t="s">
        <v>671</v>
      </c>
      <c r="B279" s="99" t="s">
        <v>672</v>
      </c>
      <c r="C279" s="99" t="s">
        <v>673</v>
      </c>
      <c r="D279" s="99" t="s">
        <v>687</v>
      </c>
      <c r="E279" s="99" t="s">
        <v>691</v>
      </c>
      <c r="F279" s="99" t="s">
        <v>692</v>
      </c>
      <c r="G279" s="100" t="s">
        <v>47</v>
      </c>
      <c r="H279" s="101">
        <v>260</v>
      </c>
      <c r="I279" s="101">
        <v>260</v>
      </c>
      <c r="J279" s="101">
        <v>260</v>
      </c>
      <c r="K279" s="101">
        <v>260</v>
      </c>
      <c r="L279" s="101">
        <v>260</v>
      </c>
      <c r="M279" s="101"/>
      <c r="N279" s="101"/>
      <c r="O279" s="99" t="s">
        <v>689</v>
      </c>
      <c r="P279" s="102" t="s">
        <v>693</v>
      </c>
    </row>
    <row r="280" spans="1:16" s="17" customFormat="1">
      <c r="A280" s="104" t="s">
        <v>671</v>
      </c>
      <c r="B280" s="99" t="s">
        <v>672</v>
      </c>
      <c r="C280" s="99" t="s">
        <v>673</v>
      </c>
      <c r="D280" s="99" t="s">
        <v>694</v>
      </c>
      <c r="E280" s="99" t="s">
        <v>695</v>
      </c>
      <c r="F280" s="99" t="s">
        <v>696</v>
      </c>
      <c r="G280" s="100" t="s">
        <v>38</v>
      </c>
      <c r="H280" s="101">
        <v>200</v>
      </c>
      <c r="I280" s="101">
        <v>1288</v>
      </c>
      <c r="J280" s="101">
        <v>1732</v>
      </c>
      <c r="K280" s="101">
        <v>654</v>
      </c>
      <c r="L280" s="101">
        <v>487</v>
      </c>
      <c r="M280" s="101"/>
      <c r="N280" s="101"/>
      <c r="O280" s="99" t="s">
        <v>840</v>
      </c>
      <c r="P280" s="102"/>
    </row>
    <row r="281" spans="1:16" s="17" customFormat="1">
      <c r="A281" s="112" t="s">
        <v>671</v>
      </c>
      <c r="B281" s="113" t="s">
        <v>672</v>
      </c>
      <c r="C281" s="99" t="s">
        <v>673</v>
      </c>
      <c r="D281" s="99" t="s">
        <v>697</v>
      </c>
      <c r="E281" s="114" t="s">
        <v>698</v>
      </c>
      <c r="F281" s="115" t="s">
        <v>699</v>
      </c>
      <c r="G281" s="116" t="s">
        <v>175</v>
      </c>
      <c r="H281" s="117"/>
      <c r="I281" s="118"/>
      <c r="J281" s="118"/>
      <c r="K281" s="118">
        <v>1</v>
      </c>
      <c r="L281" s="118"/>
      <c r="M281" s="118"/>
      <c r="N281" s="117"/>
      <c r="O281" s="115" t="s">
        <v>700</v>
      </c>
      <c r="P281" s="119"/>
    </row>
    <row r="282" spans="1:16" s="17" customFormat="1">
      <c r="A282" s="120" t="s">
        <v>671</v>
      </c>
      <c r="B282" s="113" t="s">
        <v>672</v>
      </c>
      <c r="C282" s="99" t="s">
        <v>673</v>
      </c>
      <c r="D282" s="99" t="s">
        <v>701</v>
      </c>
      <c r="E282" s="114" t="s">
        <v>702</v>
      </c>
      <c r="F282" s="115" t="s">
        <v>703</v>
      </c>
      <c r="G282" s="116" t="s">
        <v>175</v>
      </c>
      <c r="H282" s="117"/>
      <c r="I282" s="118">
        <v>1</v>
      </c>
      <c r="J282" s="118">
        <v>1</v>
      </c>
      <c r="K282" s="118">
        <v>1</v>
      </c>
      <c r="L282" s="118"/>
      <c r="M282" s="118">
        <v>9</v>
      </c>
      <c r="N282" s="117"/>
      <c r="O282" s="115" t="s">
        <v>700</v>
      </c>
      <c r="P282" s="121"/>
    </row>
    <row r="283" spans="1:16" s="17" customFormat="1">
      <c r="A283" s="120" t="s">
        <v>671</v>
      </c>
      <c r="B283" s="113" t="s">
        <v>672</v>
      </c>
      <c r="C283" s="99" t="s">
        <v>704</v>
      </c>
      <c r="D283" s="99" t="s">
        <v>705</v>
      </c>
      <c r="E283" s="114" t="s">
        <v>706</v>
      </c>
      <c r="F283" s="115" t="s">
        <v>847</v>
      </c>
      <c r="G283" s="116" t="s">
        <v>38</v>
      </c>
      <c r="H283" s="117"/>
      <c r="I283" s="118"/>
      <c r="J283" s="118"/>
      <c r="K283" s="118"/>
      <c r="L283" s="118"/>
      <c r="M283" s="118"/>
      <c r="N283" s="117"/>
      <c r="O283" s="115" t="s">
        <v>700</v>
      </c>
      <c r="P283" s="121"/>
    </row>
    <row r="284" spans="1:16" s="17" customFormat="1" ht="22.5" thickBot="1">
      <c r="A284" s="122" t="s">
        <v>671</v>
      </c>
      <c r="B284" s="113" t="s">
        <v>672</v>
      </c>
      <c r="C284" s="99" t="s">
        <v>704</v>
      </c>
      <c r="D284" s="99" t="s">
        <v>705</v>
      </c>
      <c r="E284" s="114" t="s">
        <v>706</v>
      </c>
      <c r="F284" s="123" t="s">
        <v>707</v>
      </c>
      <c r="G284" s="124" t="s">
        <v>708</v>
      </c>
      <c r="H284" s="117"/>
      <c r="I284" s="125"/>
      <c r="J284" s="125"/>
      <c r="K284" s="125"/>
      <c r="L284" s="125"/>
      <c r="M284" s="125"/>
      <c r="N284" s="117"/>
      <c r="O284" s="123" t="s">
        <v>700</v>
      </c>
      <c r="P284" s="126"/>
    </row>
    <row r="285" spans="1:16" s="17" customFormat="1">
      <c r="A285" s="94" t="s">
        <v>671</v>
      </c>
      <c r="B285" s="99" t="s">
        <v>672</v>
      </c>
      <c r="C285" s="99" t="s">
        <v>704</v>
      </c>
      <c r="D285" s="99" t="s">
        <v>709</v>
      </c>
      <c r="E285" s="114" t="s">
        <v>710</v>
      </c>
      <c r="F285" s="127" t="s">
        <v>859</v>
      </c>
      <c r="G285" s="128" t="s">
        <v>38</v>
      </c>
      <c r="H285" s="117">
        <v>17187</v>
      </c>
      <c r="I285" s="129">
        <v>15203</v>
      </c>
      <c r="J285" s="129">
        <v>12809</v>
      </c>
      <c r="K285" s="129">
        <v>15646</v>
      </c>
      <c r="L285" s="129">
        <v>17585</v>
      </c>
      <c r="M285" s="129"/>
      <c r="N285" s="117"/>
      <c r="O285" s="127" t="s">
        <v>39</v>
      </c>
      <c r="P285" s="119"/>
    </row>
    <row r="286" spans="1:16" s="17" customFormat="1" ht="22.5" thickBot="1">
      <c r="A286" s="130" t="s">
        <v>671</v>
      </c>
      <c r="B286" s="99" t="s">
        <v>672</v>
      </c>
      <c r="C286" s="99" t="s">
        <v>704</v>
      </c>
      <c r="D286" s="99" t="s">
        <v>709</v>
      </c>
      <c r="E286" s="114" t="s">
        <v>711</v>
      </c>
      <c r="F286" s="131" t="s">
        <v>860</v>
      </c>
      <c r="G286" s="132" t="s">
        <v>712</v>
      </c>
      <c r="H286" s="117">
        <v>257104</v>
      </c>
      <c r="I286" s="133">
        <v>250655</v>
      </c>
      <c r="J286" s="133">
        <v>246915</v>
      </c>
      <c r="K286" s="133">
        <v>140777</v>
      </c>
      <c r="L286" s="133"/>
      <c r="M286" s="133"/>
      <c r="N286" s="117"/>
      <c r="O286" s="131" t="s">
        <v>431</v>
      </c>
      <c r="P286" s="134"/>
    </row>
    <row r="287" spans="1:16" s="17" customFormat="1" ht="22.5" thickBot="1">
      <c r="A287" s="135" t="s">
        <v>671</v>
      </c>
      <c r="B287" s="113" t="s">
        <v>672</v>
      </c>
      <c r="C287" s="99" t="s">
        <v>704</v>
      </c>
      <c r="D287" s="99" t="s">
        <v>709</v>
      </c>
      <c r="E287" s="114" t="s">
        <v>711</v>
      </c>
      <c r="F287" s="136" t="s">
        <v>713</v>
      </c>
      <c r="G287" s="137" t="s">
        <v>712</v>
      </c>
      <c r="H287" s="117"/>
      <c r="I287" s="138"/>
      <c r="J287" s="138"/>
      <c r="K287" s="138"/>
      <c r="L287" s="138"/>
      <c r="M287" s="138"/>
      <c r="N287" s="117"/>
      <c r="O287" s="136" t="s">
        <v>700</v>
      </c>
      <c r="P287" s="139"/>
    </row>
    <row r="288" spans="1:16" s="17" customFormat="1">
      <c r="A288" s="140" t="s">
        <v>671</v>
      </c>
      <c r="B288" s="99" t="s">
        <v>672</v>
      </c>
      <c r="C288" s="99" t="s">
        <v>704</v>
      </c>
      <c r="D288" s="99" t="s">
        <v>714</v>
      </c>
      <c r="E288" s="114" t="s">
        <v>715</v>
      </c>
      <c r="F288" s="141" t="s">
        <v>716</v>
      </c>
      <c r="G288" s="142" t="s">
        <v>95</v>
      </c>
      <c r="H288" s="117">
        <v>1</v>
      </c>
      <c r="I288" s="143">
        <v>1</v>
      </c>
      <c r="J288" s="143">
        <v>1</v>
      </c>
      <c r="K288" s="143">
        <v>1</v>
      </c>
      <c r="L288" s="143"/>
      <c r="M288" s="143"/>
      <c r="N288" s="117"/>
      <c r="O288" s="141" t="s">
        <v>431</v>
      </c>
      <c r="P288" s="144"/>
    </row>
    <row r="289" spans="1:16" s="17" customFormat="1">
      <c r="A289" s="120" t="s">
        <v>671</v>
      </c>
      <c r="B289" s="113" t="s">
        <v>672</v>
      </c>
      <c r="C289" s="99" t="s">
        <v>704</v>
      </c>
      <c r="D289" s="99" t="s">
        <v>717</v>
      </c>
      <c r="E289" s="114" t="s">
        <v>718</v>
      </c>
      <c r="F289" s="115" t="s">
        <v>719</v>
      </c>
      <c r="G289" s="116" t="s">
        <v>31</v>
      </c>
      <c r="H289" s="117"/>
      <c r="I289" s="118">
        <v>3</v>
      </c>
      <c r="J289" s="118">
        <v>3</v>
      </c>
      <c r="K289" s="118">
        <v>3</v>
      </c>
      <c r="L289" s="118"/>
      <c r="M289" s="118"/>
      <c r="N289" s="117"/>
      <c r="O289" s="115" t="s">
        <v>700</v>
      </c>
      <c r="P289" s="121"/>
    </row>
    <row r="290" spans="1:16" s="17" customFormat="1">
      <c r="A290" s="120" t="s">
        <v>671</v>
      </c>
      <c r="B290" s="113" t="s">
        <v>672</v>
      </c>
      <c r="C290" s="99" t="s">
        <v>704</v>
      </c>
      <c r="D290" s="99" t="s">
        <v>720</v>
      </c>
      <c r="E290" s="114" t="s">
        <v>721</v>
      </c>
      <c r="F290" s="115" t="s">
        <v>722</v>
      </c>
      <c r="G290" s="116" t="s">
        <v>77</v>
      </c>
      <c r="H290" s="117"/>
      <c r="I290" s="118"/>
      <c r="J290" s="118"/>
      <c r="K290" s="118"/>
      <c r="L290" s="118"/>
      <c r="M290" s="118"/>
      <c r="N290" s="117"/>
      <c r="O290" s="115" t="s">
        <v>723</v>
      </c>
      <c r="P290" s="121"/>
    </row>
    <row r="291" spans="1:16" s="17" customFormat="1">
      <c r="A291" s="94" t="s">
        <v>671</v>
      </c>
      <c r="B291" s="99" t="s">
        <v>672</v>
      </c>
      <c r="C291" s="99" t="s">
        <v>724</v>
      </c>
      <c r="D291" s="99" t="s">
        <v>725</v>
      </c>
      <c r="E291" s="114" t="s">
        <v>726</v>
      </c>
      <c r="F291" s="127" t="s">
        <v>727</v>
      </c>
      <c r="G291" s="128" t="s">
        <v>38</v>
      </c>
      <c r="H291" s="117">
        <v>432</v>
      </c>
      <c r="I291" s="129">
        <v>416</v>
      </c>
      <c r="J291" s="129">
        <v>368</v>
      </c>
      <c r="K291" s="129">
        <v>367</v>
      </c>
      <c r="L291" s="129"/>
      <c r="M291" s="129"/>
      <c r="N291" s="117"/>
      <c r="O291" s="127" t="s">
        <v>728</v>
      </c>
      <c r="P291" s="119"/>
    </row>
    <row r="292" spans="1:16" s="17" customFormat="1">
      <c r="A292" s="104" t="s">
        <v>671</v>
      </c>
      <c r="B292" s="99" t="s">
        <v>672</v>
      </c>
      <c r="C292" s="99" t="s">
        <v>724</v>
      </c>
      <c r="D292" s="99" t="s">
        <v>725</v>
      </c>
      <c r="E292" s="114" t="s">
        <v>729</v>
      </c>
      <c r="F292" s="115" t="s">
        <v>730</v>
      </c>
      <c r="G292" s="116" t="s">
        <v>27</v>
      </c>
      <c r="H292" s="117">
        <v>37.020000000000003</v>
      </c>
      <c r="I292" s="118">
        <v>3.7</v>
      </c>
      <c r="J292" s="118">
        <v>11.53</v>
      </c>
      <c r="K292" s="118">
        <v>0.2</v>
      </c>
      <c r="L292" s="118"/>
      <c r="M292" s="118"/>
      <c r="N292" s="117"/>
      <c r="O292" s="115" t="s">
        <v>728</v>
      </c>
      <c r="P292" s="121"/>
    </row>
    <row r="293" spans="1:16" s="17" customFormat="1">
      <c r="A293" s="104" t="s">
        <v>671</v>
      </c>
      <c r="B293" s="99" t="s">
        <v>672</v>
      </c>
      <c r="C293" s="99" t="s">
        <v>724</v>
      </c>
      <c r="D293" s="99" t="s">
        <v>731</v>
      </c>
      <c r="E293" s="114" t="s">
        <v>732</v>
      </c>
      <c r="F293" s="115" t="s">
        <v>733</v>
      </c>
      <c r="G293" s="116" t="s">
        <v>38</v>
      </c>
      <c r="H293" s="117"/>
      <c r="I293" s="118"/>
      <c r="J293" s="118"/>
      <c r="K293" s="118"/>
      <c r="L293" s="118"/>
      <c r="M293" s="118"/>
      <c r="N293" s="117"/>
      <c r="O293" s="115" t="s">
        <v>728</v>
      </c>
      <c r="P293" s="121"/>
    </row>
    <row r="294" spans="1:16" s="17" customFormat="1">
      <c r="A294" s="104" t="s">
        <v>671</v>
      </c>
      <c r="B294" s="99" t="s">
        <v>672</v>
      </c>
      <c r="C294" s="99" t="s">
        <v>724</v>
      </c>
      <c r="D294" s="99" t="s">
        <v>731</v>
      </c>
      <c r="E294" s="114" t="s">
        <v>732</v>
      </c>
      <c r="F294" s="115" t="s">
        <v>734</v>
      </c>
      <c r="G294" s="116" t="s">
        <v>38</v>
      </c>
      <c r="H294" s="117">
        <v>826</v>
      </c>
      <c r="I294" s="118">
        <v>828</v>
      </c>
      <c r="J294" s="118">
        <v>317</v>
      </c>
      <c r="K294" s="118">
        <v>985</v>
      </c>
      <c r="L294" s="118">
        <v>773</v>
      </c>
      <c r="M294" s="118"/>
      <c r="N294" s="117"/>
      <c r="O294" s="115" t="s">
        <v>728</v>
      </c>
      <c r="P294" s="121"/>
    </row>
    <row r="295" spans="1:16" s="17" customFormat="1">
      <c r="A295" s="104" t="s">
        <v>671</v>
      </c>
      <c r="B295" s="99" t="s">
        <v>672</v>
      </c>
      <c r="C295" s="99" t="s">
        <v>724</v>
      </c>
      <c r="D295" s="99" t="s">
        <v>731</v>
      </c>
      <c r="E295" s="114" t="s">
        <v>732</v>
      </c>
      <c r="F295" s="115" t="s">
        <v>735</v>
      </c>
      <c r="G295" s="116" t="s">
        <v>38</v>
      </c>
      <c r="H295" s="117">
        <v>6234</v>
      </c>
      <c r="I295" s="118">
        <v>2984</v>
      </c>
      <c r="J295" s="118">
        <v>1112</v>
      </c>
      <c r="K295" s="118">
        <v>4616</v>
      </c>
      <c r="L295" s="118">
        <v>5018</v>
      </c>
      <c r="M295" s="118"/>
      <c r="N295" s="117"/>
      <c r="O295" s="115" t="s">
        <v>728</v>
      </c>
      <c r="P295" s="121"/>
    </row>
    <row r="296" spans="1:16" s="17" customFormat="1">
      <c r="A296" s="104" t="s">
        <v>671</v>
      </c>
      <c r="B296" s="99" t="s">
        <v>672</v>
      </c>
      <c r="C296" s="99" t="s">
        <v>724</v>
      </c>
      <c r="D296" s="99" t="s">
        <v>731</v>
      </c>
      <c r="E296" s="114" t="s">
        <v>736</v>
      </c>
      <c r="F296" s="115" t="s">
        <v>861</v>
      </c>
      <c r="G296" s="116" t="s">
        <v>38</v>
      </c>
      <c r="H296" s="117"/>
      <c r="I296" s="118">
        <v>3243</v>
      </c>
      <c r="J296" s="118">
        <v>2980</v>
      </c>
      <c r="K296" s="118">
        <v>3751</v>
      </c>
      <c r="L296" s="118">
        <v>4225</v>
      </c>
      <c r="M296" s="118">
        <v>5688</v>
      </c>
      <c r="N296" s="117"/>
      <c r="O296" s="115" t="s">
        <v>728</v>
      </c>
      <c r="P296" s="121"/>
    </row>
    <row r="297" spans="1:16" s="17" customFormat="1">
      <c r="A297" s="104" t="s">
        <v>671</v>
      </c>
      <c r="B297" s="99" t="s">
        <v>672</v>
      </c>
      <c r="C297" s="99" t="s">
        <v>724</v>
      </c>
      <c r="D297" s="99" t="s">
        <v>731</v>
      </c>
      <c r="E297" s="114" t="s">
        <v>737</v>
      </c>
      <c r="F297" s="115" t="s">
        <v>738</v>
      </c>
      <c r="G297" s="116" t="s">
        <v>38</v>
      </c>
      <c r="H297" s="117">
        <v>1130</v>
      </c>
      <c r="I297" s="118">
        <v>1630</v>
      </c>
      <c r="J297" s="118">
        <v>2330</v>
      </c>
      <c r="K297" s="118">
        <v>1733</v>
      </c>
      <c r="L297" s="118"/>
      <c r="M297" s="118"/>
      <c r="N297" s="117"/>
      <c r="O297" s="115" t="s">
        <v>728</v>
      </c>
      <c r="P297" s="121"/>
    </row>
    <row r="298" spans="1:16" s="17" customFormat="1">
      <c r="A298" s="104" t="s">
        <v>671</v>
      </c>
      <c r="B298" s="99" t="s">
        <v>672</v>
      </c>
      <c r="C298" s="99" t="s">
        <v>724</v>
      </c>
      <c r="D298" s="99" t="s">
        <v>739</v>
      </c>
      <c r="E298" s="114" t="s">
        <v>740</v>
      </c>
      <c r="F298" s="115" t="s">
        <v>862</v>
      </c>
      <c r="G298" s="116" t="s">
        <v>38</v>
      </c>
      <c r="H298" s="117">
        <v>5605</v>
      </c>
      <c r="I298" s="118">
        <v>2572</v>
      </c>
      <c r="J298" s="118">
        <v>564</v>
      </c>
      <c r="K298" s="118">
        <v>1073</v>
      </c>
      <c r="L298" s="118"/>
      <c r="M298" s="118"/>
      <c r="N298" s="117"/>
      <c r="O298" s="115" t="s">
        <v>728</v>
      </c>
      <c r="P298" s="121"/>
    </row>
    <row r="299" spans="1:16" s="17" customFormat="1">
      <c r="A299" s="104" t="s">
        <v>671</v>
      </c>
      <c r="B299" s="99" t="s">
        <v>672</v>
      </c>
      <c r="C299" s="99" t="s">
        <v>724</v>
      </c>
      <c r="D299" s="99" t="s">
        <v>739</v>
      </c>
      <c r="E299" s="114" t="s">
        <v>741</v>
      </c>
      <c r="F299" s="115" t="s">
        <v>742</v>
      </c>
      <c r="G299" s="116" t="s">
        <v>27</v>
      </c>
      <c r="H299" s="117">
        <v>82.42</v>
      </c>
      <c r="I299" s="118">
        <v>91.01</v>
      </c>
      <c r="J299" s="118">
        <v>92.52</v>
      </c>
      <c r="K299" s="118">
        <v>94.18</v>
      </c>
      <c r="L299" s="118">
        <v>86.88</v>
      </c>
      <c r="M299" s="118"/>
      <c r="N299" s="117"/>
      <c r="O299" s="115" t="s">
        <v>457</v>
      </c>
      <c r="P299" s="121"/>
    </row>
    <row r="300" spans="1:16" s="17" customFormat="1">
      <c r="A300" s="104" t="s">
        <v>671</v>
      </c>
      <c r="B300" s="99" t="s">
        <v>672</v>
      </c>
      <c r="C300" s="99" t="s">
        <v>724</v>
      </c>
      <c r="D300" s="99" t="s">
        <v>739</v>
      </c>
      <c r="E300" s="114" t="s">
        <v>743</v>
      </c>
      <c r="F300" s="115" t="s">
        <v>744</v>
      </c>
      <c r="G300" s="116" t="s">
        <v>38</v>
      </c>
      <c r="H300" s="117">
        <v>286</v>
      </c>
      <c r="I300" s="118">
        <v>81</v>
      </c>
      <c r="J300" s="118">
        <v>297</v>
      </c>
      <c r="K300" s="118">
        <v>292</v>
      </c>
      <c r="L300" s="118">
        <v>305</v>
      </c>
      <c r="M300" s="118"/>
      <c r="N300" s="117"/>
      <c r="O300" s="115" t="s">
        <v>457</v>
      </c>
      <c r="P300" s="121"/>
    </row>
    <row r="301" spans="1:16" s="17" customFormat="1">
      <c r="A301" s="104" t="s">
        <v>671</v>
      </c>
      <c r="B301" s="99" t="s">
        <v>672</v>
      </c>
      <c r="C301" s="99" t="s">
        <v>724</v>
      </c>
      <c r="D301" s="99" t="s">
        <v>745</v>
      </c>
      <c r="E301" s="114" t="s">
        <v>746</v>
      </c>
      <c r="F301" s="115" t="s">
        <v>863</v>
      </c>
      <c r="G301" s="116" t="s">
        <v>38</v>
      </c>
      <c r="H301" s="117"/>
      <c r="I301" s="118"/>
      <c r="J301" s="118">
        <v>31457</v>
      </c>
      <c r="K301" s="118">
        <v>8658</v>
      </c>
      <c r="L301" s="118"/>
      <c r="M301" s="118"/>
      <c r="N301" s="117"/>
      <c r="O301" s="115" t="s">
        <v>747</v>
      </c>
      <c r="P301" s="121"/>
    </row>
    <row r="302" spans="1:16" s="17" customFormat="1">
      <c r="A302" s="104" t="s">
        <v>671</v>
      </c>
      <c r="B302" s="99" t="s">
        <v>672</v>
      </c>
      <c r="C302" s="99" t="s">
        <v>724</v>
      </c>
      <c r="D302" s="99" t="s">
        <v>745</v>
      </c>
      <c r="E302" s="114" t="s">
        <v>748</v>
      </c>
      <c r="F302" s="115" t="s">
        <v>864</v>
      </c>
      <c r="G302" s="116" t="s">
        <v>749</v>
      </c>
      <c r="H302" s="117"/>
      <c r="I302" s="145">
        <f>3243*100/863404</f>
        <v>0.37560632102700475</v>
      </c>
      <c r="J302" s="145">
        <f>2980*100/865759</f>
        <v>0.34420664411227603</v>
      </c>
      <c r="K302" s="145">
        <f>4020*100/865368</f>
        <v>0.4645422525445822</v>
      </c>
      <c r="L302" s="145">
        <f>5452*100/866891</f>
        <v>0.62891413107299532</v>
      </c>
      <c r="M302" s="145"/>
      <c r="N302" s="117"/>
      <c r="O302" s="115" t="s">
        <v>728</v>
      </c>
      <c r="P302" s="121"/>
    </row>
    <row r="303" spans="1:16" s="17" customFormat="1">
      <c r="A303" s="104" t="s">
        <v>671</v>
      </c>
      <c r="B303" s="99" t="s">
        <v>672</v>
      </c>
      <c r="C303" s="99" t="s">
        <v>724</v>
      </c>
      <c r="D303" s="99" t="s">
        <v>750</v>
      </c>
      <c r="E303" s="114" t="s">
        <v>751</v>
      </c>
      <c r="F303" s="115" t="s">
        <v>875</v>
      </c>
      <c r="G303" s="116" t="s">
        <v>38</v>
      </c>
      <c r="H303" s="117">
        <v>28088</v>
      </c>
      <c r="I303" s="118">
        <v>128711</v>
      </c>
      <c r="J303" s="118">
        <v>28233</v>
      </c>
      <c r="K303" s="118">
        <v>23923</v>
      </c>
      <c r="L303" s="118"/>
      <c r="M303" s="118"/>
      <c r="N303" s="117"/>
      <c r="O303" s="115" t="s">
        <v>747</v>
      </c>
      <c r="P303" s="121"/>
    </row>
    <row r="304" spans="1:16" s="17" customFormat="1" ht="22.5" thickBot="1">
      <c r="A304" s="130" t="s">
        <v>671</v>
      </c>
      <c r="B304" s="99" t="s">
        <v>672</v>
      </c>
      <c r="C304" s="99" t="s">
        <v>724</v>
      </c>
      <c r="D304" s="99" t="s">
        <v>750</v>
      </c>
      <c r="E304" s="114" t="s">
        <v>751</v>
      </c>
      <c r="F304" s="131" t="s">
        <v>876</v>
      </c>
      <c r="G304" s="132" t="s">
        <v>38</v>
      </c>
      <c r="H304" s="117"/>
      <c r="I304" s="133"/>
      <c r="J304" s="133"/>
      <c r="K304" s="133"/>
      <c r="L304" s="133"/>
      <c r="M304" s="133"/>
      <c r="N304" s="117"/>
      <c r="O304" s="131" t="s">
        <v>747</v>
      </c>
      <c r="P304" s="134"/>
    </row>
    <row r="305" spans="1:16" s="17" customFormat="1">
      <c r="A305" s="146" t="s">
        <v>671</v>
      </c>
      <c r="B305" s="113" t="s">
        <v>672</v>
      </c>
      <c r="C305" s="99" t="s">
        <v>724</v>
      </c>
      <c r="D305" s="99" t="s">
        <v>752</v>
      </c>
      <c r="E305" s="114" t="s">
        <v>753</v>
      </c>
      <c r="F305" s="147" t="s">
        <v>754</v>
      </c>
      <c r="G305" s="148" t="s">
        <v>67</v>
      </c>
      <c r="H305" s="117"/>
      <c r="I305" s="149"/>
      <c r="J305" s="149"/>
      <c r="K305" s="149"/>
      <c r="L305" s="149"/>
      <c r="M305" s="149"/>
      <c r="N305" s="117"/>
      <c r="O305" s="147" t="s">
        <v>700</v>
      </c>
      <c r="P305" s="150"/>
    </row>
    <row r="306" spans="1:16" s="17" customFormat="1">
      <c r="A306" s="120" t="s">
        <v>671</v>
      </c>
      <c r="B306" s="113" t="s">
        <v>672</v>
      </c>
      <c r="C306" s="99" t="s">
        <v>724</v>
      </c>
      <c r="D306" s="99" t="s">
        <v>755</v>
      </c>
      <c r="E306" s="114" t="s">
        <v>756</v>
      </c>
      <c r="F306" s="115" t="s">
        <v>865</v>
      </c>
      <c r="G306" s="116" t="s">
        <v>47</v>
      </c>
      <c r="H306" s="117"/>
      <c r="I306" s="118">
        <v>2</v>
      </c>
      <c r="J306" s="118">
        <v>2</v>
      </c>
      <c r="K306" s="118">
        <v>2</v>
      </c>
      <c r="L306" s="118">
        <v>0</v>
      </c>
      <c r="M306" s="118">
        <v>2</v>
      </c>
      <c r="N306" s="117"/>
      <c r="O306" s="115" t="s">
        <v>700</v>
      </c>
      <c r="P306" s="121"/>
    </row>
    <row r="307" spans="1:16" s="17" customFormat="1">
      <c r="A307" s="120" t="s">
        <v>671</v>
      </c>
      <c r="B307" s="113" t="s">
        <v>672</v>
      </c>
      <c r="C307" s="99" t="s">
        <v>724</v>
      </c>
      <c r="D307" s="99" t="s">
        <v>757</v>
      </c>
      <c r="E307" s="114" t="s">
        <v>758</v>
      </c>
      <c r="F307" s="115" t="s">
        <v>759</v>
      </c>
      <c r="G307" s="116" t="s">
        <v>760</v>
      </c>
      <c r="H307" s="117"/>
      <c r="I307" s="118">
        <v>3</v>
      </c>
      <c r="J307" s="118">
        <v>3</v>
      </c>
      <c r="K307" s="118">
        <v>3</v>
      </c>
      <c r="L307" s="118">
        <v>0</v>
      </c>
      <c r="M307" s="118">
        <v>0</v>
      </c>
      <c r="N307" s="117"/>
      <c r="O307" s="115" t="s">
        <v>700</v>
      </c>
      <c r="P307" s="121"/>
    </row>
    <row r="308" spans="1:16" s="17" customFormat="1">
      <c r="A308" s="120" t="s">
        <v>671</v>
      </c>
      <c r="B308" s="113" t="s">
        <v>672</v>
      </c>
      <c r="C308" s="99" t="s">
        <v>761</v>
      </c>
      <c r="D308" s="99" t="s">
        <v>762</v>
      </c>
      <c r="E308" s="114" t="s">
        <v>763</v>
      </c>
      <c r="F308" s="115" t="s">
        <v>764</v>
      </c>
      <c r="G308" s="116" t="s">
        <v>95</v>
      </c>
      <c r="H308" s="117"/>
      <c r="I308" s="118"/>
      <c r="J308" s="118"/>
      <c r="K308" s="118"/>
      <c r="L308" s="118"/>
      <c r="M308" s="118"/>
      <c r="N308" s="117"/>
      <c r="O308" s="115" t="s">
        <v>700</v>
      </c>
      <c r="P308" s="121"/>
    </row>
    <row r="309" spans="1:16" s="17" customFormat="1">
      <c r="A309" s="120" t="s">
        <v>671</v>
      </c>
      <c r="B309" s="113" t="s">
        <v>672</v>
      </c>
      <c r="C309" s="99" t="s">
        <v>761</v>
      </c>
      <c r="D309" s="99" t="s">
        <v>762</v>
      </c>
      <c r="E309" s="114" t="s">
        <v>763</v>
      </c>
      <c r="F309" s="115" t="s">
        <v>765</v>
      </c>
      <c r="G309" s="116" t="s">
        <v>38</v>
      </c>
      <c r="H309" s="117"/>
      <c r="I309" s="118">
        <v>10</v>
      </c>
      <c r="J309" s="118">
        <v>15</v>
      </c>
      <c r="K309" s="118">
        <v>25</v>
      </c>
      <c r="L309" s="118">
        <v>0</v>
      </c>
      <c r="M309" s="118">
        <v>0</v>
      </c>
      <c r="N309" s="117"/>
      <c r="O309" s="115" t="s">
        <v>700</v>
      </c>
      <c r="P309" s="121"/>
    </row>
    <row r="310" spans="1:16" s="17" customFormat="1">
      <c r="A310" s="120" t="s">
        <v>671</v>
      </c>
      <c r="B310" s="113" t="s">
        <v>672</v>
      </c>
      <c r="C310" s="99" t="s">
        <v>761</v>
      </c>
      <c r="D310" s="99" t="s">
        <v>762</v>
      </c>
      <c r="E310" s="114" t="s">
        <v>766</v>
      </c>
      <c r="F310" s="115" t="s">
        <v>877</v>
      </c>
      <c r="G310" s="116" t="s">
        <v>81</v>
      </c>
      <c r="H310" s="117"/>
      <c r="I310" s="118"/>
      <c r="J310" s="118"/>
      <c r="K310" s="118"/>
      <c r="L310" s="118"/>
      <c r="M310" s="118"/>
      <c r="N310" s="117"/>
      <c r="O310" s="115" t="s">
        <v>700</v>
      </c>
      <c r="P310" s="121"/>
    </row>
    <row r="311" spans="1:16" s="17" customFormat="1">
      <c r="A311" s="120" t="s">
        <v>671</v>
      </c>
      <c r="B311" s="113" t="s">
        <v>672</v>
      </c>
      <c r="C311" s="99" t="s">
        <v>761</v>
      </c>
      <c r="D311" s="99" t="s">
        <v>762</v>
      </c>
      <c r="E311" s="114" t="s">
        <v>767</v>
      </c>
      <c r="F311" s="115" t="s">
        <v>866</v>
      </c>
      <c r="G311" s="116" t="s">
        <v>47</v>
      </c>
      <c r="H311" s="117"/>
      <c r="I311" s="118">
        <v>3</v>
      </c>
      <c r="J311" s="118">
        <v>3</v>
      </c>
      <c r="K311" s="118">
        <v>3</v>
      </c>
      <c r="L311" s="118">
        <v>0</v>
      </c>
      <c r="M311" s="118">
        <v>2</v>
      </c>
      <c r="N311" s="117"/>
      <c r="O311" s="115" t="s">
        <v>700</v>
      </c>
      <c r="P311" s="121"/>
    </row>
    <row r="312" spans="1:16" s="17" customFormat="1">
      <c r="A312" s="120" t="s">
        <v>671</v>
      </c>
      <c r="B312" s="113" t="s">
        <v>672</v>
      </c>
      <c r="C312" s="99" t="s">
        <v>761</v>
      </c>
      <c r="D312" s="99" t="s">
        <v>768</v>
      </c>
      <c r="E312" s="114" t="s">
        <v>769</v>
      </c>
      <c r="F312" s="115" t="s">
        <v>770</v>
      </c>
      <c r="G312" s="116" t="s">
        <v>95</v>
      </c>
      <c r="H312" s="117"/>
      <c r="I312" s="118"/>
      <c r="J312" s="118"/>
      <c r="K312" s="118"/>
      <c r="L312" s="118"/>
      <c r="M312" s="118"/>
      <c r="N312" s="117"/>
      <c r="O312" s="115" t="s">
        <v>700</v>
      </c>
      <c r="P312" s="121"/>
    </row>
    <row r="313" spans="1:16" s="17" customFormat="1">
      <c r="A313" s="120" t="s">
        <v>671</v>
      </c>
      <c r="B313" s="113" t="s">
        <v>672</v>
      </c>
      <c r="C313" s="99" t="s">
        <v>761</v>
      </c>
      <c r="D313" s="99" t="s">
        <v>768</v>
      </c>
      <c r="E313" s="114" t="s">
        <v>769</v>
      </c>
      <c r="F313" s="115" t="s">
        <v>771</v>
      </c>
      <c r="G313" s="116" t="s">
        <v>38</v>
      </c>
      <c r="H313" s="117"/>
      <c r="I313" s="118"/>
      <c r="J313" s="118"/>
      <c r="K313" s="118"/>
      <c r="L313" s="118"/>
      <c r="M313" s="118"/>
      <c r="N313" s="117"/>
      <c r="O313" s="115" t="s">
        <v>700</v>
      </c>
      <c r="P313" s="121"/>
    </row>
    <row r="314" spans="1:16" s="17" customFormat="1">
      <c r="A314" s="120" t="s">
        <v>671</v>
      </c>
      <c r="B314" s="113" t="s">
        <v>672</v>
      </c>
      <c r="C314" s="99" t="s">
        <v>761</v>
      </c>
      <c r="D314" s="99" t="s">
        <v>768</v>
      </c>
      <c r="E314" s="114" t="s">
        <v>772</v>
      </c>
      <c r="F314" s="115" t="s">
        <v>773</v>
      </c>
      <c r="G314" s="116" t="s">
        <v>38</v>
      </c>
      <c r="H314" s="117">
        <v>1337</v>
      </c>
      <c r="I314" s="118">
        <v>1223</v>
      </c>
      <c r="J314" s="118">
        <v>1128</v>
      </c>
      <c r="K314" s="118">
        <v>761</v>
      </c>
      <c r="L314" s="118">
        <v>594</v>
      </c>
      <c r="M314" s="118"/>
      <c r="N314" s="117"/>
      <c r="O314" s="115" t="s">
        <v>457</v>
      </c>
      <c r="P314" s="119"/>
    </row>
    <row r="315" spans="1:16" s="17" customFormat="1">
      <c r="A315" s="120" t="s">
        <v>671</v>
      </c>
      <c r="B315" s="113" t="s">
        <v>672</v>
      </c>
      <c r="C315" s="99" t="s">
        <v>761</v>
      </c>
      <c r="D315" s="99" t="s">
        <v>768</v>
      </c>
      <c r="E315" s="114" t="s">
        <v>772</v>
      </c>
      <c r="F315" s="115" t="s">
        <v>774</v>
      </c>
      <c r="G315" s="116" t="s">
        <v>27</v>
      </c>
      <c r="H315" s="117">
        <v>45.32</v>
      </c>
      <c r="I315" s="118">
        <v>42.46</v>
      </c>
      <c r="J315" s="118">
        <v>36.33</v>
      </c>
      <c r="K315" s="118">
        <v>31</v>
      </c>
      <c r="L315" s="118">
        <v>25.47</v>
      </c>
      <c r="M315" s="118"/>
      <c r="N315" s="117"/>
      <c r="O315" s="115" t="s">
        <v>457</v>
      </c>
      <c r="P315" s="121" t="s">
        <v>775</v>
      </c>
    </row>
    <row r="316" spans="1:16" s="17" customFormat="1">
      <c r="A316" s="120" t="s">
        <v>671</v>
      </c>
      <c r="B316" s="113" t="s">
        <v>672</v>
      </c>
      <c r="C316" s="99" t="s">
        <v>761</v>
      </c>
      <c r="D316" s="99" t="s">
        <v>776</v>
      </c>
      <c r="E316" s="114" t="s">
        <v>777</v>
      </c>
      <c r="F316" s="115" t="s">
        <v>778</v>
      </c>
      <c r="G316" s="116" t="s">
        <v>95</v>
      </c>
      <c r="H316" s="117">
        <v>1</v>
      </c>
      <c r="I316" s="118">
        <v>1</v>
      </c>
      <c r="J316" s="118">
        <v>1</v>
      </c>
      <c r="K316" s="118">
        <v>1</v>
      </c>
      <c r="L316" s="118"/>
      <c r="M316" s="118"/>
      <c r="N316" s="117"/>
      <c r="O316" s="115" t="s">
        <v>431</v>
      </c>
      <c r="P316" s="121"/>
    </row>
    <row r="317" spans="1:16" s="17" customFormat="1">
      <c r="A317" s="120" t="s">
        <v>671</v>
      </c>
      <c r="B317" s="113" t="s">
        <v>672</v>
      </c>
      <c r="C317" s="99" t="s">
        <v>761</v>
      </c>
      <c r="D317" s="99" t="s">
        <v>776</v>
      </c>
      <c r="E317" s="114" t="s">
        <v>777</v>
      </c>
      <c r="F317" s="115" t="s">
        <v>779</v>
      </c>
      <c r="G317" s="116" t="s">
        <v>38</v>
      </c>
      <c r="H317" s="117">
        <v>150843</v>
      </c>
      <c r="I317" s="118">
        <v>183460</v>
      </c>
      <c r="J317" s="118">
        <v>183683</v>
      </c>
      <c r="K317" s="118">
        <v>181560</v>
      </c>
      <c r="L317" s="118"/>
      <c r="M317" s="118"/>
      <c r="N317" s="117"/>
      <c r="O317" s="115" t="s">
        <v>431</v>
      </c>
      <c r="P317" s="121"/>
    </row>
    <row r="318" spans="1:16" s="17" customFormat="1">
      <c r="A318" s="120" t="s">
        <v>671</v>
      </c>
      <c r="B318" s="113" t="s">
        <v>672</v>
      </c>
      <c r="C318" s="99" t="s">
        <v>761</v>
      </c>
      <c r="D318" s="99" t="s">
        <v>776</v>
      </c>
      <c r="E318" s="114" t="s">
        <v>780</v>
      </c>
      <c r="F318" s="115" t="s">
        <v>781</v>
      </c>
      <c r="G318" s="116" t="s">
        <v>38</v>
      </c>
      <c r="H318" s="117"/>
      <c r="I318" s="118">
        <v>9</v>
      </c>
      <c r="J318" s="118">
        <v>12</v>
      </c>
      <c r="K318" s="118">
        <v>14</v>
      </c>
      <c r="L318" s="118">
        <v>7</v>
      </c>
      <c r="M318" s="118">
        <v>10</v>
      </c>
      <c r="N318" s="117"/>
      <c r="O318" s="115" t="s">
        <v>700</v>
      </c>
      <c r="P318" s="121"/>
    </row>
    <row r="319" spans="1:16" s="17" customFormat="1">
      <c r="A319" s="120" t="s">
        <v>671</v>
      </c>
      <c r="B319" s="113" t="s">
        <v>672</v>
      </c>
      <c r="C319" s="99" t="s">
        <v>761</v>
      </c>
      <c r="D319" s="99" t="s">
        <v>782</v>
      </c>
      <c r="E319" s="114" t="s">
        <v>783</v>
      </c>
      <c r="F319" s="115" t="s">
        <v>784</v>
      </c>
      <c r="G319" s="116" t="s">
        <v>95</v>
      </c>
      <c r="H319" s="117">
        <v>1</v>
      </c>
      <c r="I319" s="118">
        <v>3</v>
      </c>
      <c r="J319" s="118">
        <v>2</v>
      </c>
      <c r="K319" s="118">
        <v>2</v>
      </c>
      <c r="L319" s="118"/>
      <c r="M319" s="118"/>
      <c r="N319" s="117"/>
      <c r="O319" s="115" t="s">
        <v>431</v>
      </c>
      <c r="P319" s="121"/>
    </row>
    <row r="320" spans="1:16" s="17" customFormat="1">
      <c r="A320" s="120" t="s">
        <v>671</v>
      </c>
      <c r="B320" s="113" t="s">
        <v>672</v>
      </c>
      <c r="C320" s="99" t="s">
        <v>761</v>
      </c>
      <c r="D320" s="99" t="s">
        <v>782</v>
      </c>
      <c r="E320" s="114" t="s">
        <v>783</v>
      </c>
      <c r="F320" s="115" t="s">
        <v>785</v>
      </c>
      <c r="G320" s="116" t="s">
        <v>38</v>
      </c>
      <c r="H320" s="117">
        <v>149481</v>
      </c>
      <c r="I320" s="118">
        <v>179318</v>
      </c>
      <c r="J320" s="118">
        <v>179205</v>
      </c>
      <c r="K320" s="118">
        <v>171560</v>
      </c>
      <c r="L320" s="118"/>
      <c r="M320" s="118"/>
      <c r="N320" s="117"/>
      <c r="O320" s="115" t="s">
        <v>431</v>
      </c>
      <c r="P320" s="121"/>
    </row>
    <row r="321" spans="1:16" s="17" customFormat="1">
      <c r="A321" s="120" t="s">
        <v>671</v>
      </c>
      <c r="B321" s="113" t="s">
        <v>672</v>
      </c>
      <c r="C321" s="99" t="s">
        <v>761</v>
      </c>
      <c r="D321" s="99" t="s">
        <v>786</v>
      </c>
      <c r="E321" s="114" t="s">
        <v>787</v>
      </c>
      <c r="F321" s="115" t="s">
        <v>788</v>
      </c>
      <c r="G321" s="116" t="s">
        <v>27</v>
      </c>
      <c r="H321" s="117"/>
      <c r="I321" s="118"/>
      <c r="J321" s="118"/>
      <c r="K321" s="118"/>
      <c r="L321" s="118"/>
      <c r="M321" s="118"/>
      <c r="N321" s="117"/>
      <c r="O321" s="115" t="s">
        <v>700</v>
      </c>
      <c r="P321" s="121"/>
    </row>
    <row r="322" spans="1:16" s="17" customFormat="1">
      <c r="A322" s="120" t="s">
        <v>671</v>
      </c>
      <c r="B322" s="113" t="s">
        <v>672</v>
      </c>
      <c r="C322" s="99" t="s">
        <v>761</v>
      </c>
      <c r="D322" s="99" t="s">
        <v>789</v>
      </c>
      <c r="E322" s="114" t="s">
        <v>790</v>
      </c>
      <c r="F322" s="115" t="s">
        <v>791</v>
      </c>
      <c r="G322" s="116" t="s">
        <v>67</v>
      </c>
      <c r="H322" s="117"/>
      <c r="I322" s="118">
        <v>2</v>
      </c>
      <c r="J322" s="118">
        <v>2</v>
      </c>
      <c r="K322" s="118">
        <v>2</v>
      </c>
      <c r="L322" s="118"/>
      <c r="M322" s="118"/>
      <c r="N322" s="117"/>
      <c r="O322" s="115" t="s">
        <v>700</v>
      </c>
      <c r="P322" s="121"/>
    </row>
    <row r="323" spans="1:16" s="17" customFormat="1">
      <c r="A323" s="120" t="s">
        <v>671</v>
      </c>
      <c r="B323" s="113" t="s">
        <v>672</v>
      </c>
      <c r="C323" s="99" t="s">
        <v>761</v>
      </c>
      <c r="D323" s="99" t="s">
        <v>792</v>
      </c>
      <c r="E323" s="114" t="s">
        <v>793</v>
      </c>
      <c r="F323" s="115" t="s">
        <v>794</v>
      </c>
      <c r="G323" s="116" t="s">
        <v>67</v>
      </c>
      <c r="H323" s="117"/>
      <c r="I323" s="118"/>
      <c r="J323" s="118"/>
      <c r="K323" s="118"/>
      <c r="L323" s="118"/>
      <c r="M323" s="118"/>
      <c r="N323" s="117"/>
      <c r="O323" s="115" t="s">
        <v>700</v>
      </c>
      <c r="P323" s="121"/>
    </row>
    <row r="324" spans="1:16" s="17" customFormat="1" ht="22.5" thickBot="1">
      <c r="A324" s="122" t="s">
        <v>671</v>
      </c>
      <c r="B324" s="151" t="s">
        <v>672</v>
      </c>
      <c r="C324" s="152" t="s">
        <v>761</v>
      </c>
      <c r="D324" s="152" t="s">
        <v>795</v>
      </c>
      <c r="E324" s="153" t="s">
        <v>796</v>
      </c>
      <c r="F324" s="123" t="s">
        <v>797</v>
      </c>
      <c r="G324" s="124" t="s">
        <v>598</v>
      </c>
      <c r="H324" s="154"/>
      <c r="I324" s="125"/>
      <c r="J324" s="125"/>
      <c r="K324" s="125"/>
      <c r="L324" s="125"/>
      <c r="M324" s="125"/>
      <c r="N324" s="154"/>
      <c r="O324" s="123" t="s">
        <v>700</v>
      </c>
      <c r="P324" s="126"/>
    </row>
    <row r="325" spans="1:16">
      <c r="A325" s="65"/>
      <c r="B325" s="65"/>
      <c r="C325" s="66"/>
      <c r="D325" s="65"/>
      <c r="E325" s="65"/>
      <c r="F325" s="65"/>
      <c r="G325" s="67"/>
      <c r="H325" s="68"/>
      <c r="I325" s="68"/>
      <c r="J325" s="68"/>
      <c r="K325" s="68"/>
      <c r="L325" s="68"/>
      <c r="M325" s="68"/>
      <c r="N325" s="68"/>
      <c r="O325" s="66"/>
      <c r="P325" s="17"/>
    </row>
    <row r="326" spans="1:16">
      <c r="A326" s="65"/>
      <c r="B326" s="65"/>
      <c r="C326" s="66"/>
      <c r="D326" s="65"/>
      <c r="E326" s="65"/>
      <c r="F326" s="65"/>
      <c r="G326" s="67"/>
      <c r="H326" s="68"/>
      <c r="I326" s="68"/>
      <c r="J326" s="68"/>
      <c r="K326" s="68"/>
      <c r="L326" s="68"/>
      <c r="M326" s="68"/>
      <c r="N326" s="68"/>
      <c r="O326" s="66"/>
      <c r="P326" s="17"/>
    </row>
    <row r="327" spans="1:16">
      <c r="A327" s="65"/>
      <c r="B327" s="65"/>
      <c r="C327" s="66"/>
      <c r="D327" s="65"/>
      <c r="E327" s="65"/>
      <c r="F327" s="65"/>
      <c r="G327" s="67"/>
      <c r="H327" s="68"/>
      <c r="I327" s="68"/>
      <c r="J327" s="68"/>
      <c r="K327" s="68"/>
      <c r="L327" s="68"/>
      <c r="M327" s="68"/>
      <c r="N327" s="68"/>
      <c r="O327" s="66"/>
      <c r="P327" s="17"/>
    </row>
    <row r="328" spans="1:16">
      <c r="A328" s="65"/>
      <c r="B328" s="65"/>
      <c r="C328" s="66"/>
      <c r="D328" s="65"/>
      <c r="E328" s="65"/>
      <c r="F328" s="65"/>
      <c r="G328" s="67"/>
      <c r="H328" s="68"/>
      <c r="I328" s="68"/>
      <c r="J328" s="68"/>
      <c r="K328" s="68"/>
      <c r="L328" s="68"/>
      <c r="M328" s="68"/>
      <c r="N328" s="68"/>
      <c r="O328" s="66"/>
      <c r="P328" s="17"/>
    </row>
    <row r="329" spans="1:16">
      <c r="A329" s="65"/>
      <c r="B329" s="65"/>
      <c r="C329" s="66"/>
      <c r="D329" s="65"/>
      <c r="E329" s="65"/>
      <c r="F329" s="65"/>
      <c r="G329" s="67"/>
      <c r="H329" s="68"/>
      <c r="I329" s="68"/>
      <c r="J329" s="68"/>
      <c r="K329" s="68"/>
      <c r="L329" s="68"/>
      <c r="M329" s="68"/>
      <c r="N329" s="68"/>
      <c r="O329" s="66"/>
      <c r="P329" s="17"/>
    </row>
    <row r="330" spans="1:16">
      <c r="A330" s="65"/>
      <c r="B330" s="65"/>
      <c r="C330" s="66"/>
      <c r="D330" s="65"/>
      <c r="E330" s="65"/>
      <c r="F330" s="65"/>
      <c r="G330" s="67"/>
      <c r="H330" s="68"/>
      <c r="I330" s="68"/>
      <c r="J330" s="68"/>
      <c r="K330" s="68"/>
      <c r="L330" s="68"/>
      <c r="M330" s="68"/>
      <c r="N330" s="68"/>
      <c r="O330" s="66"/>
      <c r="P330" s="17"/>
    </row>
    <row r="331" spans="1:16">
      <c r="A331" s="65"/>
      <c r="B331" s="65"/>
      <c r="C331" s="66"/>
      <c r="D331" s="65"/>
      <c r="E331" s="65"/>
      <c r="F331" s="65"/>
      <c r="G331" s="67"/>
      <c r="H331" s="68"/>
      <c r="I331" s="68"/>
      <c r="J331" s="68"/>
      <c r="K331" s="68"/>
      <c r="L331" s="68"/>
      <c r="M331" s="68"/>
      <c r="N331" s="68"/>
      <c r="O331" s="66"/>
      <c r="P331" s="17"/>
    </row>
    <row r="332" spans="1:16">
      <c r="A332" s="65"/>
      <c r="B332" s="65"/>
      <c r="C332" s="66"/>
      <c r="D332" s="65"/>
      <c r="E332" s="65"/>
      <c r="F332" s="65"/>
      <c r="G332" s="67"/>
      <c r="H332" s="68"/>
      <c r="I332" s="68"/>
      <c r="J332" s="68"/>
      <c r="K332" s="68"/>
      <c r="L332" s="68"/>
      <c r="M332" s="68"/>
      <c r="N332" s="68"/>
      <c r="O332" s="66"/>
      <c r="P332" s="17"/>
    </row>
    <row r="333" spans="1:16">
      <c r="A333" s="65"/>
      <c r="B333" s="65"/>
      <c r="C333" s="66"/>
      <c r="D333" s="65"/>
      <c r="E333" s="65"/>
      <c r="F333" s="65"/>
      <c r="G333" s="67"/>
      <c r="H333" s="68"/>
      <c r="I333" s="68"/>
      <c r="J333" s="68"/>
      <c r="K333" s="68"/>
      <c r="L333" s="68"/>
      <c r="M333" s="68"/>
      <c r="N333" s="68"/>
      <c r="O333" s="66"/>
      <c r="P333" s="17"/>
    </row>
    <row r="334" spans="1:16">
      <c r="A334" s="65"/>
      <c r="B334" s="65"/>
      <c r="C334" s="66"/>
      <c r="D334" s="65"/>
      <c r="E334" s="65"/>
      <c r="F334" s="65"/>
      <c r="G334" s="67"/>
      <c r="H334" s="68"/>
      <c r="I334" s="68"/>
      <c r="J334" s="68"/>
      <c r="K334" s="68"/>
      <c r="L334" s="68"/>
      <c r="M334" s="68"/>
      <c r="N334" s="68"/>
      <c r="O334" s="66"/>
      <c r="P334" s="17"/>
    </row>
    <row r="335" spans="1:16">
      <c r="A335" s="65"/>
      <c r="B335" s="65"/>
      <c r="C335" s="66"/>
      <c r="D335" s="65"/>
      <c r="E335" s="65"/>
      <c r="F335" s="65"/>
      <c r="G335" s="67"/>
      <c r="H335" s="68"/>
      <c r="I335" s="68"/>
      <c r="J335" s="68"/>
      <c r="K335" s="68"/>
      <c r="L335" s="68"/>
      <c r="M335" s="68"/>
      <c r="N335" s="68"/>
      <c r="O335" s="66"/>
      <c r="P335" s="17"/>
    </row>
    <row r="336" spans="1:16">
      <c r="A336" s="65"/>
      <c r="B336" s="65"/>
      <c r="C336" s="66"/>
      <c r="D336" s="65"/>
      <c r="E336" s="65"/>
      <c r="F336" s="65"/>
      <c r="G336" s="67"/>
      <c r="H336" s="68"/>
      <c r="I336" s="68"/>
      <c r="J336" s="68"/>
      <c r="K336" s="68"/>
      <c r="L336" s="68"/>
      <c r="M336" s="68"/>
      <c r="N336" s="68"/>
      <c r="O336" s="66"/>
      <c r="P336" s="17"/>
    </row>
    <row r="337" spans="1:16">
      <c r="A337" s="65"/>
      <c r="B337" s="65"/>
      <c r="C337" s="66"/>
      <c r="D337" s="65"/>
      <c r="E337" s="65"/>
      <c r="F337" s="65"/>
      <c r="G337" s="67"/>
      <c r="H337" s="68"/>
      <c r="I337" s="68"/>
      <c r="J337" s="68"/>
      <c r="K337" s="68"/>
      <c r="L337" s="68"/>
      <c r="M337" s="68"/>
      <c r="N337" s="68"/>
      <c r="O337" s="66"/>
      <c r="P337" s="17"/>
    </row>
    <row r="338" spans="1:16">
      <c r="A338" s="65"/>
      <c r="B338" s="65"/>
      <c r="C338" s="66"/>
      <c r="D338" s="65"/>
      <c r="E338" s="65"/>
      <c r="F338" s="65"/>
      <c r="G338" s="67"/>
      <c r="H338" s="68"/>
      <c r="I338" s="68"/>
      <c r="J338" s="68"/>
      <c r="K338" s="68"/>
      <c r="L338" s="68"/>
      <c r="M338" s="68"/>
      <c r="N338" s="68"/>
      <c r="O338" s="66"/>
      <c r="P338" s="17"/>
    </row>
    <row r="339" spans="1:16">
      <c r="A339" s="65"/>
      <c r="B339" s="65"/>
      <c r="C339" s="66"/>
      <c r="D339" s="65"/>
      <c r="E339" s="65"/>
      <c r="F339" s="65"/>
      <c r="G339" s="67"/>
      <c r="H339" s="68"/>
      <c r="I339" s="68"/>
      <c r="J339" s="68"/>
      <c r="K339" s="68"/>
      <c r="L339" s="68"/>
      <c r="M339" s="68"/>
      <c r="N339" s="68"/>
      <c r="O339" s="66"/>
      <c r="P339" s="17"/>
    </row>
    <row r="340" spans="1:16">
      <c r="A340" s="65"/>
      <c r="B340" s="65"/>
      <c r="C340" s="66"/>
      <c r="D340" s="65"/>
      <c r="E340" s="65"/>
      <c r="F340" s="65"/>
      <c r="G340" s="67"/>
      <c r="H340" s="68"/>
      <c r="I340" s="68"/>
      <c r="J340" s="68"/>
      <c r="K340" s="68"/>
      <c r="L340" s="68"/>
      <c r="M340" s="68"/>
      <c r="N340" s="68"/>
      <c r="O340" s="66"/>
      <c r="P340" s="17"/>
    </row>
    <row r="341" spans="1:16">
      <c r="A341" s="65"/>
      <c r="B341" s="65"/>
      <c r="C341" s="66"/>
      <c r="D341" s="65"/>
      <c r="E341" s="65"/>
      <c r="F341" s="65"/>
      <c r="G341" s="67"/>
      <c r="H341" s="68"/>
      <c r="I341" s="68"/>
      <c r="J341" s="68"/>
      <c r="K341" s="68"/>
      <c r="L341" s="68"/>
      <c r="M341" s="68"/>
      <c r="N341" s="68"/>
      <c r="O341" s="66"/>
      <c r="P341" s="17"/>
    </row>
    <row r="342" spans="1:16">
      <c r="A342" s="65"/>
      <c r="B342" s="65"/>
      <c r="C342" s="66"/>
      <c r="D342" s="65"/>
      <c r="E342" s="65"/>
      <c r="F342" s="65"/>
      <c r="G342" s="67"/>
      <c r="H342" s="68"/>
      <c r="I342" s="68"/>
      <c r="J342" s="68"/>
      <c r="K342" s="68"/>
      <c r="L342" s="68"/>
      <c r="M342" s="68"/>
      <c r="N342" s="68"/>
      <c r="O342" s="66"/>
      <c r="P342" s="17"/>
    </row>
    <row r="343" spans="1:16">
      <c r="A343" s="65"/>
      <c r="B343" s="65"/>
      <c r="C343" s="66"/>
      <c r="D343" s="65"/>
      <c r="E343" s="65"/>
      <c r="F343" s="65"/>
      <c r="G343" s="67"/>
      <c r="H343" s="68"/>
      <c r="I343" s="68"/>
      <c r="J343" s="68"/>
      <c r="K343" s="68"/>
      <c r="L343" s="68"/>
      <c r="M343" s="68"/>
      <c r="N343" s="68"/>
      <c r="O343" s="66"/>
      <c r="P343" s="17"/>
    </row>
    <row r="344" spans="1:16">
      <c r="A344" s="65"/>
      <c r="B344" s="65"/>
      <c r="C344" s="66"/>
      <c r="D344" s="65"/>
      <c r="E344" s="65"/>
      <c r="F344" s="65"/>
      <c r="G344" s="67"/>
      <c r="H344" s="68"/>
      <c r="I344" s="68"/>
      <c r="J344" s="68"/>
      <c r="K344" s="68"/>
      <c r="L344" s="68"/>
      <c r="M344" s="68"/>
      <c r="N344" s="68"/>
      <c r="O344" s="66"/>
      <c r="P344" s="17"/>
    </row>
    <row r="345" spans="1:16">
      <c r="A345" s="65"/>
      <c r="B345" s="65"/>
      <c r="C345" s="66"/>
      <c r="D345" s="65"/>
      <c r="E345" s="65"/>
      <c r="F345" s="65"/>
      <c r="G345" s="67"/>
      <c r="H345" s="68"/>
      <c r="I345" s="68"/>
      <c r="J345" s="68"/>
      <c r="K345" s="68"/>
      <c r="L345" s="68"/>
      <c r="M345" s="68"/>
      <c r="N345" s="68"/>
      <c r="O345" s="66"/>
      <c r="P345" s="17"/>
    </row>
    <row r="346" spans="1:16">
      <c r="A346" s="65"/>
      <c r="B346" s="65"/>
      <c r="C346" s="66"/>
      <c r="D346" s="65"/>
      <c r="E346" s="65"/>
      <c r="F346" s="65"/>
      <c r="G346" s="67"/>
      <c r="H346" s="68"/>
      <c r="I346" s="68"/>
      <c r="J346" s="68"/>
      <c r="K346" s="68"/>
      <c r="L346" s="68"/>
      <c r="M346" s="68"/>
      <c r="N346" s="68"/>
      <c r="O346" s="66"/>
      <c r="P346" s="17"/>
    </row>
    <row r="347" spans="1:16">
      <c r="A347" s="65"/>
      <c r="B347" s="65"/>
      <c r="C347" s="66"/>
      <c r="D347" s="65"/>
      <c r="E347" s="65"/>
      <c r="F347" s="65"/>
      <c r="G347" s="67"/>
      <c r="H347" s="68"/>
      <c r="I347" s="68"/>
      <c r="J347" s="68"/>
      <c r="K347" s="68"/>
      <c r="L347" s="68"/>
      <c r="M347" s="68"/>
      <c r="N347" s="68"/>
      <c r="O347" s="66"/>
      <c r="P347" s="17"/>
    </row>
    <row r="348" spans="1:16">
      <c r="A348" s="65"/>
      <c r="B348" s="65"/>
      <c r="C348" s="66"/>
      <c r="D348" s="65"/>
      <c r="E348" s="65"/>
      <c r="F348" s="65"/>
      <c r="G348" s="67"/>
      <c r="H348" s="68"/>
      <c r="I348" s="68"/>
      <c r="J348" s="68"/>
      <c r="K348" s="68"/>
      <c r="L348" s="68"/>
      <c r="M348" s="68"/>
      <c r="N348" s="68"/>
      <c r="O348" s="66"/>
      <c r="P348" s="17"/>
    </row>
  </sheetData>
  <pageMargins left="0.31496062992125984" right="0.31496062992125984" top="0.59055118110236227" bottom="0.19685039370078741" header="0.31496062992125984" footer="0.31496062992125984"/>
  <pageSetup paperSize="9" scale="9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380"/>
  <sheetViews>
    <sheetView zoomScaleNormal="100" workbookViewId="0">
      <selection activeCell="E16" sqref="E15:E16"/>
    </sheetView>
  </sheetViews>
  <sheetFormatPr defaultRowHeight="15"/>
  <cols>
    <col min="1" max="1" width="93.25" style="7" bestFit="1" customWidth="1"/>
    <col min="2" max="2" width="25.875" style="2" bestFit="1" customWidth="1"/>
  </cols>
  <sheetData>
    <row r="2" spans="1:2">
      <c r="A2" s="1" t="s">
        <v>829</v>
      </c>
      <c r="B2" s="2" t="s">
        <v>832</v>
      </c>
    </row>
    <row r="3" spans="1:2">
      <c r="A3" s="3" t="s">
        <v>11</v>
      </c>
      <c r="B3" s="4">
        <v>54</v>
      </c>
    </row>
    <row r="4" spans="1:2">
      <c r="A4" s="8" t="s">
        <v>12</v>
      </c>
      <c r="B4" s="9">
        <v>54</v>
      </c>
    </row>
    <row r="5" spans="1:2">
      <c r="A5" s="6" t="s">
        <v>13</v>
      </c>
      <c r="B5" s="4">
        <v>9</v>
      </c>
    </row>
    <row r="6" spans="1:2">
      <c r="A6" s="6" t="s">
        <v>43</v>
      </c>
      <c r="B6" s="4">
        <v>6</v>
      </c>
    </row>
    <row r="7" spans="1:2">
      <c r="A7" s="6" t="s">
        <v>63</v>
      </c>
      <c r="B7" s="4">
        <v>12</v>
      </c>
    </row>
    <row r="8" spans="1:2">
      <c r="A8" s="6" t="s">
        <v>82</v>
      </c>
      <c r="B8" s="4">
        <v>15</v>
      </c>
    </row>
    <row r="9" spans="1:2">
      <c r="A9" s="6" t="s">
        <v>136</v>
      </c>
      <c r="B9" s="4">
        <v>10</v>
      </c>
    </row>
    <row r="10" spans="1:2">
      <c r="A10" s="6" t="s">
        <v>164</v>
      </c>
      <c r="B10" s="4">
        <v>2</v>
      </c>
    </row>
    <row r="11" spans="1:2">
      <c r="A11" s="3" t="s">
        <v>171</v>
      </c>
      <c r="B11" s="4">
        <v>54</v>
      </c>
    </row>
    <row r="12" spans="1:2">
      <c r="A12" s="5" t="s">
        <v>868</v>
      </c>
      <c r="B12" s="4">
        <v>54</v>
      </c>
    </row>
    <row r="13" spans="1:2">
      <c r="A13" s="6" t="s">
        <v>172</v>
      </c>
      <c r="B13" s="4">
        <v>11</v>
      </c>
    </row>
    <row r="14" spans="1:2">
      <c r="A14" s="6" t="s">
        <v>200</v>
      </c>
      <c r="B14" s="4">
        <v>11</v>
      </c>
    </row>
    <row r="15" spans="1:2">
      <c r="A15" s="6" t="s">
        <v>236</v>
      </c>
      <c r="B15" s="4">
        <v>9</v>
      </c>
    </row>
    <row r="16" spans="1:2">
      <c r="A16" s="6" t="s">
        <v>264</v>
      </c>
      <c r="B16" s="4">
        <v>6</v>
      </c>
    </row>
    <row r="17" spans="1:2">
      <c r="A17" s="6" t="s">
        <v>282</v>
      </c>
      <c r="B17" s="4">
        <v>5</v>
      </c>
    </row>
    <row r="18" spans="1:2">
      <c r="A18" s="6" t="s">
        <v>294</v>
      </c>
      <c r="B18" s="4">
        <v>12</v>
      </c>
    </row>
    <row r="19" spans="1:2">
      <c r="A19" s="3" t="s">
        <v>315</v>
      </c>
      <c r="B19" s="4">
        <v>67</v>
      </c>
    </row>
    <row r="20" spans="1:2">
      <c r="A20" s="5" t="s">
        <v>869</v>
      </c>
      <c r="B20" s="4">
        <v>67</v>
      </c>
    </row>
    <row r="21" spans="1:2">
      <c r="A21" s="6" t="s">
        <v>393</v>
      </c>
      <c r="B21" s="4">
        <v>12</v>
      </c>
    </row>
    <row r="22" spans="1:2">
      <c r="A22" s="6" t="s">
        <v>435</v>
      </c>
      <c r="B22" s="4">
        <v>14</v>
      </c>
    </row>
    <row r="23" spans="1:2">
      <c r="A23" s="6" t="s">
        <v>317</v>
      </c>
      <c r="B23" s="4">
        <v>18</v>
      </c>
    </row>
    <row r="24" spans="1:2">
      <c r="A24" s="6" t="s">
        <v>353</v>
      </c>
      <c r="B24" s="4">
        <v>6</v>
      </c>
    </row>
    <row r="25" spans="1:2">
      <c r="A25" s="6" t="s">
        <v>369</v>
      </c>
      <c r="B25" s="4">
        <v>10</v>
      </c>
    </row>
    <row r="26" spans="1:2">
      <c r="A26" s="6" t="s">
        <v>417</v>
      </c>
      <c r="B26" s="4">
        <v>7</v>
      </c>
    </row>
    <row r="27" spans="1:2">
      <c r="A27" s="3" t="s">
        <v>451</v>
      </c>
      <c r="B27" s="4">
        <v>38</v>
      </c>
    </row>
    <row r="28" spans="1:2">
      <c r="A28" s="8" t="s">
        <v>452</v>
      </c>
      <c r="B28" s="9">
        <v>38</v>
      </c>
    </row>
    <row r="29" spans="1:2">
      <c r="A29" s="6" t="s">
        <v>453</v>
      </c>
      <c r="B29" s="4">
        <v>11</v>
      </c>
    </row>
    <row r="30" spans="1:2">
      <c r="A30" s="6" t="s">
        <v>502</v>
      </c>
      <c r="B30" s="4">
        <v>10</v>
      </c>
    </row>
    <row r="31" spans="1:2">
      <c r="A31" s="6" t="s">
        <v>529</v>
      </c>
      <c r="B31" s="4">
        <v>7</v>
      </c>
    </row>
    <row r="32" spans="1:2">
      <c r="A32" s="6" t="s">
        <v>476</v>
      </c>
      <c r="B32" s="4">
        <v>10</v>
      </c>
    </row>
    <row r="33" spans="1:2">
      <c r="A33" s="3" t="s">
        <v>557</v>
      </c>
      <c r="B33" s="4">
        <v>51</v>
      </c>
    </row>
    <row r="34" spans="1:2">
      <c r="A34" s="8" t="s">
        <v>558</v>
      </c>
      <c r="B34" s="9">
        <v>51</v>
      </c>
    </row>
    <row r="35" spans="1:2">
      <c r="A35" s="6" t="s">
        <v>559</v>
      </c>
      <c r="B35" s="4">
        <v>32</v>
      </c>
    </row>
    <row r="36" spans="1:2">
      <c r="A36" s="6" t="s">
        <v>620</v>
      </c>
      <c r="B36" s="4">
        <v>11</v>
      </c>
    </row>
    <row r="37" spans="1:2">
      <c r="A37" s="6" t="s">
        <v>650</v>
      </c>
      <c r="B37" s="4">
        <v>8</v>
      </c>
    </row>
    <row r="38" spans="1:2">
      <c r="A38" s="3" t="s">
        <v>671</v>
      </c>
      <c r="B38" s="4">
        <v>54</v>
      </c>
    </row>
    <row r="39" spans="1:2">
      <c r="A39" s="8" t="s">
        <v>672</v>
      </c>
      <c r="B39" s="9">
        <v>54</v>
      </c>
    </row>
    <row r="40" spans="1:2">
      <c r="A40" s="6" t="s">
        <v>673</v>
      </c>
      <c r="B40" s="4">
        <v>12</v>
      </c>
    </row>
    <row r="41" spans="1:2">
      <c r="A41" s="6" t="s">
        <v>704</v>
      </c>
      <c r="B41" s="4">
        <v>8</v>
      </c>
    </row>
    <row r="42" spans="1:2">
      <c r="A42" s="6" t="s">
        <v>724</v>
      </c>
      <c r="B42" s="4">
        <v>17</v>
      </c>
    </row>
    <row r="43" spans="1:2">
      <c r="A43" s="6" t="s">
        <v>761</v>
      </c>
      <c r="B43" s="4">
        <v>17</v>
      </c>
    </row>
    <row r="44" spans="1:2">
      <c r="A44" s="10" t="s">
        <v>831</v>
      </c>
      <c r="B44" s="11">
        <v>318</v>
      </c>
    </row>
    <row r="45" spans="1:2" ht="14.25">
      <c r="A45"/>
      <c r="B45"/>
    </row>
    <row r="46" spans="1:2" ht="14.25">
      <c r="A46"/>
      <c r="B46"/>
    </row>
    <row r="47" spans="1:2" ht="14.25">
      <c r="A47"/>
      <c r="B47"/>
    </row>
    <row r="48" spans="1:2" ht="14.25">
      <c r="A48"/>
      <c r="B48"/>
    </row>
    <row r="49" spans="1:2" ht="14.25">
      <c r="A49"/>
      <c r="B49"/>
    </row>
    <row r="50" spans="1:2" ht="14.25">
      <c r="A50"/>
      <c r="B50"/>
    </row>
    <row r="51" spans="1:2" ht="14.25">
      <c r="A51"/>
      <c r="B51"/>
    </row>
    <row r="52" spans="1:2" ht="14.25">
      <c r="A52"/>
      <c r="B52"/>
    </row>
    <row r="53" spans="1:2" ht="14.25">
      <c r="A53"/>
      <c r="B53"/>
    </row>
    <row r="54" spans="1:2" ht="14.25">
      <c r="A54"/>
      <c r="B54"/>
    </row>
    <row r="55" spans="1:2" ht="14.25">
      <c r="A55"/>
      <c r="B55"/>
    </row>
    <row r="56" spans="1:2" ht="14.25">
      <c r="A56"/>
      <c r="B56"/>
    </row>
    <row r="57" spans="1:2" ht="14.25">
      <c r="A57"/>
      <c r="B57"/>
    </row>
    <row r="58" spans="1:2" ht="14.25">
      <c r="A58"/>
      <c r="B58"/>
    </row>
    <row r="59" spans="1:2" ht="14.25">
      <c r="A59"/>
      <c r="B59"/>
    </row>
    <row r="60" spans="1:2" ht="14.25">
      <c r="A60"/>
      <c r="B60"/>
    </row>
    <row r="61" spans="1:2" ht="14.25">
      <c r="A61"/>
      <c r="B61"/>
    </row>
    <row r="62" spans="1:2" ht="14.25">
      <c r="A62"/>
      <c r="B62"/>
    </row>
    <row r="63" spans="1:2" ht="14.25">
      <c r="A63"/>
      <c r="B63"/>
    </row>
    <row r="64" spans="1:2" ht="14.25">
      <c r="A64"/>
      <c r="B64"/>
    </row>
    <row r="65" spans="1:2" ht="14.25">
      <c r="A65"/>
      <c r="B65"/>
    </row>
    <row r="66" spans="1:2" ht="14.25">
      <c r="A66"/>
      <c r="B66"/>
    </row>
    <row r="67" spans="1:2" ht="14.25">
      <c r="A67"/>
      <c r="B67"/>
    </row>
    <row r="68" spans="1:2" ht="14.25">
      <c r="A68"/>
      <c r="B68"/>
    </row>
    <row r="69" spans="1:2" ht="14.25">
      <c r="A69"/>
      <c r="B69"/>
    </row>
    <row r="70" spans="1:2" ht="14.25">
      <c r="A70"/>
      <c r="B70"/>
    </row>
    <row r="71" spans="1:2" ht="14.25">
      <c r="A71"/>
      <c r="B71"/>
    </row>
    <row r="72" spans="1:2" ht="14.25">
      <c r="A72"/>
      <c r="B72"/>
    </row>
    <row r="73" spans="1:2" ht="14.25">
      <c r="A73"/>
      <c r="B73"/>
    </row>
    <row r="74" spans="1:2" ht="14.25">
      <c r="A74"/>
      <c r="B74"/>
    </row>
    <row r="75" spans="1:2" ht="14.25">
      <c r="A75"/>
      <c r="B75"/>
    </row>
    <row r="76" spans="1:2" ht="14.25">
      <c r="A76"/>
      <c r="B76"/>
    </row>
    <row r="77" spans="1:2" ht="14.25">
      <c r="A77"/>
      <c r="B77"/>
    </row>
    <row r="78" spans="1:2" ht="14.25">
      <c r="A78"/>
      <c r="B78"/>
    </row>
    <row r="79" spans="1:2" ht="14.25">
      <c r="A79"/>
      <c r="B79"/>
    </row>
    <row r="80" spans="1:2" ht="14.25">
      <c r="A80"/>
      <c r="B80"/>
    </row>
    <row r="81" spans="1:2" ht="14.25">
      <c r="A81"/>
      <c r="B81"/>
    </row>
    <row r="82" spans="1:2" ht="14.25">
      <c r="A82"/>
      <c r="B82"/>
    </row>
    <row r="83" spans="1:2" ht="14.25">
      <c r="A83"/>
      <c r="B83"/>
    </row>
    <row r="84" spans="1:2" ht="14.25">
      <c r="A84"/>
      <c r="B84"/>
    </row>
    <row r="85" spans="1:2" ht="14.25">
      <c r="A85"/>
      <c r="B85"/>
    </row>
    <row r="86" spans="1:2" ht="14.25">
      <c r="A86"/>
      <c r="B86"/>
    </row>
    <row r="87" spans="1:2" ht="14.25">
      <c r="A87"/>
      <c r="B87"/>
    </row>
    <row r="88" spans="1:2" ht="14.25">
      <c r="A88"/>
      <c r="B88"/>
    </row>
    <row r="89" spans="1:2" ht="14.25">
      <c r="A89"/>
      <c r="B89"/>
    </row>
    <row r="90" spans="1:2" ht="14.25">
      <c r="A90"/>
      <c r="B90"/>
    </row>
    <row r="91" spans="1:2" ht="14.25">
      <c r="A91"/>
      <c r="B91"/>
    </row>
    <row r="92" spans="1:2" ht="14.25">
      <c r="A92"/>
      <c r="B92"/>
    </row>
    <row r="93" spans="1:2" ht="14.25">
      <c r="A93"/>
      <c r="B93"/>
    </row>
    <row r="94" spans="1:2" ht="14.25">
      <c r="A94"/>
      <c r="B94"/>
    </row>
    <row r="95" spans="1:2" ht="14.25">
      <c r="A95"/>
      <c r="B95"/>
    </row>
    <row r="96" spans="1:2" ht="14.25">
      <c r="A96"/>
      <c r="B96"/>
    </row>
    <row r="97" spans="1:2" ht="14.25">
      <c r="A97"/>
      <c r="B97"/>
    </row>
    <row r="98" spans="1:2" ht="14.25">
      <c r="A98"/>
      <c r="B98"/>
    </row>
    <row r="99" spans="1:2" ht="14.25">
      <c r="A99"/>
      <c r="B99"/>
    </row>
    <row r="100" spans="1:2" ht="14.25">
      <c r="A100"/>
      <c r="B100"/>
    </row>
    <row r="101" spans="1:2" ht="14.25">
      <c r="A101"/>
      <c r="B101"/>
    </row>
    <row r="102" spans="1:2" ht="14.25">
      <c r="A102"/>
      <c r="B102"/>
    </row>
    <row r="103" spans="1:2" ht="14.25">
      <c r="A103"/>
      <c r="B103"/>
    </row>
    <row r="104" spans="1:2" ht="14.25">
      <c r="A104"/>
      <c r="B104"/>
    </row>
    <row r="105" spans="1:2" ht="14.25">
      <c r="A105"/>
      <c r="B105"/>
    </row>
    <row r="106" spans="1:2" ht="14.25">
      <c r="A106"/>
      <c r="B106"/>
    </row>
    <row r="107" spans="1:2" ht="14.25">
      <c r="A107"/>
      <c r="B107"/>
    </row>
    <row r="108" spans="1:2" ht="14.25">
      <c r="A108"/>
      <c r="B108"/>
    </row>
    <row r="109" spans="1:2" ht="14.25">
      <c r="A109"/>
      <c r="B109"/>
    </row>
    <row r="110" spans="1:2" ht="14.25">
      <c r="A110"/>
      <c r="B110"/>
    </row>
    <row r="111" spans="1:2" ht="14.25">
      <c r="A111"/>
      <c r="B111"/>
    </row>
    <row r="112" spans="1:2" ht="14.25">
      <c r="A112"/>
      <c r="B112"/>
    </row>
    <row r="113" spans="1:2" ht="14.25">
      <c r="A113"/>
      <c r="B113"/>
    </row>
    <row r="114" spans="1:2" ht="14.25">
      <c r="A114"/>
      <c r="B114"/>
    </row>
    <row r="115" spans="1:2" ht="14.25">
      <c r="A115"/>
      <c r="B115"/>
    </row>
    <row r="116" spans="1:2" ht="14.25">
      <c r="A116"/>
      <c r="B116"/>
    </row>
    <row r="117" spans="1:2" ht="14.25">
      <c r="A117"/>
      <c r="B117"/>
    </row>
    <row r="118" spans="1:2" ht="14.25">
      <c r="A118"/>
      <c r="B118"/>
    </row>
    <row r="119" spans="1:2" ht="14.25">
      <c r="A119"/>
      <c r="B119"/>
    </row>
    <row r="120" spans="1:2" ht="14.25">
      <c r="A120"/>
      <c r="B120"/>
    </row>
    <row r="121" spans="1:2" ht="14.25">
      <c r="A121"/>
      <c r="B121"/>
    </row>
    <row r="122" spans="1:2" ht="14.25">
      <c r="A122"/>
      <c r="B122"/>
    </row>
    <row r="123" spans="1:2" ht="14.25">
      <c r="A123"/>
      <c r="B123"/>
    </row>
    <row r="124" spans="1:2" ht="14.25">
      <c r="A124"/>
      <c r="B124"/>
    </row>
    <row r="125" spans="1:2" ht="14.25">
      <c r="A125"/>
      <c r="B125"/>
    </row>
    <row r="126" spans="1:2" ht="14.25">
      <c r="A126"/>
      <c r="B126"/>
    </row>
    <row r="127" spans="1:2" ht="14.25">
      <c r="A127"/>
      <c r="B127"/>
    </row>
    <row r="128" spans="1:2" ht="14.25">
      <c r="A128"/>
      <c r="B128"/>
    </row>
    <row r="129" spans="1:2" ht="14.25">
      <c r="A129"/>
      <c r="B129"/>
    </row>
    <row r="130" spans="1:2" ht="14.25">
      <c r="A130"/>
      <c r="B130"/>
    </row>
    <row r="131" spans="1:2" ht="14.25">
      <c r="A131"/>
      <c r="B131"/>
    </row>
    <row r="132" spans="1:2" ht="14.25">
      <c r="A132"/>
      <c r="B132"/>
    </row>
    <row r="133" spans="1:2" ht="14.25">
      <c r="A133"/>
      <c r="B133"/>
    </row>
    <row r="134" spans="1:2" ht="14.25">
      <c r="A134"/>
      <c r="B134"/>
    </row>
    <row r="135" spans="1:2" ht="14.25">
      <c r="A135"/>
      <c r="B135"/>
    </row>
    <row r="136" spans="1:2" ht="14.25">
      <c r="A136"/>
      <c r="B136"/>
    </row>
    <row r="137" spans="1:2" ht="14.25">
      <c r="A137"/>
      <c r="B137"/>
    </row>
    <row r="138" spans="1:2" ht="14.25">
      <c r="A138"/>
      <c r="B138"/>
    </row>
    <row r="139" spans="1:2" ht="14.25">
      <c r="A139"/>
      <c r="B139"/>
    </row>
    <row r="140" spans="1:2" ht="14.25">
      <c r="A140"/>
      <c r="B140"/>
    </row>
    <row r="141" spans="1:2" ht="14.25">
      <c r="A141"/>
      <c r="B141"/>
    </row>
    <row r="142" spans="1:2" ht="14.25">
      <c r="A142"/>
      <c r="B142"/>
    </row>
    <row r="143" spans="1:2" ht="14.25">
      <c r="A143"/>
      <c r="B143"/>
    </row>
    <row r="144" spans="1:2" ht="14.25">
      <c r="A144"/>
      <c r="B144"/>
    </row>
    <row r="145" spans="1:2" ht="14.25">
      <c r="A145"/>
      <c r="B145"/>
    </row>
    <row r="146" spans="1:2" ht="14.25">
      <c r="A146"/>
      <c r="B146"/>
    </row>
    <row r="147" spans="1:2" ht="14.25">
      <c r="A147"/>
      <c r="B147"/>
    </row>
    <row r="148" spans="1:2" ht="14.25">
      <c r="A148"/>
      <c r="B148"/>
    </row>
    <row r="149" spans="1:2" ht="14.25">
      <c r="A149"/>
      <c r="B149"/>
    </row>
    <row r="150" spans="1:2" ht="14.25">
      <c r="A150"/>
      <c r="B150"/>
    </row>
    <row r="151" spans="1:2" ht="14.25">
      <c r="A151"/>
      <c r="B151"/>
    </row>
    <row r="152" spans="1:2" ht="14.25">
      <c r="A152"/>
      <c r="B152"/>
    </row>
    <row r="153" spans="1:2" ht="14.25">
      <c r="A153"/>
      <c r="B153"/>
    </row>
    <row r="154" spans="1:2" ht="14.25">
      <c r="A154"/>
      <c r="B154"/>
    </row>
    <row r="155" spans="1:2" ht="14.25">
      <c r="A155"/>
      <c r="B155"/>
    </row>
    <row r="156" spans="1:2" ht="14.25">
      <c r="A156"/>
      <c r="B156"/>
    </row>
    <row r="157" spans="1:2" ht="14.25">
      <c r="A157"/>
      <c r="B157"/>
    </row>
    <row r="158" spans="1:2" ht="14.25">
      <c r="A158"/>
      <c r="B158"/>
    </row>
    <row r="159" spans="1:2" ht="14.25">
      <c r="A159"/>
      <c r="B159"/>
    </row>
    <row r="160" spans="1:2" ht="14.25">
      <c r="A160"/>
      <c r="B160"/>
    </row>
    <row r="161" spans="1:2" ht="14.25">
      <c r="A161"/>
      <c r="B161"/>
    </row>
    <row r="162" spans="1:2" ht="14.25">
      <c r="A162"/>
      <c r="B162"/>
    </row>
    <row r="163" spans="1:2" ht="14.25">
      <c r="A163"/>
      <c r="B163"/>
    </row>
    <row r="164" spans="1:2" ht="14.25">
      <c r="A164"/>
      <c r="B164"/>
    </row>
    <row r="165" spans="1:2" ht="14.25">
      <c r="A165"/>
      <c r="B165"/>
    </row>
    <row r="166" spans="1:2" ht="14.25">
      <c r="A166"/>
      <c r="B166"/>
    </row>
    <row r="167" spans="1:2" ht="14.25">
      <c r="A167"/>
      <c r="B167"/>
    </row>
    <row r="168" spans="1:2" ht="14.25">
      <c r="A168"/>
      <c r="B168"/>
    </row>
    <row r="169" spans="1:2" ht="14.25">
      <c r="A169"/>
      <c r="B169"/>
    </row>
    <row r="170" spans="1:2" ht="14.25">
      <c r="A170"/>
      <c r="B170"/>
    </row>
    <row r="171" spans="1:2" ht="14.25">
      <c r="A171"/>
      <c r="B171"/>
    </row>
    <row r="172" spans="1:2" ht="14.25">
      <c r="A172"/>
      <c r="B172"/>
    </row>
    <row r="173" spans="1:2" ht="14.25">
      <c r="A173"/>
      <c r="B173"/>
    </row>
    <row r="174" spans="1:2" ht="14.25">
      <c r="A174"/>
      <c r="B174"/>
    </row>
    <row r="175" spans="1:2" ht="14.25">
      <c r="A175"/>
      <c r="B175"/>
    </row>
    <row r="176" spans="1:2" ht="14.25">
      <c r="A176"/>
      <c r="B176"/>
    </row>
    <row r="177" spans="1:2" ht="14.25">
      <c r="A177"/>
      <c r="B177"/>
    </row>
    <row r="178" spans="1:2" ht="14.25">
      <c r="A178"/>
      <c r="B178"/>
    </row>
    <row r="179" spans="1:2" ht="14.25">
      <c r="A179"/>
      <c r="B179"/>
    </row>
    <row r="180" spans="1:2" ht="14.25">
      <c r="A180"/>
      <c r="B180"/>
    </row>
    <row r="181" spans="1:2" ht="14.25">
      <c r="A181"/>
      <c r="B181"/>
    </row>
    <row r="182" spans="1:2" ht="14.25">
      <c r="A182"/>
      <c r="B182"/>
    </row>
    <row r="183" spans="1:2" ht="14.25">
      <c r="A183"/>
      <c r="B183"/>
    </row>
    <row r="184" spans="1:2" ht="14.25">
      <c r="A184"/>
      <c r="B184"/>
    </row>
    <row r="185" spans="1:2" ht="14.25">
      <c r="A185"/>
      <c r="B185"/>
    </row>
    <row r="186" spans="1:2" ht="14.25">
      <c r="A186"/>
      <c r="B186"/>
    </row>
    <row r="187" spans="1:2" ht="14.25">
      <c r="A187"/>
      <c r="B187"/>
    </row>
    <row r="188" spans="1:2" ht="14.25">
      <c r="A188"/>
      <c r="B188"/>
    </row>
    <row r="189" spans="1:2" ht="14.25">
      <c r="A189"/>
      <c r="B189"/>
    </row>
    <row r="190" spans="1:2" ht="14.25">
      <c r="A190"/>
      <c r="B190"/>
    </row>
    <row r="191" spans="1:2" ht="14.25">
      <c r="A191"/>
      <c r="B191"/>
    </row>
    <row r="192" spans="1:2" ht="14.25">
      <c r="A192"/>
      <c r="B192"/>
    </row>
    <row r="193" spans="1:2" ht="14.25">
      <c r="A193"/>
      <c r="B193"/>
    </row>
    <row r="194" spans="1:2" ht="14.25">
      <c r="A194"/>
      <c r="B194"/>
    </row>
    <row r="195" spans="1:2" ht="14.25">
      <c r="A195"/>
      <c r="B195"/>
    </row>
    <row r="196" spans="1:2" ht="14.25">
      <c r="A196"/>
      <c r="B196"/>
    </row>
    <row r="197" spans="1:2" ht="14.25">
      <c r="A197"/>
      <c r="B197"/>
    </row>
    <row r="198" spans="1:2" ht="14.25">
      <c r="A198"/>
      <c r="B198"/>
    </row>
    <row r="199" spans="1:2" ht="14.25">
      <c r="A199"/>
      <c r="B199"/>
    </row>
    <row r="200" spans="1:2" ht="14.25">
      <c r="A200"/>
      <c r="B200"/>
    </row>
    <row r="201" spans="1:2" ht="14.25">
      <c r="A201"/>
      <c r="B201"/>
    </row>
    <row r="202" spans="1:2" ht="14.25">
      <c r="A202"/>
      <c r="B202"/>
    </row>
    <row r="203" spans="1:2" ht="14.25">
      <c r="A203"/>
      <c r="B203"/>
    </row>
    <row r="204" spans="1:2" ht="14.25">
      <c r="A204"/>
      <c r="B204"/>
    </row>
    <row r="205" spans="1:2" ht="14.25">
      <c r="A205"/>
      <c r="B205"/>
    </row>
    <row r="206" spans="1:2" ht="14.25">
      <c r="A206"/>
      <c r="B206"/>
    </row>
    <row r="207" spans="1:2" ht="14.25">
      <c r="A207"/>
      <c r="B207"/>
    </row>
    <row r="208" spans="1:2" ht="14.25">
      <c r="A208"/>
      <c r="B208"/>
    </row>
    <row r="209" spans="1:2" ht="14.25">
      <c r="A209"/>
      <c r="B209"/>
    </row>
    <row r="210" spans="1:2" ht="14.25">
      <c r="A210"/>
      <c r="B210"/>
    </row>
    <row r="211" spans="1:2" ht="14.25">
      <c r="A211"/>
      <c r="B211"/>
    </row>
    <row r="212" spans="1:2" ht="14.25">
      <c r="A212"/>
      <c r="B212"/>
    </row>
    <row r="213" spans="1:2" ht="14.25">
      <c r="A213"/>
      <c r="B213"/>
    </row>
    <row r="214" spans="1:2" ht="14.25">
      <c r="A214"/>
      <c r="B214"/>
    </row>
    <row r="215" spans="1:2" ht="14.25">
      <c r="A215"/>
      <c r="B215"/>
    </row>
    <row r="216" spans="1:2" ht="14.25">
      <c r="A216"/>
      <c r="B216"/>
    </row>
    <row r="217" spans="1:2" ht="14.25">
      <c r="A217"/>
      <c r="B217"/>
    </row>
    <row r="218" spans="1:2" ht="14.25">
      <c r="A218"/>
      <c r="B218"/>
    </row>
    <row r="219" spans="1:2" ht="14.25">
      <c r="A219"/>
      <c r="B219"/>
    </row>
    <row r="220" spans="1:2" ht="14.25">
      <c r="A220"/>
      <c r="B220"/>
    </row>
    <row r="221" spans="1:2" ht="14.25">
      <c r="A221"/>
      <c r="B221"/>
    </row>
    <row r="222" spans="1:2" ht="14.25">
      <c r="A222"/>
      <c r="B222"/>
    </row>
    <row r="223" spans="1:2" ht="14.25">
      <c r="A223"/>
      <c r="B223"/>
    </row>
    <row r="224" spans="1:2" ht="14.25">
      <c r="A224"/>
      <c r="B224"/>
    </row>
    <row r="225" spans="1:2" ht="14.25">
      <c r="A225"/>
      <c r="B225"/>
    </row>
    <row r="226" spans="1:2" ht="14.25">
      <c r="A226"/>
      <c r="B226"/>
    </row>
    <row r="227" spans="1:2" ht="14.25">
      <c r="A227"/>
      <c r="B227"/>
    </row>
    <row r="228" spans="1:2" ht="14.25">
      <c r="A228"/>
      <c r="B228"/>
    </row>
    <row r="229" spans="1:2" ht="14.25">
      <c r="A229"/>
      <c r="B229"/>
    </row>
    <row r="230" spans="1:2" ht="14.25">
      <c r="A230"/>
      <c r="B230"/>
    </row>
    <row r="231" spans="1:2" ht="14.25">
      <c r="A231"/>
      <c r="B231"/>
    </row>
    <row r="232" spans="1:2" ht="14.25">
      <c r="A232"/>
      <c r="B232"/>
    </row>
    <row r="233" spans="1:2" ht="14.25">
      <c r="A233"/>
      <c r="B233"/>
    </row>
    <row r="234" spans="1:2" ht="14.25">
      <c r="A234"/>
      <c r="B234"/>
    </row>
    <row r="235" spans="1:2" ht="14.25">
      <c r="A235"/>
      <c r="B235"/>
    </row>
    <row r="236" spans="1:2" ht="14.25">
      <c r="A236"/>
      <c r="B236"/>
    </row>
    <row r="237" spans="1:2" ht="14.25">
      <c r="A237"/>
      <c r="B237"/>
    </row>
    <row r="238" spans="1:2" ht="14.25">
      <c r="A238"/>
      <c r="B238"/>
    </row>
    <row r="239" spans="1:2" ht="14.25">
      <c r="A239"/>
      <c r="B239"/>
    </row>
    <row r="240" spans="1:2" ht="14.25">
      <c r="A240"/>
      <c r="B240"/>
    </row>
    <row r="241" spans="1:2" ht="14.25">
      <c r="A241"/>
      <c r="B241"/>
    </row>
    <row r="242" spans="1:2" ht="14.25">
      <c r="A242"/>
      <c r="B242"/>
    </row>
    <row r="243" spans="1:2" ht="14.25">
      <c r="A243"/>
      <c r="B243"/>
    </row>
    <row r="244" spans="1:2" ht="14.25">
      <c r="A244"/>
      <c r="B244"/>
    </row>
    <row r="245" spans="1:2" ht="14.25">
      <c r="A245"/>
      <c r="B245"/>
    </row>
    <row r="246" spans="1:2" ht="14.25">
      <c r="A246"/>
      <c r="B246"/>
    </row>
    <row r="247" spans="1:2" ht="14.25">
      <c r="A247"/>
      <c r="B247"/>
    </row>
    <row r="248" spans="1:2" ht="14.25">
      <c r="A248"/>
      <c r="B248"/>
    </row>
    <row r="249" spans="1:2" ht="14.25">
      <c r="A249"/>
      <c r="B249"/>
    </row>
    <row r="250" spans="1:2" ht="14.25">
      <c r="A250"/>
      <c r="B250"/>
    </row>
    <row r="251" spans="1:2" ht="14.25">
      <c r="A251"/>
      <c r="B251"/>
    </row>
    <row r="252" spans="1:2" ht="14.25">
      <c r="A252"/>
      <c r="B252"/>
    </row>
    <row r="253" spans="1:2" ht="14.25">
      <c r="A253"/>
      <c r="B253"/>
    </row>
    <row r="254" spans="1:2" ht="14.25">
      <c r="A254"/>
      <c r="B254"/>
    </row>
    <row r="255" spans="1:2" ht="14.25">
      <c r="A255"/>
      <c r="B255"/>
    </row>
    <row r="256" spans="1:2" ht="14.25">
      <c r="A256"/>
      <c r="B256"/>
    </row>
    <row r="257" spans="1:2" ht="14.25">
      <c r="A257"/>
      <c r="B257"/>
    </row>
    <row r="258" spans="1:2" ht="14.25">
      <c r="A258"/>
      <c r="B258"/>
    </row>
    <row r="259" spans="1:2" ht="14.25">
      <c r="A259"/>
      <c r="B259"/>
    </row>
    <row r="260" spans="1:2" ht="14.25">
      <c r="A260"/>
      <c r="B260"/>
    </row>
    <row r="261" spans="1:2" ht="14.25">
      <c r="A261"/>
      <c r="B261"/>
    </row>
    <row r="262" spans="1:2" ht="14.25">
      <c r="A262"/>
      <c r="B262"/>
    </row>
    <row r="263" spans="1:2" ht="14.25">
      <c r="A263"/>
      <c r="B263"/>
    </row>
    <row r="264" spans="1:2" ht="14.25">
      <c r="A264"/>
      <c r="B264"/>
    </row>
    <row r="265" spans="1:2" ht="14.25">
      <c r="A265"/>
      <c r="B265"/>
    </row>
    <row r="266" spans="1:2" ht="14.25">
      <c r="A266"/>
      <c r="B266"/>
    </row>
    <row r="267" spans="1:2" ht="14.25">
      <c r="A267"/>
      <c r="B267"/>
    </row>
    <row r="268" spans="1:2" ht="14.25">
      <c r="A268"/>
      <c r="B268"/>
    </row>
    <row r="269" spans="1:2" ht="14.25">
      <c r="A269"/>
      <c r="B269"/>
    </row>
    <row r="270" spans="1:2" ht="14.25">
      <c r="A270"/>
      <c r="B270"/>
    </row>
    <row r="271" spans="1:2" ht="14.25">
      <c r="A271"/>
      <c r="B271"/>
    </row>
    <row r="272" spans="1:2" ht="14.25">
      <c r="A272"/>
      <c r="B272"/>
    </row>
    <row r="273" spans="1:2" ht="14.25">
      <c r="A273"/>
      <c r="B273"/>
    </row>
    <row r="274" spans="1:2" ht="14.25">
      <c r="A274"/>
      <c r="B274"/>
    </row>
    <row r="275" spans="1:2" ht="14.25">
      <c r="A275"/>
      <c r="B275"/>
    </row>
    <row r="276" spans="1:2" ht="14.25">
      <c r="A276"/>
      <c r="B276"/>
    </row>
    <row r="277" spans="1:2" ht="14.25">
      <c r="A277"/>
      <c r="B277"/>
    </row>
    <row r="278" spans="1:2" ht="14.25">
      <c r="A278"/>
      <c r="B278"/>
    </row>
    <row r="279" spans="1:2" ht="14.25">
      <c r="A279"/>
      <c r="B279"/>
    </row>
    <row r="280" spans="1:2" ht="14.25">
      <c r="A280"/>
      <c r="B280"/>
    </row>
    <row r="281" spans="1:2" ht="14.25">
      <c r="A281"/>
      <c r="B281"/>
    </row>
    <row r="282" spans="1:2" ht="14.25">
      <c r="A282"/>
      <c r="B282"/>
    </row>
    <row r="283" spans="1:2" ht="14.25">
      <c r="A283"/>
      <c r="B283"/>
    </row>
    <row r="284" spans="1:2" ht="14.25">
      <c r="A284"/>
      <c r="B284"/>
    </row>
    <row r="285" spans="1:2" ht="14.25">
      <c r="A285"/>
      <c r="B285"/>
    </row>
    <row r="286" spans="1:2" ht="14.25">
      <c r="A286"/>
      <c r="B286"/>
    </row>
    <row r="287" spans="1:2" ht="14.25">
      <c r="A287"/>
      <c r="B287"/>
    </row>
    <row r="288" spans="1:2" ht="14.25">
      <c r="A288"/>
      <c r="B288"/>
    </row>
    <row r="289" spans="1:2" ht="14.25">
      <c r="A289"/>
      <c r="B289"/>
    </row>
    <row r="290" spans="1:2" ht="14.25">
      <c r="A290"/>
      <c r="B290"/>
    </row>
    <row r="291" spans="1:2" ht="14.25">
      <c r="A291"/>
      <c r="B291"/>
    </row>
    <row r="292" spans="1:2" ht="14.25">
      <c r="A292"/>
      <c r="B292"/>
    </row>
    <row r="293" spans="1:2" ht="14.25">
      <c r="A293"/>
      <c r="B293"/>
    </row>
    <row r="294" spans="1:2" ht="14.25">
      <c r="A294"/>
      <c r="B294"/>
    </row>
    <row r="295" spans="1:2" ht="14.25">
      <c r="A295"/>
      <c r="B295"/>
    </row>
    <row r="296" spans="1:2" ht="14.25">
      <c r="A296"/>
      <c r="B296"/>
    </row>
    <row r="297" spans="1:2" ht="14.25">
      <c r="A297"/>
      <c r="B297"/>
    </row>
    <row r="298" spans="1:2" ht="14.25">
      <c r="A298"/>
      <c r="B298"/>
    </row>
    <row r="299" spans="1:2" ht="14.25">
      <c r="A299"/>
      <c r="B299"/>
    </row>
    <row r="300" spans="1:2" ht="14.25">
      <c r="A300"/>
      <c r="B300"/>
    </row>
    <row r="301" spans="1:2" ht="14.25">
      <c r="A301"/>
      <c r="B301"/>
    </row>
    <row r="302" spans="1:2" ht="14.25">
      <c r="A302"/>
      <c r="B302"/>
    </row>
    <row r="303" spans="1:2" ht="14.25">
      <c r="A303"/>
      <c r="B303"/>
    </row>
    <row r="304" spans="1:2" ht="14.25">
      <c r="A304"/>
      <c r="B304"/>
    </row>
    <row r="305" spans="1:2" ht="14.25">
      <c r="A305"/>
      <c r="B305"/>
    </row>
    <row r="306" spans="1:2" ht="14.25">
      <c r="A306"/>
      <c r="B306"/>
    </row>
    <row r="307" spans="1:2" ht="14.25">
      <c r="A307"/>
      <c r="B307"/>
    </row>
    <row r="308" spans="1:2" ht="14.25">
      <c r="A308"/>
      <c r="B308"/>
    </row>
    <row r="309" spans="1:2" ht="14.25">
      <c r="A309"/>
      <c r="B309"/>
    </row>
    <row r="310" spans="1:2" ht="14.25">
      <c r="A310"/>
      <c r="B310"/>
    </row>
    <row r="311" spans="1:2" ht="14.25">
      <c r="A311"/>
      <c r="B311"/>
    </row>
    <row r="312" spans="1:2" ht="14.25">
      <c r="A312"/>
      <c r="B312"/>
    </row>
    <row r="313" spans="1:2" ht="14.25">
      <c r="A313"/>
      <c r="B313"/>
    </row>
    <row r="314" spans="1:2" ht="14.25">
      <c r="A314"/>
      <c r="B314"/>
    </row>
    <row r="315" spans="1:2" ht="14.25">
      <c r="A315"/>
      <c r="B315"/>
    </row>
    <row r="316" spans="1:2" ht="14.25">
      <c r="A316"/>
      <c r="B316"/>
    </row>
    <row r="317" spans="1:2" ht="14.25">
      <c r="A317"/>
      <c r="B317"/>
    </row>
    <row r="318" spans="1:2" ht="14.25">
      <c r="A318"/>
      <c r="B318"/>
    </row>
    <row r="319" spans="1:2" ht="14.25">
      <c r="A319"/>
      <c r="B319"/>
    </row>
    <row r="320" spans="1:2" ht="14.25">
      <c r="A320"/>
      <c r="B320"/>
    </row>
    <row r="321" spans="1:2" ht="14.25">
      <c r="A321"/>
      <c r="B321"/>
    </row>
    <row r="322" spans="1:2" ht="14.25">
      <c r="A322"/>
      <c r="B322"/>
    </row>
    <row r="323" spans="1:2" ht="14.25">
      <c r="A323"/>
      <c r="B323"/>
    </row>
    <row r="324" spans="1:2" ht="14.25">
      <c r="A324"/>
      <c r="B324"/>
    </row>
    <row r="325" spans="1:2" ht="14.25">
      <c r="A325"/>
      <c r="B325"/>
    </row>
    <row r="326" spans="1:2" ht="14.25">
      <c r="A326"/>
      <c r="B326"/>
    </row>
    <row r="327" spans="1:2" ht="14.25">
      <c r="A327"/>
      <c r="B327"/>
    </row>
    <row r="328" spans="1:2" ht="14.25">
      <c r="A328"/>
      <c r="B328"/>
    </row>
    <row r="329" spans="1:2" ht="14.25">
      <c r="A329"/>
      <c r="B329"/>
    </row>
    <row r="330" spans="1:2" ht="14.25">
      <c r="A330"/>
      <c r="B330"/>
    </row>
    <row r="331" spans="1:2" ht="14.25">
      <c r="A331"/>
      <c r="B331"/>
    </row>
    <row r="332" spans="1:2" ht="14.25">
      <c r="A332"/>
      <c r="B332"/>
    </row>
    <row r="333" spans="1:2" ht="14.25">
      <c r="A333"/>
      <c r="B333"/>
    </row>
    <row r="334" spans="1:2" ht="14.25">
      <c r="A334"/>
      <c r="B334"/>
    </row>
    <row r="335" spans="1:2" ht="14.25">
      <c r="A335"/>
      <c r="B335"/>
    </row>
    <row r="336" spans="1:2" ht="14.25">
      <c r="A336"/>
      <c r="B336"/>
    </row>
    <row r="337" spans="1:2" ht="14.25">
      <c r="A337"/>
      <c r="B337"/>
    </row>
    <row r="338" spans="1:2" ht="14.25">
      <c r="A338"/>
      <c r="B338"/>
    </row>
    <row r="339" spans="1:2" ht="14.25">
      <c r="A339"/>
      <c r="B339"/>
    </row>
    <row r="340" spans="1:2" ht="14.25">
      <c r="A340"/>
      <c r="B340"/>
    </row>
    <row r="341" spans="1:2" ht="14.25">
      <c r="A341"/>
      <c r="B341"/>
    </row>
    <row r="342" spans="1:2" ht="14.25">
      <c r="A342"/>
      <c r="B342"/>
    </row>
    <row r="343" spans="1:2" ht="14.25">
      <c r="A343"/>
      <c r="B343"/>
    </row>
    <row r="344" spans="1:2" ht="14.25">
      <c r="A344"/>
      <c r="B344"/>
    </row>
    <row r="345" spans="1:2" ht="14.25">
      <c r="A345"/>
      <c r="B345"/>
    </row>
    <row r="346" spans="1:2" ht="14.25">
      <c r="A346"/>
      <c r="B346"/>
    </row>
    <row r="347" spans="1:2" ht="14.25">
      <c r="A347"/>
      <c r="B347"/>
    </row>
    <row r="348" spans="1:2" ht="14.25">
      <c r="A348"/>
      <c r="B348"/>
    </row>
    <row r="349" spans="1:2" ht="14.25">
      <c r="A349"/>
      <c r="B349"/>
    </row>
    <row r="350" spans="1:2" ht="14.25">
      <c r="A350"/>
      <c r="B350"/>
    </row>
    <row r="351" spans="1:2" ht="14.25">
      <c r="A351"/>
      <c r="B351"/>
    </row>
    <row r="352" spans="1:2" ht="14.25">
      <c r="A352"/>
      <c r="B352"/>
    </row>
    <row r="353" spans="1:2" ht="14.25">
      <c r="A353"/>
      <c r="B353"/>
    </row>
    <row r="354" spans="1:2" ht="14.25">
      <c r="A354"/>
      <c r="B354"/>
    </row>
    <row r="355" spans="1:2" ht="14.25">
      <c r="A355"/>
      <c r="B355"/>
    </row>
    <row r="356" spans="1:2" ht="14.25">
      <c r="A356"/>
      <c r="B356"/>
    </row>
    <row r="357" spans="1:2" ht="14.25">
      <c r="A357"/>
      <c r="B357"/>
    </row>
    <row r="358" spans="1:2" ht="14.25">
      <c r="A358"/>
      <c r="B358"/>
    </row>
    <row r="359" spans="1:2" ht="14.25">
      <c r="A359"/>
      <c r="B359"/>
    </row>
    <row r="360" spans="1:2" ht="14.25">
      <c r="A360"/>
      <c r="B360"/>
    </row>
    <row r="361" spans="1:2" ht="14.25">
      <c r="A361"/>
      <c r="B361"/>
    </row>
    <row r="362" spans="1:2" ht="14.25">
      <c r="A362"/>
      <c r="B362"/>
    </row>
    <row r="363" spans="1:2" ht="14.25">
      <c r="A363"/>
      <c r="B363"/>
    </row>
    <row r="364" spans="1:2" ht="14.25">
      <c r="A364"/>
      <c r="B364"/>
    </row>
    <row r="365" spans="1:2" ht="14.25">
      <c r="A365"/>
      <c r="B365"/>
    </row>
    <row r="366" spans="1:2" ht="14.25">
      <c r="A366"/>
      <c r="B366"/>
    </row>
    <row r="367" spans="1:2" ht="14.25">
      <c r="A367"/>
      <c r="B367"/>
    </row>
    <row r="368" spans="1:2" ht="14.25">
      <c r="A368"/>
      <c r="B368"/>
    </row>
    <row r="369" spans="1:2" ht="14.25">
      <c r="A369"/>
      <c r="B369"/>
    </row>
    <row r="370" spans="1:2" ht="14.25">
      <c r="A370"/>
      <c r="B370"/>
    </row>
    <row r="371" spans="1:2" ht="14.25">
      <c r="A371"/>
      <c r="B371"/>
    </row>
    <row r="372" spans="1:2" ht="14.25">
      <c r="A372"/>
      <c r="B372"/>
    </row>
    <row r="373" spans="1:2" ht="14.25">
      <c r="A373"/>
      <c r="B373"/>
    </row>
    <row r="374" spans="1:2" ht="14.25">
      <c r="A374"/>
      <c r="B374"/>
    </row>
    <row r="375" spans="1:2" ht="14.25">
      <c r="A375"/>
      <c r="B375"/>
    </row>
    <row r="376" spans="1:2" ht="14.25">
      <c r="A376"/>
      <c r="B376"/>
    </row>
    <row r="377" spans="1:2" ht="14.25">
      <c r="A377"/>
      <c r="B377"/>
    </row>
    <row r="378" spans="1:2" ht="14.25">
      <c r="A378"/>
      <c r="B378"/>
    </row>
    <row r="379" spans="1:2" ht="14.25">
      <c r="A379"/>
      <c r="B379"/>
    </row>
    <row r="380" spans="1:2" ht="14.25">
      <c r="A380"/>
      <c r="B38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76"/>
  <sheetViews>
    <sheetView zoomScale="90" zoomScaleNormal="90" workbookViewId="0">
      <selection activeCell="A2" sqref="A2:A7"/>
    </sheetView>
  </sheetViews>
  <sheetFormatPr defaultRowHeight="14.25"/>
  <cols>
    <col min="1" max="1" width="28" customWidth="1"/>
    <col min="2" max="2" width="29.25" bestFit="1" customWidth="1"/>
    <col min="4" max="4" width="165.375" bestFit="1" customWidth="1"/>
    <col min="5" max="5" width="26.75" bestFit="1" customWidth="1"/>
  </cols>
  <sheetData>
    <row r="1" spans="1:5">
      <c r="A1" s="159" t="s">
        <v>829</v>
      </c>
      <c r="B1" t="s">
        <v>832</v>
      </c>
      <c r="D1" s="159" t="s">
        <v>829</v>
      </c>
      <c r="E1" t="s">
        <v>832</v>
      </c>
    </row>
    <row r="2" spans="1:5">
      <c r="A2" s="160" t="s">
        <v>672</v>
      </c>
      <c r="B2" s="161">
        <v>54</v>
      </c>
      <c r="D2" s="160" t="s">
        <v>11</v>
      </c>
      <c r="E2" s="161">
        <v>71</v>
      </c>
    </row>
    <row r="3" spans="1:5">
      <c r="A3" s="160" t="s">
        <v>558</v>
      </c>
      <c r="B3" s="161">
        <v>51</v>
      </c>
      <c r="D3" s="162" t="s">
        <v>12</v>
      </c>
      <c r="E3" s="161">
        <v>71</v>
      </c>
    </row>
    <row r="4" spans="1:5">
      <c r="A4" s="160" t="s">
        <v>452</v>
      </c>
      <c r="B4" s="161">
        <v>38</v>
      </c>
      <c r="D4" s="191" t="s">
        <v>13</v>
      </c>
      <c r="E4" s="161">
        <v>9</v>
      </c>
    </row>
    <row r="5" spans="1:5">
      <c r="A5" s="160" t="s">
        <v>12</v>
      </c>
      <c r="B5" s="161">
        <v>71</v>
      </c>
      <c r="D5" s="193" t="s">
        <v>14</v>
      </c>
      <c r="E5" s="161">
        <v>1</v>
      </c>
    </row>
    <row r="6" spans="1:5">
      <c r="A6" s="160" t="s">
        <v>868</v>
      </c>
      <c r="B6" s="161">
        <v>54</v>
      </c>
      <c r="D6" s="194" t="s">
        <v>15</v>
      </c>
      <c r="E6" s="161">
        <v>1</v>
      </c>
    </row>
    <row r="7" spans="1:5">
      <c r="A7" s="160" t="s">
        <v>869</v>
      </c>
      <c r="B7" s="161">
        <v>67</v>
      </c>
      <c r="D7" s="193" t="s">
        <v>19</v>
      </c>
      <c r="E7" s="161">
        <v>1</v>
      </c>
    </row>
    <row r="8" spans="1:5">
      <c r="A8" s="160" t="s">
        <v>831</v>
      </c>
      <c r="B8" s="161">
        <v>335</v>
      </c>
      <c r="D8" s="194" t="s">
        <v>20</v>
      </c>
      <c r="E8" s="161">
        <v>1</v>
      </c>
    </row>
    <row r="9" spans="1:5">
      <c r="D9" s="193" t="s">
        <v>874</v>
      </c>
      <c r="E9" s="161">
        <v>1</v>
      </c>
    </row>
    <row r="10" spans="1:5">
      <c r="A10" s="159" t="s">
        <v>829</v>
      </c>
      <c r="B10" t="s">
        <v>879</v>
      </c>
      <c r="C10" s="159"/>
      <c r="D10" s="194" t="s">
        <v>23</v>
      </c>
      <c r="E10" s="161">
        <v>1</v>
      </c>
    </row>
    <row r="11" spans="1:5">
      <c r="A11" s="160" t="s">
        <v>365</v>
      </c>
      <c r="B11" s="161">
        <v>1</v>
      </c>
      <c r="D11" s="193" t="s">
        <v>22</v>
      </c>
      <c r="E11" s="161">
        <v>1</v>
      </c>
    </row>
    <row r="12" spans="1:5">
      <c r="A12" s="160" t="s">
        <v>95</v>
      </c>
      <c r="B12" s="161">
        <v>8</v>
      </c>
      <c r="D12" s="194" t="s">
        <v>23</v>
      </c>
      <c r="E12" s="161">
        <v>1</v>
      </c>
    </row>
    <row r="13" spans="1:5">
      <c r="A13" s="160" t="s">
        <v>145</v>
      </c>
      <c r="B13" s="161">
        <v>4</v>
      </c>
      <c r="D13" s="193" t="s">
        <v>28</v>
      </c>
      <c r="E13" s="161">
        <v>2</v>
      </c>
    </row>
    <row r="14" spans="1:5">
      <c r="A14" s="160" t="s">
        <v>247</v>
      </c>
      <c r="B14" s="161">
        <v>1</v>
      </c>
      <c r="D14" s="194" t="s">
        <v>29</v>
      </c>
      <c r="E14" s="161">
        <v>2</v>
      </c>
    </row>
    <row r="15" spans="1:5">
      <c r="A15" s="160" t="s">
        <v>17</v>
      </c>
      <c r="B15" s="161">
        <v>5</v>
      </c>
      <c r="D15" s="193" t="s">
        <v>35</v>
      </c>
      <c r="E15" s="161">
        <v>3</v>
      </c>
    </row>
    <row r="16" spans="1:5">
      <c r="A16" s="160" t="s">
        <v>31</v>
      </c>
      <c r="B16" s="161">
        <v>11</v>
      </c>
      <c r="D16" s="194" t="s">
        <v>36</v>
      </c>
      <c r="E16" s="161">
        <v>3</v>
      </c>
    </row>
    <row r="17" spans="1:5">
      <c r="A17" s="160" t="s">
        <v>81</v>
      </c>
      <c r="B17" s="161">
        <v>4</v>
      </c>
      <c r="D17" s="191" t="s">
        <v>43</v>
      </c>
      <c r="E17" s="161">
        <v>6</v>
      </c>
    </row>
    <row r="18" spans="1:5">
      <c r="A18" s="160" t="s">
        <v>388</v>
      </c>
      <c r="B18" s="161">
        <v>2</v>
      </c>
      <c r="D18" s="193" t="s">
        <v>44</v>
      </c>
      <c r="E18" s="161">
        <v>2</v>
      </c>
    </row>
    <row r="19" spans="1:5">
      <c r="A19" s="160" t="s">
        <v>598</v>
      </c>
      <c r="B19" s="161">
        <v>2</v>
      </c>
      <c r="D19" s="194" t="s">
        <v>45</v>
      </c>
      <c r="E19" s="161">
        <v>2</v>
      </c>
    </row>
    <row r="20" spans="1:5">
      <c r="A20" s="160" t="s">
        <v>67</v>
      </c>
      <c r="B20" s="161">
        <v>9</v>
      </c>
      <c r="D20" s="193" t="s">
        <v>51</v>
      </c>
      <c r="E20" s="161">
        <v>2</v>
      </c>
    </row>
    <row r="21" spans="1:5">
      <c r="A21" s="160" t="s">
        <v>760</v>
      </c>
      <c r="B21" s="161">
        <v>1</v>
      </c>
      <c r="D21" s="194" t="s">
        <v>52</v>
      </c>
      <c r="E21" s="161">
        <v>2</v>
      </c>
    </row>
    <row r="22" spans="1:5">
      <c r="A22" s="160" t="s">
        <v>708</v>
      </c>
      <c r="B22" s="161">
        <v>1</v>
      </c>
      <c r="D22" s="193" t="s">
        <v>57</v>
      </c>
      <c r="E22" s="161">
        <v>2</v>
      </c>
    </row>
    <row r="23" spans="1:5">
      <c r="A23" s="160" t="s">
        <v>368</v>
      </c>
      <c r="B23" s="161">
        <v>1</v>
      </c>
      <c r="D23" s="194" t="s">
        <v>58</v>
      </c>
      <c r="E23" s="161">
        <v>2</v>
      </c>
    </row>
    <row r="24" spans="1:5">
      <c r="A24" s="160" t="s">
        <v>54</v>
      </c>
      <c r="B24" s="161">
        <v>1</v>
      </c>
      <c r="D24" s="191" t="s">
        <v>63</v>
      </c>
      <c r="E24" s="161">
        <v>12</v>
      </c>
    </row>
    <row r="25" spans="1:5">
      <c r="A25" s="160" t="s">
        <v>242</v>
      </c>
      <c r="B25" s="161">
        <v>3</v>
      </c>
      <c r="D25" s="193" t="s">
        <v>64</v>
      </c>
      <c r="E25" s="161">
        <v>2</v>
      </c>
    </row>
    <row r="26" spans="1:5">
      <c r="A26" s="160" t="s">
        <v>324</v>
      </c>
      <c r="B26" s="161">
        <v>1</v>
      </c>
      <c r="D26" s="194" t="s">
        <v>65</v>
      </c>
      <c r="E26" s="161">
        <v>2</v>
      </c>
    </row>
    <row r="27" spans="1:5">
      <c r="A27" s="160" t="s">
        <v>632</v>
      </c>
      <c r="B27" s="161">
        <v>1</v>
      </c>
      <c r="D27" s="193" t="s">
        <v>69</v>
      </c>
      <c r="E27" s="161">
        <v>3</v>
      </c>
    </row>
    <row r="28" spans="1:5">
      <c r="A28" s="160" t="s">
        <v>34</v>
      </c>
      <c r="B28" s="161">
        <v>25</v>
      </c>
      <c r="D28" s="194" t="s">
        <v>70</v>
      </c>
      <c r="E28" s="161">
        <v>3</v>
      </c>
    </row>
    <row r="29" spans="1:5">
      <c r="A29" s="160" t="s">
        <v>301</v>
      </c>
      <c r="B29" s="161">
        <v>1</v>
      </c>
      <c r="D29" s="193" t="s">
        <v>74</v>
      </c>
      <c r="E29" s="161">
        <v>7</v>
      </c>
    </row>
    <row r="30" spans="1:5">
      <c r="A30" s="160" t="s">
        <v>712</v>
      </c>
      <c r="B30" s="161">
        <v>2</v>
      </c>
      <c r="D30" s="194" t="s">
        <v>75</v>
      </c>
      <c r="E30" s="161">
        <v>7</v>
      </c>
    </row>
    <row r="31" spans="1:5">
      <c r="A31" s="160" t="s">
        <v>103</v>
      </c>
      <c r="B31" s="161">
        <v>1</v>
      </c>
      <c r="D31" s="191" t="s">
        <v>82</v>
      </c>
      <c r="E31" s="161">
        <v>32</v>
      </c>
    </row>
    <row r="32" spans="1:5">
      <c r="A32" s="160" t="s">
        <v>611</v>
      </c>
      <c r="B32" s="161">
        <v>2</v>
      </c>
      <c r="D32" s="193" t="s">
        <v>83</v>
      </c>
      <c r="E32" s="161">
        <v>2</v>
      </c>
    </row>
    <row r="33" spans="1:5">
      <c r="A33" s="160" t="s">
        <v>321</v>
      </c>
      <c r="B33" s="161">
        <v>3</v>
      </c>
      <c r="D33" s="194" t="s">
        <v>84</v>
      </c>
      <c r="E33" s="161">
        <v>2</v>
      </c>
    </row>
    <row r="34" spans="1:5">
      <c r="A34" s="160" t="s">
        <v>590</v>
      </c>
      <c r="B34" s="161">
        <v>1</v>
      </c>
      <c r="D34" s="193" t="s">
        <v>88</v>
      </c>
      <c r="E34" s="161">
        <v>3</v>
      </c>
    </row>
    <row r="35" spans="1:5">
      <c r="A35" s="160" t="s">
        <v>27</v>
      </c>
      <c r="B35" s="161">
        <v>61</v>
      </c>
      <c r="D35" s="194" t="s">
        <v>89</v>
      </c>
      <c r="E35" s="161">
        <v>1</v>
      </c>
    </row>
    <row r="36" spans="1:5">
      <c r="A36" s="160" t="s">
        <v>111</v>
      </c>
      <c r="B36" s="161">
        <v>1</v>
      </c>
      <c r="D36" s="194" t="s">
        <v>93</v>
      </c>
      <c r="E36" s="161">
        <v>2</v>
      </c>
    </row>
    <row r="37" spans="1:5">
      <c r="A37" s="160" t="s">
        <v>38</v>
      </c>
      <c r="B37" s="161">
        <v>84</v>
      </c>
      <c r="D37" s="193" t="s">
        <v>98</v>
      </c>
      <c r="E37" s="161">
        <v>2</v>
      </c>
    </row>
    <row r="38" spans="1:5">
      <c r="A38" s="160" t="s">
        <v>330</v>
      </c>
      <c r="B38" s="161">
        <v>1</v>
      </c>
      <c r="D38" s="194" t="s">
        <v>99</v>
      </c>
      <c r="E38" s="161">
        <v>2</v>
      </c>
    </row>
    <row r="39" spans="1:5">
      <c r="A39" s="160" t="s">
        <v>175</v>
      </c>
      <c r="B39" s="161">
        <v>15</v>
      </c>
      <c r="D39" s="193" t="s">
        <v>104</v>
      </c>
      <c r="E39" s="161">
        <v>1</v>
      </c>
    </row>
    <row r="40" spans="1:5">
      <c r="A40" s="160" t="s">
        <v>188</v>
      </c>
      <c r="B40" s="161">
        <v>12</v>
      </c>
      <c r="D40" s="194" t="s">
        <v>105</v>
      </c>
      <c r="E40" s="161">
        <v>1</v>
      </c>
    </row>
    <row r="41" spans="1:5">
      <c r="A41" s="160" t="s">
        <v>627</v>
      </c>
      <c r="B41" s="161">
        <v>1</v>
      </c>
      <c r="D41" s="193" t="s">
        <v>108</v>
      </c>
      <c r="E41" s="161">
        <v>1</v>
      </c>
    </row>
    <row r="42" spans="1:5">
      <c r="A42" s="160" t="s">
        <v>629</v>
      </c>
      <c r="B42" s="161">
        <v>1</v>
      </c>
      <c r="D42" s="194" t="s">
        <v>109</v>
      </c>
      <c r="E42" s="161">
        <v>1</v>
      </c>
    </row>
    <row r="43" spans="1:5">
      <c r="A43" s="160" t="s">
        <v>233</v>
      </c>
      <c r="B43" s="161">
        <v>3</v>
      </c>
      <c r="D43" s="193" t="s">
        <v>112</v>
      </c>
      <c r="E43" s="161">
        <v>23</v>
      </c>
    </row>
    <row r="44" spans="1:5">
      <c r="A44" s="160" t="s">
        <v>580</v>
      </c>
      <c r="B44" s="161">
        <v>2</v>
      </c>
      <c r="D44" s="194" t="s">
        <v>113</v>
      </c>
      <c r="E44" s="161">
        <v>2</v>
      </c>
    </row>
    <row r="45" spans="1:5">
      <c r="A45" s="160" t="s">
        <v>77</v>
      </c>
      <c r="B45" s="161">
        <v>2</v>
      </c>
      <c r="D45" s="194" t="s">
        <v>116</v>
      </c>
      <c r="E45" s="161">
        <v>21</v>
      </c>
    </row>
    <row r="46" spans="1:5">
      <c r="A46" s="160" t="s">
        <v>506</v>
      </c>
      <c r="B46" s="161">
        <v>1</v>
      </c>
      <c r="D46" s="191" t="s">
        <v>136</v>
      </c>
      <c r="E46" s="161">
        <v>10</v>
      </c>
    </row>
    <row r="47" spans="1:5">
      <c r="A47" s="160" t="s">
        <v>288</v>
      </c>
      <c r="B47" s="161">
        <v>2</v>
      </c>
      <c r="D47" s="193" t="s">
        <v>137</v>
      </c>
      <c r="E47" s="161">
        <v>2</v>
      </c>
    </row>
    <row r="48" spans="1:5">
      <c r="A48" s="160" t="s">
        <v>563</v>
      </c>
      <c r="B48" s="161">
        <v>6</v>
      </c>
      <c r="D48" s="194" t="s">
        <v>138</v>
      </c>
      <c r="E48" s="161">
        <v>2</v>
      </c>
    </row>
    <row r="49" spans="1:5">
      <c r="A49" s="160" t="s">
        <v>280</v>
      </c>
      <c r="B49" s="161">
        <v>1</v>
      </c>
      <c r="D49" s="193" t="s">
        <v>141</v>
      </c>
      <c r="E49" s="161">
        <v>2</v>
      </c>
    </row>
    <row r="50" spans="1:5">
      <c r="A50" s="160" t="s">
        <v>47</v>
      </c>
      <c r="B50" s="161">
        <v>42</v>
      </c>
      <c r="D50" s="194" t="s">
        <v>142</v>
      </c>
      <c r="E50" s="161">
        <v>2</v>
      </c>
    </row>
    <row r="51" spans="1:5">
      <c r="A51" s="160" t="s">
        <v>107</v>
      </c>
      <c r="B51" s="161">
        <v>2</v>
      </c>
      <c r="D51" s="193" t="s">
        <v>146</v>
      </c>
      <c r="E51" s="161">
        <v>1</v>
      </c>
    </row>
    <row r="52" spans="1:5">
      <c r="A52" s="160" t="s">
        <v>749</v>
      </c>
      <c r="B52" s="161">
        <v>1</v>
      </c>
      <c r="D52" s="194" t="s">
        <v>147</v>
      </c>
      <c r="E52" s="161">
        <v>1</v>
      </c>
    </row>
    <row r="53" spans="1:5">
      <c r="A53" s="160" t="s">
        <v>60</v>
      </c>
      <c r="B53" s="161">
        <v>4</v>
      </c>
      <c r="D53" s="193" t="s">
        <v>149</v>
      </c>
      <c r="E53" s="161">
        <v>1</v>
      </c>
    </row>
    <row r="54" spans="1:5">
      <c r="A54" s="160" t="s">
        <v>830</v>
      </c>
      <c r="B54" s="161"/>
      <c r="D54" s="194" t="s">
        <v>150</v>
      </c>
      <c r="E54" s="161">
        <v>1</v>
      </c>
    </row>
    <row r="55" spans="1:5">
      <c r="A55" s="160" t="s">
        <v>831</v>
      </c>
      <c r="B55" s="161">
        <v>333</v>
      </c>
      <c r="D55" s="193" t="s">
        <v>152</v>
      </c>
      <c r="E55" s="161">
        <v>1</v>
      </c>
    </row>
    <row r="56" spans="1:5">
      <c r="D56" s="194" t="s">
        <v>153</v>
      </c>
      <c r="E56" s="161">
        <v>1</v>
      </c>
    </row>
    <row r="57" spans="1:5">
      <c r="A57" s="159" t="s">
        <v>829</v>
      </c>
      <c r="B57" t="s">
        <v>904</v>
      </c>
      <c r="D57" s="193" t="s">
        <v>155</v>
      </c>
      <c r="E57" s="161">
        <v>2</v>
      </c>
    </row>
    <row r="58" spans="1:5">
      <c r="A58" s="160" t="s">
        <v>445</v>
      </c>
      <c r="B58" s="161">
        <v>1</v>
      </c>
      <c r="D58" s="194" t="s">
        <v>156</v>
      </c>
      <c r="E58" s="161">
        <v>2</v>
      </c>
    </row>
    <row r="59" spans="1:5">
      <c r="A59" s="160" t="s">
        <v>61</v>
      </c>
      <c r="B59" s="161">
        <v>7</v>
      </c>
      <c r="D59" s="193" t="s">
        <v>161</v>
      </c>
      <c r="E59" s="161">
        <v>1</v>
      </c>
    </row>
    <row r="60" spans="1:5">
      <c r="A60" s="160" t="s">
        <v>48</v>
      </c>
      <c r="B60" s="161">
        <v>2</v>
      </c>
      <c r="D60" s="194" t="s">
        <v>162</v>
      </c>
      <c r="E60" s="161">
        <v>1</v>
      </c>
    </row>
    <row r="61" spans="1:5">
      <c r="A61" s="160" t="s">
        <v>55</v>
      </c>
      <c r="B61" s="161">
        <v>2</v>
      </c>
      <c r="D61" s="191" t="s">
        <v>164</v>
      </c>
      <c r="E61" s="161">
        <v>2</v>
      </c>
    </row>
    <row r="62" spans="1:5">
      <c r="A62" s="160" t="s">
        <v>18</v>
      </c>
      <c r="B62" s="161">
        <v>1</v>
      </c>
      <c r="D62" s="193" t="s">
        <v>165</v>
      </c>
      <c r="E62" s="161">
        <v>1</v>
      </c>
    </row>
    <row r="63" spans="1:5">
      <c r="A63" s="160" t="s">
        <v>289</v>
      </c>
      <c r="B63" s="161">
        <v>3</v>
      </c>
      <c r="D63" s="194" t="s">
        <v>166</v>
      </c>
      <c r="E63" s="161">
        <v>1</v>
      </c>
    </row>
    <row r="64" spans="1:5">
      <c r="A64" s="160" t="s">
        <v>290</v>
      </c>
      <c r="B64" s="161">
        <v>1</v>
      </c>
      <c r="D64" s="193" t="s">
        <v>168</v>
      </c>
      <c r="E64" s="161">
        <v>1</v>
      </c>
    </row>
    <row r="65" spans="1:5">
      <c r="A65" s="160" t="s">
        <v>835</v>
      </c>
      <c r="B65" s="161">
        <v>6</v>
      </c>
      <c r="D65" s="194" t="s">
        <v>169</v>
      </c>
      <c r="E65" s="161">
        <v>1</v>
      </c>
    </row>
    <row r="66" spans="1:5">
      <c r="A66" s="160" t="s">
        <v>341</v>
      </c>
      <c r="B66" s="161">
        <v>1</v>
      </c>
      <c r="D66" s="160" t="s">
        <v>171</v>
      </c>
      <c r="E66" s="161">
        <v>54</v>
      </c>
    </row>
    <row r="67" spans="1:5">
      <c r="A67" s="160" t="s">
        <v>406</v>
      </c>
      <c r="B67" s="161">
        <v>3</v>
      </c>
      <c r="D67" s="162" t="s">
        <v>868</v>
      </c>
      <c r="E67" s="161">
        <v>54</v>
      </c>
    </row>
    <row r="68" spans="1:5">
      <c r="A68" s="160" t="s">
        <v>32</v>
      </c>
      <c r="B68" s="161">
        <v>2</v>
      </c>
      <c r="D68" s="191" t="s">
        <v>172</v>
      </c>
      <c r="E68" s="161">
        <v>11</v>
      </c>
    </row>
    <row r="69" spans="1:5">
      <c r="A69" s="160" t="s">
        <v>401</v>
      </c>
      <c r="B69" s="161">
        <v>1</v>
      </c>
      <c r="D69" s="193" t="s">
        <v>173</v>
      </c>
      <c r="E69" s="161">
        <v>4</v>
      </c>
    </row>
    <row r="70" spans="1:5">
      <c r="A70" s="160" t="s">
        <v>234</v>
      </c>
      <c r="B70" s="161">
        <v>1</v>
      </c>
      <c r="D70" s="194" t="s">
        <v>174</v>
      </c>
      <c r="E70" s="161">
        <v>1</v>
      </c>
    </row>
    <row r="71" spans="1:5">
      <c r="A71" s="160" t="s">
        <v>186</v>
      </c>
      <c r="B71" s="161">
        <v>2</v>
      </c>
      <c r="D71" s="194" t="s">
        <v>177</v>
      </c>
      <c r="E71" s="161">
        <v>3</v>
      </c>
    </row>
    <row r="72" spans="1:5">
      <c r="A72" s="160" t="s">
        <v>256</v>
      </c>
      <c r="B72" s="161">
        <v>1</v>
      </c>
      <c r="D72" s="193" t="s">
        <v>181</v>
      </c>
      <c r="E72" s="161">
        <v>1</v>
      </c>
    </row>
    <row r="73" spans="1:5">
      <c r="A73" s="160" t="s">
        <v>96</v>
      </c>
      <c r="B73" s="161">
        <v>11</v>
      </c>
      <c r="D73" s="194" t="s">
        <v>182</v>
      </c>
      <c r="E73" s="161">
        <v>1</v>
      </c>
    </row>
    <row r="74" spans="1:5">
      <c r="A74" s="160" t="s">
        <v>91</v>
      </c>
      <c r="B74" s="161">
        <v>18</v>
      </c>
      <c r="D74" s="193" t="s">
        <v>183</v>
      </c>
      <c r="E74" s="161">
        <v>3</v>
      </c>
    </row>
    <row r="75" spans="1:5">
      <c r="A75" s="160" t="s">
        <v>199</v>
      </c>
      <c r="B75" s="161">
        <v>6</v>
      </c>
      <c r="D75" s="194" t="s">
        <v>184</v>
      </c>
      <c r="E75" s="161">
        <v>3</v>
      </c>
    </row>
    <row r="76" spans="1:5">
      <c r="A76" s="160" t="s">
        <v>176</v>
      </c>
      <c r="B76" s="161">
        <v>3</v>
      </c>
      <c r="D76" s="193" t="s">
        <v>190</v>
      </c>
      <c r="E76" s="161">
        <v>2</v>
      </c>
    </row>
    <row r="77" spans="1:5">
      <c r="A77" s="160" t="s">
        <v>180</v>
      </c>
      <c r="B77" s="161">
        <v>1</v>
      </c>
      <c r="D77" s="194" t="s">
        <v>191</v>
      </c>
      <c r="E77" s="161">
        <v>2</v>
      </c>
    </row>
    <row r="78" spans="1:5">
      <c r="A78" s="160" t="s">
        <v>427</v>
      </c>
      <c r="B78" s="161">
        <v>1</v>
      </c>
      <c r="D78" s="193" t="s">
        <v>196</v>
      </c>
      <c r="E78" s="161">
        <v>1</v>
      </c>
    </row>
    <row r="79" spans="1:5">
      <c r="A79" s="160" t="s">
        <v>86</v>
      </c>
      <c r="B79" s="161">
        <v>1</v>
      </c>
      <c r="D79" s="194" t="s">
        <v>197</v>
      </c>
      <c r="E79" s="161">
        <v>1</v>
      </c>
    </row>
    <row r="80" spans="1:5">
      <c r="A80" s="160" t="s">
        <v>275</v>
      </c>
      <c r="B80" s="161">
        <v>2</v>
      </c>
      <c r="D80" s="191" t="s">
        <v>200</v>
      </c>
      <c r="E80" s="161">
        <v>11</v>
      </c>
    </row>
    <row r="81" spans="1:5">
      <c r="A81" s="160" t="s">
        <v>25</v>
      </c>
      <c r="B81" s="161">
        <v>2</v>
      </c>
      <c r="D81" s="193" t="s">
        <v>201</v>
      </c>
      <c r="E81" s="161">
        <v>1</v>
      </c>
    </row>
    <row r="82" spans="1:5">
      <c r="A82" s="160" t="s">
        <v>39</v>
      </c>
      <c r="B82" s="161">
        <v>6</v>
      </c>
      <c r="D82" s="194" t="s">
        <v>202</v>
      </c>
      <c r="E82" s="161">
        <v>1</v>
      </c>
    </row>
    <row r="83" spans="1:5">
      <c r="A83" s="160" t="s">
        <v>204</v>
      </c>
      <c r="B83" s="161">
        <v>11</v>
      </c>
      <c r="D83" s="193" t="s">
        <v>205</v>
      </c>
      <c r="E83" s="161">
        <v>1</v>
      </c>
    </row>
    <row r="84" spans="1:5">
      <c r="A84" s="160" t="s">
        <v>160</v>
      </c>
      <c r="B84" s="161">
        <v>2</v>
      </c>
      <c r="D84" s="194" t="s">
        <v>206</v>
      </c>
      <c r="E84" s="161">
        <v>1</v>
      </c>
    </row>
    <row r="85" spans="1:5">
      <c r="A85" s="160" t="s">
        <v>158</v>
      </c>
      <c r="B85" s="161">
        <v>1</v>
      </c>
      <c r="D85" s="193" t="s">
        <v>208</v>
      </c>
      <c r="E85" s="161">
        <v>3</v>
      </c>
    </row>
    <row r="86" spans="1:5">
      <c r="A86" s="160" t="s">
        <v>263</v>
      </c>
      <c r="B86" s="161">
        <v>1</v>
      </c>
      <c r="D86" s="194" t="s">
        <v>209</v>
      </c>
      <c r="E86" s="161">
        <v>1</v>
      </c>
    </row>
    <row r="87" spans="1:5">
      <c r="A87" s="160" t="s">
        <v>840</v>
      </c>
      <c r="B87" s="161">
        <v>1</v>
      </c>
      <c r="D87" s="194" t="s">
        <v>211</v>
      </c>
      <c r="E87" s="161">
        <v>2</v>
      </c>
    </row>
    <row r="88" spans="1:5">
      <c r="A88" s="160" t="s">
        <v>728</v>
      </c>
      <c r="B88" s="161">
        <v>9</v>
      </c>
      <c r="D88" s="193" t="s">
        <v>214</v>
      </c>
      <c r="E88" s="161">
        <v>1</v>
      </c>
    </row>
    <row r="89" spans="1:5">
      <c r="A89" s="160" t="s">
        <v>603</v>
      </c>
      <c r="B89" s="161">
        <v>6</v>
      </c>
      <c r="D89" s="194" t="s">
        <v>215</v>
      </c>
      <c r="E89" s="161">
        <v>1</v>
      </c>
    </row>
    <row r="90" spans="1:5">
      <c r="A90" s="160" t="s">
        <v>587</v>
      </c>
      <c r="B90" s="161">
        <v>4</v>
      </c>
      <c r="D90" s="193" t="s">
        <v>218</v>
      </c>
      <c r="E90" s="161">
        <v>3</v>
      </c>
    </row>
    <row r="91" spans="1:5">
      <c r="A91" s="160" t="s">
        <v>624</v>
      </c>
      <c r="B91" s="161">
        <v>1</v>
      </c>
      <c r="D91" s="194" t="s">
        <v>219</v>
      </c>
      <c r="E91" s="161">
        <v>2</v>
      </c>
    </row>
    <row r="92" spans="1:5">
      <c r="A92" s="160" t="s">
        <v>322</v>
      </c>
      <c r="B92" s="161">
        <v>22</v>
      </c>
      <c r="D92" s="194" t="s">
        <v>223</v>
      </c>
      <c r="E92" s="161">
        <v>1</v>
      </c>
    </row>
    <row r="93" spans="1:5">
      <c r="A93" s="160" t="s">
        <v>335</v>
      </c>
      <c r="B93" s="161">
        <v>1</v>
      </c>
      <c r="D93" s="193" t="s">
        <v>226</v>
      </c>
      <c r="E93" s="161">
        <v>1</v>
      </c>
    </row>
    <row r="94" spans="1:5">
      <c r="A94" s="160" t="s">
        <v>618</v>
      </c>
      <c r="B94" s="161">
        <v>1</v>
      </c>
      <c r="D94" s="194" t="s">
        <v>227</v>
      </c>
      <c r="E94" s="161">
        <v>1</v>
      </c>
    </row>
    <row r="95" spans="1:5">
      <c r="A95" s="160" t="s">
        <v>684</v>
      </c>
      <c r="B95" s="161">
        <v>2</v>
      </c>
      <c r="D95" s="193" t="s">
        <v>230</v>
      </c>
      <c r="E95" s="161">
        <v>1</v>
      </c>
    </row>
    <row r="96" spans="1:5">
      <c r="A96" s="160" t="s">
        <v>443</v>
      </c>
      <c r="B96" s="161">
        <v>2</v>
      </c>
      <c r="D96" s="194" t="s">
        <v>231</v>
      </c>
      <c r="E96" s="161">
        <v>1</v>
      </c>
    </row>
    <row r="97" spans="1:5">
      <c r="A97" s="160" t="s">
        <v>747</v>
      </c>
      <c r="B97" s="161">
        <v>20</v>
      </c>
      <c r="D97" s="191" t="s">
        <v>236</v>
      </c>
      <c r="E97" s="161">
        <v>9</v>
      </c>
    </row>
    <row r="98" spans="1:5">
      <c r="A98" s="160" t="s">
        <v>431</v>
      </c>
      <c r="B98" s="161">
        <v>7</v>
      </c>
      <c r="D98" s="193" t="s">
        <v>237</v>
      </c>
      <c r="E98" s="161">
        <v>2</v>
      </c>
    </row>
    <row r="99" spans="1:5">
      <c r="A99" s="160" t="s">
        <v>837</v>
      </c>
      <c r="B99" s="161">
        <v>1</v>
      </c>
      <c r="D99" s="194" t="s">
        <v>238</v>
      </c>
      <c r="E99" s="161">
        <v>1</v>
      </c>
    </row>
    <row r="100" spans="1:5">
      <c r="A100" s="160" t="s">
        <v>700</v>
      </c>
      <c r="B100" s="161">
        <v>20</v>
      </c>
      <c r="D100" s="194" t="s">
        <v>240</v>
      </c>
      <c r="E100" s="161">
        <v>1</v>
      </c>
    </row>
    <row r="101" spans="1:5">
      <c r="A101" s="160" t="s">
        <v>723</v>
      </c>
      <c r="B101" s="161">
        <v>1</v>
      </c>
      <c r="D101" s="193" t="s">
        <v>243</v>
      </c>
      <c r="E101" s="161">
        <v>3</v>
      </c>
    </row>
    <row r="102" spans="1:5">
      <c r="A102" s="160" t="s">
        <v>101</v>
      </c>
      <c r="B102" s="161">
        <v>19</v>
      </c>
      <c r="D102" s="194" t="s">
        <v>244</v>
      </c>
      <c r="E102" s="161">
        <v>3</v>
      </c>
    </row>
    <row r="103" spans="1:5">
      <c r="A103" s="160" t="s">
        <v>838</v>
      </c>
      <c r="B103" s="161">
        <v>1</v>
      </c>
      <c r="D103" s="193" t="s">
        <v>250</v>
      </c>
      <c r="E103" s="161">
        <v>1</v>
      </c>
    </row>
    <row r="104" spans="1:5">
      <c r="A104" s="160" t="s">
        <v>193</v>
      </c>
      <c r="B104" s="161">
        <v>1</v>
      </c>
      <c r="D104" s="194" t="s">
        <v>251</v>
      </c>
      <c r="E104" s="161">
        <v>1</v>
      </c>
    </row>
    <row r="105" spans="1:5">
      <c r="A105" s="160" t="s">
        <v>122</v>
      </c>
      <c r="B105" s="161">
        <v>4</v>
      </c>
      <c r="D105" s="193" t="s">
        <v>253</v>
      </c>
      <c r="E105" s="161">
        <v>1</v>
      </c>
    </row>
    <row r="106" spans="1:5">
      <c r="A106" s="160" t="s">
        <v>351</v>
      </c>
      <c r="B106" s="161">
        <v>1</v>
      </c>
      <c r="D106" s="194" t="s">
        <v>254</v>
      </c>
      <c r="E106" s="161">
        <v>1</v>
      </c>
    </row>
    <row r="107" spans="1:5">
      <c r="A107" s="160" t="s">
        <v>189</v>
      </c>
      <c r="B107" s="161">
        <v>1</v>
      </c>
      <c r="D107" s="193" t="s">
        <v>258</v>
      </c>
      <c r="E107" s="161">
        <v>2</v>
      </c>
    </row>
    <row r="108" spans="1:5">
      <c r="A108" s="160" t="s">
        <v>836</v>
      </c>
      <c r="B108" s="161">
        <v>1</v>
      </c>
      <c r="D108" s="194" t="s">
        <v>259</v>
      </c>
      <c r="E108" s="161">
        <v>1</v>
      </c>
    </row>
    <row r="109" spans="1:5">
      <c r="A109" s="160" t="s">
        <v>839</v>
      </c>
      <c r="B109" s="161">
        <v>2</v>
      </c>
      <c r="D109" s="194" t="s">
        <v>261</v>
      </c>
      <c r="E109" s="161">
        <v>1</v>
      </c>
    </row>
    <row r="110" spans="1:5">
      <c r="A110" s="160" t="s">
        <v>80</v>
      </c>
      <c r="B110" s="161">
        <v>2</v>
      </c>
      <c r="D110" s="191" t="s">
        <v>264</v>
      </c>
      <c r="E110" s="161">
        <v>6</v>
      </c>
    </row>
    <row r="111" spans="1:5">
      <c r="A111" s="160" t="s">
        <v>78</v>
      </c>
      <c r="B111" s="161">
        <v>9</v>
      </c>
      <c r="D111" s="193" t="s">
        <v>265</v>
      </c>
      <c r="E111" s="161">
        <v>1</v>
      </c>
    </row>
    <row r="112" spans="1:5">
      <c r="A112" s="160" t="s">
        <v>689</v>
      </c>
      <c r="B112" s="161">
        <v>2</v>
      </c>
      <c r="D112" s="194" t="s">
        <v>266</v>
      </c>
      <c r="E112" s="161">
        <v>1</v>
      </c>
    </row>
    <row r="113" spans="1:5">
      <c r="A113" s="160" t="s">
        <v>225</v>
      </c>
      <c r="B113" s="161">
        <v>1</v>
      </c>
      <c r="D113" s="193" t="s">
        <v>269</v>
      </c>
      <c r="E113" s="161">
        <v>1</v>
      </c>
    </row>
    <row r="114" spans="1:5">
      <c r="A114" s="160" t="s">
        <v>221</v>
      </c>
      <c r="B114" s="161">
        <v>2</v>
      </c>
      <c r="D114" s="194" t="s">
        <v>270</v>
      </c>
      <c r="E114" s="161">
        <v>1</v>
      </c>
    </row>
    <row r="115" spans="1:5">
      <c r="A115" s="160" t="s">
        <v>457</v>
      </c>
      <c r="B115" s="161">
        <v>40</v>
      </c>
      <c r="D115" s="193" t="s">
        <v>272</v>
      </c>
      <c r="E115" s="161">
        <v>2</v>
      </c>
    </row>
    <row r="116" spans="1:5">
      <c r="A116" s="160" t="s">
        <v>551</v>
      </c>
      <c r="B116" s="161">
        <v>1</v>
      </c>
      <c r="D116" s="194" t="s">
        <v>273</v>
      </c>
      <c r="E116" s="161">
        <v>2</v>
      </c>
    </row>
    <row r="117" spans="1:5">
      <c r="A117" s="160" t="s">
        <v>556</v>
      </c>
      <c r="B117" s="161">
        <v>1</v>
      </c>
      <c r="D117" s="193" t="s">
        <v>277</v>
      </c>
      <c r="E117" s="161">
        <v>2</v>
      </c>
    </row>
    <row r="118" spans="1:5">
      <c r="A118" s="160" t="s">
        <v>581</v>
      </c>
      <c r="B118" s="161">
        <v>10</v>
      </c>
      <c r="D118" s="194" t="s">
        <v>278</v>
      </c>
      <c r="E118" s="161">
        <v>2</v>
      </c>
    </row>
    <row r="119" spans="1:5">
      <c r="A119" s="160" t="s">
        <v>833</v>
      </c>
      <c r="B119" s="161">
        <v>1</v>
      </c>
      <c r="D119" s="191" t="s">
        <v>282</v>
      </c>
      <c r="E119" s="161">
        <v>5</v>
      </c>
    </row>
    <row r="120" spans="1:5">
      <c r="A120" s="160" t="s">
        <v>366</v>
      </c>
      <c r="B120" s="161">
        <v>3</v>
      </c>
      <c r="D120" s="193" t="s">
        <v>283</v>
      </c>
      <c r="E120" s="161">
        <v>4</v>
      </c>
    </row>
    <row r="121" spans="1:5">
      <c r="A121" s="160" t="s">
        <v>668</v>
      </c>
      <c r="B121" s="161">
        <v>3</v>
      </c>
      <c r="D121" s="194" t="s">
        <v>284</v>
      </c>
      <c r="E121" s="161">
        <v>1</v>
      </c>
    </row>
    <row r="122" spans="1:5">
      <c r="A122" s="160" t="s">
        <v>345</v>
      </c>
      <c r="B122" s="161">
        <v>29</v>
      </c>
      <c r="D122" s="194" t="s">
        <v>286</v>
      </c>
      <c r="E122" s="161">
        <v>3</v>
      </c>
    </row>
    <row r="123" spans="1:5">
      <c r="A123" s="160" t="s">
        <v>249</v>
      </c>
      <c r="B123" s="161">
        <v>3</v>
      </c>
      <c r="D123" s="193" t="s">
        <v>291</v>
      </c>
      <c r="E123" s="161">
        <v>1</v>
      </c>
    </row>
    <row r="124" spans="1:5">
      <c r="A124" s="160" t="s">
        <v>831</v>
      </c>
      <c r="B124" s="161">
        <v>335</v>
      </c>
      <c r="D124" s="194" t="s">
        <v>292</v>
      </c>
      <c r="E124" s="161">
        <v>1</v>
      </c>
    </row>
    <row r="125" spans="1:5">
      <c r="D125" s="191" t="s">
        <v>294</v>
      </c>
      <c r="E125" s="161">
        <v>12</v>
      </c>
    </row>
    <row r="126" spans="1:5">
      <c r="D126" s="193" t="s">
        <v>295</v>
      </c>
      <c r="E126" s="161">
        <v>7</v>
      </c>
    </row>
    <row r="127" spans="1:5">
      <c r="D127" s="194" t="s">
        <v>296</v>
      </c>
      <c r="E127" s="161">
        <v>1</v>
      </c>
    </row>
    <row r="128" spans="1:5">
      <c r="D128" s="194" t="s">
        <v>298</v>
      </c>
      <c r="E128" s="161">
        <v>6</v>
      </c>
    </row>
    <row r="129" spans="4:5">
      <c r="D129" s="193" t="s">
        <v>302</v>
      </c>
      <c r="E129" s="161">
        <v>1</v>
      </c>
    </row>
    <row r="130" spans="4:5">
      <c r="D130" s="194" t="s">
        <v>303</v>
      </c>
      <c r="E130" s="161">
        <v>1</v>
      </c>
    </row>
    <row r="131" spans="4:5">
      <c r="D131" s="193" t="s">
        <v>305</v>
      </c>
      <c r="E131" s="161">
        <v>1</v>
      </c>
    </row>
    <row r="132" spans="4:5">
      <c r="D132" s="194" t="s">
        <v>306</v>
      </c>
      <c r="E132" s="161">
        <v>1</v>
      </c>
    </row>
    <row r="133" spans="4:5">
      <c r="D133" s="193" t="s">
        <v>309</v>
      </c>
      <c r="E133" s="161">
        <v>3</v>
      </c>
    </row>
    <row r="134" spans="4:5">
      <c r="D134" s="194" t="s">
        <v>310</v>
      </c>
      <c r="E134" s="161">
        <v>1</v>
      </c>
    </row>
    <row r="135" spans="4:5">
      <c r="D135" s="194" t="s">
        <v>312</v>
      </c>
      <c r="E135" s="161">
        <v>2</v>
      </c>
    </row>
    <row r="136" spans="4:5">
      <c r="D136" s="160" t="s">
        <v>315</v>
      </c>
      <c r="E136" s="161">
        <v>67</v>
      </c>
    </row>
    <row r="137" spans="4:5">
      <c r="D137" s="162" t="s">
        <v>869</v>
      </c>
      <c r="E137" s="161">
        <v>67</v>
      </c>
    </row>
    <row r="138" spans="4:5">
      <c r="D138" s="191" t="s">
        <v>393</v>
      </c>
      <c r="E138" s="161">
        <v>12</v>
      </c>
    </row>
    <row r="139" spans="4:5">
      <c r="D139" s="193" t="s">
        <v>394</v>
      </c>
      <c r="E139" s="161">
        <v>3</v>
      </c>
    </row>
    <row r="140" spans="4:5">
      <c r="D140" s="194" t="s">
        <v>395</v>
      </c>
      <c r="E140" s="161">
        <v>1</v>
      </c>
    </row>
    <row r="141" spans="4:5">
      <c r="D141" s="194" t="s">
        <v>397</v>
      </c>
      <c r="E141" s="161">
        <v>1</v>
      </c>
    </row>
    <row r="142" spans="4:5">
      <c r="D142" s="194" t="s">
        <v>399</v>
      </c>
      <c r="E142" s="161">
        <v>1</v>
      </c>
    </row>
    <row r="143" spans="4:5">
      <c r="D143" s="193" t="s">
        <v>402</v>
      </c>
      <c r="E143" s="161">
        <v>2</v>
      </c>
    </row>
    <row r="144" spans="4:5">
      <c r="D144" s="194" t="s">
        <v>403</v>
      </c>
      <c r="E144" s="161">
        <v>2</v>
      </c>
    </row>
    <row r="145" spans="4:5">
      <c r="D145" s="193" t="s">
        <v>407</v>
      </c>
      <c r="E145" s="161">
        <v>3</v>
      </c>
    </row>
    <row r="146" spans="4:5">
      <c r="D146" s="194" t="s">
        <v>408</v>
      </c>
      <c r="E146" s="161">
        <v>3</v>
      </c>
    </row>
    <row r="147" spans="4:5">
      <c r="D147" s="193" t="s">
        <v>412</v>
      </c>
      <c r="E147" s="161">
        <v>4</v>
      </c>
    </row>
    <row r="148" spans="4:5">
      <c r="D148" s="194" t="s">
        <v>413</v>
      </c>
      <c r="E148" s="161">
        <v>3</v>
      </c>
    </row>
    <row r="149" spans="4:5">
      <c r="D149" s="194" t="s">
        <v>415</v>
      </c>
      <c r="E149" s="161">
        <v>1</v>
      </c>
    </row>
    <row r="150" spans="4:5">
      <c r="D150" s="191" t="s">
        <v>435</v>
      </c>
      <c r="E150" s="161">
        <v>14</v>
      </c>
    </row>
    <row r="151" spans="4:5">
      <c r="D151" s="193" t="s">
        <v>436</v>
      </c>
      <c r="E151" s="161">
        <v>10</v>
      </c>
    </row>
    <row r="152" spans="4:5">
      <c r="D152" s="194" t="s">
        <v>437</v>
      </c>
      <c r="E152" s="161">
        <v>10</v>
      </c>
    </row>
    <row r="153" spans="4:5">
      <c r="D153" s="193" t="s">
        <v>440</v>
      </c>
      <c r="E153" s="161">
        <v>2</v>
      </c>
    </row>
    <row r="154" spans="4:5">
      <c r="D154" s="194" t="s">
        <v>441</v>
      </c>
      <c r="E154" s="161">
        <v>2</v>
      </c>
    </row>
    <row r="155" spans="4:5">
      <c r="D155" s="193" t="s">
        <v>446</v>
      </c>
      <c r="E155" s="161">
        <v>2</v>
      </c>
    </row>
    <row r="156" spans="4:5">
      <c r="D156" s="194" t="s">
        <v>447</v>
      </c>
      <c r="E156" s="161">
        <v>2</v>
      </c>
    </row>
    <row r="157" spans="4:5">
      <c r="D157" s="191" t="s">
        <v>317</v>
      </c>
      <c r="E157" s="161">
        <v>18</v>
      </c>
    </row>
    <row r="158" spans="4:5">
      <c r="D158" s="193" t="s">
        <v>318</v>
      </c>
      <c r="E158" s="161">
        <v>2</v>
      </c>
    </row>
    <row r="159" spans="4:5">
      <c r="D159" s="194" t="s">
        <v>319</v>
      </c>
      <c r="E159" s="161">
        <v>2</v>
      </c>
    </row>
    <row r="160" spans="4:5">
      <c r="D160" s="193" t="s">
        <v>325</v>
      </c>
      <c r="E160" s="161">
        <v>9</v>
      </c>
    </row>
    <row r="161" spans="4:5">
      <c r="D161" s="194" t="s">
        <v>326</v>
      </c>
      <c r="E161" s="161">
        <v>9</v>
      </c>
    </row>
    <row r="162" spans="4:5">
      <c r="D162" s="193" t="s">
        <v>331</v>
      </c>
      <c r="E162" s="161">
        <v>1</v>
      </c>
    </row>
    <row r="163" spans="4:5">
      <c r="D163" s="194" t="s">
        <v>332</v>
      </c>
      <c r="E163" s="161">
        <v>1</v>
      </c>
    </row>
    <row r="164" spans="4:5">
      <c r="D164" s="193" t="s">
        <v>336</v>
      </c>
      <c r="E164" s="161">
        <v>1</v>
      </c>
    </row>
    <row r="165" spans="4:5">
      <c r="D165" s="194" t="s">
        <v>337</v>
      </c>
      <c r="E165" s="161">
        <v>1</v>
      </c>
    </row>
    <row r="166" spans="4:5">
      <c r="D166" s="193" t="s">
        <v>342</v>
      </c>
      <c r="E166" s="161">
        <v>1</v>
      </c>
    </row>
    <row r="167" spans="4:5">
      <c r="D167" s="194" t="s">
        <v>343</v>
      </c>
      <c r="E167" s="161">
        <v>1</v>
      </c>
    </row>
    <row r="168" spans="4:5">
      <c r="D168" s="193" t="s">
        <v>346</v>
      </c>
      <c r="E168" s="161">
        <v>4</v>
      </c>
    </row>
    <row r="169" spans="4:5">
      <c r="D169" s="194" t="s">
        <v>347</v>
      </c>
      <c r="E169" s="161">
        <v>4</v>
      </c>
    </row>
    <row r="170" spans="4:5">
      <c r="D170" s="191" t="s">
        <v>353</v>
      </c>
      <c r="E170" s="161">
        <v>6</v>
      </c>
    </row>
    <row r="171" spans="4:5">
      <c r="D171" s="193" t="s">
        <v>354</v>
      </c>
      <c r="E171" s="161">
        <v>2</v>
      </c>
    </row>
    <row r="172" spans="4:5">
      <c r="D172" s="194" t="s">
        <v>355</v>
      </c>
      <c r="E172" s="161">
        <v>2</v>
      </c>
    </row>
    <row r="173" spans="4:5">
      <c r="D173" s="193" t="s">
        <v>358</v>
      </c>
      <c r="E173" s="161">
        <v>2</v>
      </c>
    </row>
    <row r="174" spans="4:5">
      <c r="D174" s="194" t="s">
        <v>359</v>
      </c>
      <c r="E174" s="161">
        <v>2</v>
      </c>
    </row>
    <row r="175" spans="4:5">
      <c r="D175" s="193" t="s">
        <v>362</v>
      </c>
      <c r="E175" s="161">
        <v>2</v>
      </c>
    </row>
    <row r="176" spans="4:5">
      <c r="D176" s="194" t="s">
        <v>363</v>
      </c>
      <c r="E176" s="161">
        <v>2</v>
      </c>
    </row>
    <row r="177" spans="4:5">
      <c r="D177" s="191" t="s">
        <v>369</v>
      </c>
      <c r="E177" s="161">
        <v>10</v>
      </c>
    </row>
    <row r="178" spans="4:5">
      <c r="D178" s="193" t="s">
        <v>370</v>
      </c>
      <c r="E178" s="161">
        <v>2</v>
      </c>
    </row>
    <row r="179" spans="4:5">
      <c r="D179" s="194" t="s">
        <v>371</v>
      </c>
      <c r="E179" s="161">
        <v>1</v>
      </c>
    </row>
    <row r="180" spans="4:5">
      <c r="D180" s="194" t="s">
        <v>373</v>
      </c>
      <c r="E180" s="161">
        <v>1</v>
      </c>
    </row>
    <row r="181" spans="4:5">
      <c r="D181" s="193" t="s">
        <v>375</v>
      </c>
      <c r="E181" s="161">
        <v>1</v>
      </c>
    </row>
    <row r="182" spans="4:5">
      <c r="D182" s="194" t="s">
        <v>376</v>
      </c>
      <c r="E182" s="161">
        <v>1</v>
      </c>
    </row>
    <row r="183" spans="4:5">
      <c r="D183" s="193" t="s">
        <v>378</v>
      </c>
      <c r="E183" s="161">
        <v>2</v>
      </c>
    </row>
    <row r="184" spans="4:5">
      <c r="D184" s="194" t="s">
        <v>379</v>
      </c>
      <c r="E184" s="161">
        <v>2</v>
      </c>
    </row>
    <row r="185" spans="4:5">
      <c r="D185" s="193" t="s">
        <v>382</v>
      </c>
      <c r="E185" s="161">
        <v>3</v>
      </c>
    </row>
    <row r="186" spans="4:5">
      <c r="D186" s="194" t="s">
        <v>383</v>
      </c>
      <c r="E186" s="161">
        <v>2</v>
      </c>
    </row>
    <row r="187" spans="4:5">
      <c r="D187" s="194" t="s">
        <v>386</v>
      </c>
      <c r="E187" s="161">
        <v>1</v>
      </c>
    </row>
    <row r="188" spans="4:5">
      <c r="D188" s="193" t="s">
        <v>389</v>
      </c>
      <c r="E188" s="161">
        <v>2</v>
      </c>
    </row>
    <row r="189" spans="4:5">
      <c r="D189" s="194" t="s">
        <v>390</v>
      </c>
      <c r="E189" s="161">
        <v>2</v>
      </c>
    </row>
    <row r="190" spans="4:5">
      <c r="D190" s="191" t="s">
        <v>417</v>
      </c>
      <c r="E190" s="161">
        <v>7</v>
      </c>
    </row>
    <row r="191" spans="4:5">
      <c r="D191" s="193" t="s">
        <v>418</v>
      </c>
      <c r="E191" s="161">
        <v>3</v>
      </c>
    </row>
    <row r="192" spans="4:5">
      <c r="D192" s="194" t="s">
        <v>419</v>
      </c>
      <c r="E192" s="161">
        <v>3</v>
      </c>
    </row>
    <row r="193" spans="4:5">
      <c r="D193" s="193" t="s">
        <v>423</v>
      </c>
      <c r="E193" s="161">
        <v>2</v>
      </c>
    </row>
    <row r="194" spans="4:5">
      <c r="D194" s="194" t="s">
        <v>424</v>
      </c>
      <c r="E194" s="161">
        <v>2</v>
      </c>
    </row>
    <row r="195" spans="4:5">
      <c r="D195" s="193" t="s">
        <v>428</v>
      </c>
      <c r="E195" s="161">
        <v>1</v>
      </c>
    </row>
    <row r="196" spans="4:5">
      <c r="D196" s="194" t="s">
        <v>429</v>
      </c>
      <c r="E196" s="161">
        <v>1</v>
      </c>
    </row>
    <row r="197" spans="4:5">
      <c r="D197" s="193" t="s">
        <v>432</v>
      </c>
      <c r="E197" s="161">
        <v>1</v>
      </c>
    </row>
    <row r="198" spans="4:5">
      <c r="D198" s="194" t="s">
        <v>433</v>
      </c>
      <c r="E198" s="161">
        <v>1</v>
      </c>
    </row>
    <row r="199" spans="4:5">
      <c r="D199" s="160" t="s">
        <v>451</v>
      </c>
      <c r="E199" s="161">
        <v>38</v>
      </c>
    </row>
    <row r="200" spans="4:5">
      <c r="D200" s="162" t="s">
        <v>452</v>
      </c>
      <c r="E200" s="161">
        <v>38</v>
      </c>
    </row>
    <row r="201" spans="4:5">
      <c r="D201" s="191" t="s">
        <v>453</v>
      </c>
      <c r="E201" s="161">
        <v>11</v>
      </c>
    </row>
    <row r="202" spans="4:5">
      <c r="D202" s="193" t="s">
        <v>454</v>
      </c>
      <c r="E202" s="161">
        <v>3</v>
      </c>
    </row>
    <row r="203" spans="4:5">
      <c r="D203" s="194" t="s">
        <v>455</v>
      </c>
      <c r="E203" s="161">
        <v>2</v>
      </c>
    </row>
    <row r="204" spans="4:5">
      <c r="D204" s="194" t="s">
        <v>460</v>
      </c>
      <c r="E204" s="161">
        <v>1</v>
      </c>
    </row>
    <row r="205" spans="4:5">
      <c r="D205" s="193" t="s">
        <v>462</v>
      </c>
      <c r="E205" s="161">
        <v>5</v>
      </c>
    </row>
    <row r="206" spans="4:5">
      <c r="D206" s="194" t="s">
        <v>463</v>
      </c>
      <c r="E206" s="161">
        <v>4</v>
      </c>
    </row>
    <row r="207" spans="4:5">
      <c r="D207" s="194" t="s">
        <v>466</v>
      </c>
      <c r="E207" s="161">
        <v>1</v>
      </c>
    </row>
    <row r="208" spans="4:5">
      <c r="D208" s="193" t="s">
        <v>469</v>
      </c>
      <c r="E208" s="161">
        <v>3</v>
      </c>
    </row>
    <row r="209" spans="4:5">
      <c r="D209" s="194" t="s">
        <v>470</v>
      </c>
      <c r="E209" s="161">
        <v>3</v>
      </c>
    </row>
    <row r="210" spans="4:5">
      <c r="D210" s="191" t="s">
        <v>502</v>
      </c>
      <c r="E210" s="161">
        <v>10</v>
      </c>
    </row>
    <row r="211" spans="4:5">
      <c r="D211" s="193" t="s">
        <v>503</v>
      </c>
      <c r="E211" s="161">
        <v>3</v>
      </c>
    </row>
    <row r="212" spans="4:5">
      <c r="D212" s="194" t="s">
        <v>504</v>
      </c>
      <c r="E212" s="161">
        <v>1</v>
      </c>
    </row>
    <row r="213" spans="4:5">
      <c r="D213" s="194" t="s">
        <v>508</v>
      </c>
      <c r="E213" s="161">
        <v>1</v>
      </c>
    </row>
    <row r="214" spans="4:5">
      <c r="D214" s="194" t="s">
        <v>511</v>
      </c>
      <c r="E214" s="161">
        <v>1</v>
      </c>
    </row>
    <row r="215" spans="4:5">
      <c r="D215" s="193" t="s">
        <v>513</v>
      </c>
      <c r="E215" s="161">
        <v>4</v>
      </c>
    </row>
    <row r="216" spans="4:5">
      <c r="D216" s="194" t="s">
        <v>514</v>
      </c>
      <c r="E216" s="161">
        <v>1</v>
      </c>
    </row>
    <row r="217" spans="4:5">
      <c r="D217" s="194" t="s">
        <v>516</v>
      </c>
      <c r="E217" s="161">
        <v>1</v>
      </c>
    </row>
    <row r="218" spans="4:5">
      <c r="D218" s="194" t="s">
        <v>518</v>
      </c>
      <c r="E218" s="161">
        <v>1</v>
      </c>
    </row>
    <row r="219" spans="4:5">
      <c r="D219" s="194" t="s">
        <v>520</v>
      </c>
      <c r="E219" s="161">
        <v>1</v>
      </c>
    </row>
    <row r="220" spans="4:5">
      <c r="D220" s="193" t="s">
        <v>522</v>
      </c>
      <c r="E220" s="161">
        <v>1</v>
      </c>
    </row>
    <row r="221" spans="4:5">
      <c r="D221" s="194" t="s">
        <v>523</v>
      </c>
      <c r="E221" s="161">
        <v>1</v>
      </c>
    </row>
    <row r="222" spans="4:5">
      <c r="D222" s="193" t="s">
        <v>525</v>
      </c>
      <c r="E222" s="161">
        <v>2</v>
      </c>
    </row>
    <row r="223" spans="4:5">
      <c r="D223" s="194" t="s">
        <v>526</v>
      </c>
      <c r="E223" s="161">
        <v>2</v>
      </c>
    </row>
    <row r="224" spans="4:5">
      <c r="D224" s="191" t="s">
        <v>529</v>
      </c>
      <c r="E224" s="161">
        <v>7</v>
      </c>
    </row>
    <row r="225" spans="4:5">
      <c r="D225" s="193" t="s">
        <v>530</v>
      </c>
      <c r="E225" s="161">
        <v>2</v>
      </c>
    </row>
    <row r="226" spans="4:5">
      <c r="D226" s="194" t="s">
        <v>531</v>
      </c>
      <c r="E226" s="161">
        <v>1</v>
      </c>
    </row>
    <row r="227" spans="4:5">
      <c r="D227" s="194" t="s">
        <v>533</v>
      </c>
      <c r="E227" s="161">
        <v>1</v>
      </c>
    </row>
    <row r="228" spans="4:5">
      <c r="D228" s="193" t="s">
        <v>535</v>
      </c>
      <c r="E228" s="161">
        <v>1</v>
      </c>
    </row>
    <row r="229" spans="4:5">
      <c r="D229" s="194" t="s">
        <v>536</v>
      </c>
      <c r="E229" s="161">
        <v>1</v>
      </c>
    </row>
    <row r="230" spans="4:5">
      <c r="D230" s="193" t="s">
        <v>538</v>
      </c>
      <c r="E230" s="161">
        <v>2</v>
      </c>
    </row>
    <row r="231" spans="4:5">
      <c r="D231" s="194" t="s">
        <v>539</v>
      </c>
      <c r="E231" s="161">
        <v>1</v>
      </c>
    </row>
    <row r="232" spans="4:5">
      <c r="D232" s="194" t="s">
        <v>541</v>
      </c>
      <c r="E232" s="161">
        <v>1</v>
      </c>
    </row>
    <row r="233" spans="4:5">
      <c r="D233" s="193" t="s">
        <v>546</v>
      </c>
      <c r="E233" s="161">
        <v>2</v>
      </c>
    </row>
    <row r="234" spans="4:5">
      <c r="D234" s="194" t="s">
        <v>547</v>
      </c>
      <c r="E234" s="161">
        <v>1</v>
      </c>
    </row>
    <row r="235" spans="4:5">
      <c r="D235" s="194" t="s">
        <v>552</v>
      </c>
      <c r="E235" s="161">
        <v>1</v>
      </c>
    </row>
    <row r="236" spans="4:5">
      <c r="D236" s="191" t="s">
        <v>476</v>
      </c>
      <c r="E236" s="161">
        <v>10</v>
      </c>
    </row>
    <row r="237" spans="4:5">
      <c r="D237" s="193" t="s">
        <v>477</v>
      </c>
      <c r="E237" s="161">
        <v>3</v>
      </c>
    </row>
    <row r="238" spans="4:5">
      <c r="D238" s="194" t="s">
        <v>478</v>
      </c>
      <c r="E238" s="161">
        <v>1</v>
      </c>
    </row>
    <row r="239" spans="4:5">
      <c r="D239" s="194" t="s">
        <v>481</v>
      </c>
      <c r="E239" s="161">
        <v>1</v>
      </c>
    </row>
    <row r="240" spans="4:5">
      <c r="D240" s="194" t="s">
        <v>483</v>
      </c>
      <c r="E240" s="161">
        <v>1</v>
      </c>
    </row>
    <row r="241" spans="4:5">
      <c r="D241" s="193" t="s">
        <v>485</v>
      </c>
      <c r="E241" s="161">
        <v>4</v>
      </c>
    </row>
    <row r="242" spans="4:5">
      <c r="D242" s="194" t="s">
        <v>486</v>
      </c>
      <c r="E242" s="161">
        <v>1</v>
      </c>
    </row>
    <row r="243" spans="4:5">
      <c r="D243" s="194" t="s">
        <v>488</v>
      </c>
      <c r="E243" s="161">
        <v>1</v>
      </c>
    </row>
    <row r="244" spans="4:5">
      <c r="D244" s="194" t="s">
        <v>490</v>
      </c>
      <c r="E244" s="161">
        <v>1</v>
      </c>
    </row>
    <row r="245" spans="4:5">
      <c r="D245" s="194" t="s">
        <v>493</v>
      </c>
      <c r="E245" s="161">
        <v>1</v>
      </c>
    </row>
    <row r="246" spans="4:5">
      <c r="D246" s="193" t="s">
        <v>495</v>
      </c>
      <c r="E246" s="161">
        <v>1</v>
      </c>
    </row>
    <row r="247" spans="4:5">
      <c r="D247" s="194" t="s">
        <v>496</v>
      </c>
      <c r="E247" s="161">
        <v>1</v>
      </c>
    </row>
    <row r="248" spans="4:5">
      <c r="D248" s="193" t="s">
        <v>498</v>
      </c>
      <c r="E248" s="161">
        <v>2</v>
      </c>
    </row>
    <row r="249" spans="4:5">
      <c r="D249" s="194" t="s">
        <v>499</v>
      </c>
      <c r="E249" s="161">
        <v>2</v>
      </c>
    </row>
    <row r="250" spans="4:5">
      <c r="D250" s="160" t="s">
        <v>557</v>
      </c>
      <c r="E250" s="161">
        <v>51</v>
      </c>
    </row>
    <row r="251" spans="4:5">
      <c r="D251" s="162" t="s">
        <v>558</v>
      </c>
      <c r="E251" s="161">
        <v>51</v>
      </c>
    </row>
    <row r="252" spans="4:5">
      <c r="D252" s="191" t="s">
        <v>559</v>
      </c>
      <c r="E252" s="161">
        <v>32</v>
      </c>
    </row>
    <row r="253" spans="4:5">
      <c r="D253" s="193" t="s">
        <v>560</v>
      </c>
      <c r="E253" s="161">
        <v>16</v>
      </c>
    </row>
    <row r="254" spans="4:5">
      <c r="D254" s="194" t="s">
        <v>561</v>
      </c>
      <c r="E254" s="161">
        <v>5</v>
      </c>
    </row>
    <row r="255" spans="4:5">
      <c r="D255" s="194" t="s">
        <v>565</v>
      </c>
      <c r="E255" s="161">
        <v>3</v>
      </c>
    </row>
    <row r="256" spans="4:5">
      <c r="D256" s="194" t="s">
        <v>569</v>
      </c>
      <c r="E256" s="161">
        <v>5</v>
      </c>
    </row>
    <row r="257" spans="4:5">
      <c r="D257" s="194" t="s">
        <v>572</v>
      </c>
      <c r="E257" s="161">
        <v>3</v>
      </c>
    </row>
    <row r="258" spans="4:5">
      <c r="D258" s="193" t="s">
        <v>577</v>
      </c>
      <c r="E258" s="161">
        <v>6</v>
      </c>
    </row>
    <row r="259" spans="4:5">
      <c r="D259" s="194" t="s">
        <v>578</v>
      </c>
      <c r="E259" s="161">
        <v>2</v>
      </c>
    </row>
    <row r="260" spans="4:5">
      <c r="D260" s="194" t="s">
        <v>583</v>
      </c>
      <c r="E260" s="161">
        <v>1</v>
      </c>
    </row>
    <row r="261" spans="4:5">
      <c r="D261" s="194" t="s">
        <v>585</v>
      </c>
      <c r="E261" s="161">
        <v>1</v>
      </c>
    </row>
    <row r="262" spans="4:5">
      <c r="D262" s="194" t="s">
        <v>588</v>
      </c>
      <c r="E262" s="161">
        <v>2</v>
      </c>
    </row>
    <row r="263" spans="4:5">
      <c r="D263" s="193" t="s">
        <v>592</v>
      </c>
      <c r="E263" s="161">
        <v>4</v>
      </c>
    </row>
    <row r="264" spans="4:5">
      <c r="D264" s="194" t="s">
        <v>593</v>
      </c>
      <c r="E264" s="161">
        <v>2</v>
      </c>
    </row>
    <row r="265" spans="4:5">
      <c r="D265" s="194" t="s">
        <v>596</v>
      </c>
      <c r="E265" s="161">
        <v>2</v>
      </c>
    </row>
    <row r="266" spans="4:5">
      <c r="D266" s="193" t="s">
        <v>600</v>
      </c>
      <c r="E266" s="161">
        <v>1</v>
      </c>
    </row>
    <row r="267" spans="4:5">
      <c r="D267" s="194" t="s">
        <v>601</v>
      </c>
      <c r="E267" s="161">
        <v>1</v>
      </c>
    </row>
    <row r="268" spans="4:5">
      <c r="D268" s="193" t="s">
        <v>605</v>
      </c>
      <c r="E268" s="161">
        <v>3</v>
      </c>
    </row>
    <row r="269" spans="4:5">
      <c r="D269" s="194" t="s">
        <v>606</v>
      </c>
      <c r="E269" s="161">
        <v>1</v>
      </c>
    </row>
    <row r="270" spans="4:5">
      <c r="D270" s="194" t="s">
        <v>609</v>
      </c>
      <c r="E270" s="161">
        <v>1</v>
      </c>
    </row>
    <row r="271" spans="4:5">
      <c r="D271" s="194" t="s">
        <v>612</v>
      </c>
      <c r="E271" s="161">
        <v>1</v>
      </c>
    </row>
    <row r="272" spans="4:5">
      <c r="D272" s="193" t="s">
        <v>615</v>
      </c>
      <c r="E272" s="161">
        <v>2</v>
      </c>
    </row>
    <row r="273" spans="4:5">
      <c r="D273" s="194" t="s">
        <v>616</v>
      </c>
      <c r="E273" s="161">
        <v>2</v>
      </c>
    </row>
    <row r="274" spans="4:5">
      <c r="D274" s="191" t="s">
        <v>620</v>
      </c>
      <c r="E274" s="161">
        <v>11</v>
      </c>
    </row>
    <row r="275" spans="4:5">
      <c r="D275" s="193" t="s">
        <v>621</v>
      </c>
      <c r="E275" s="161">
        <v>5</v>
      </c>
    </row>
    <row r="276" spans="4:5">
      <c r="D276" s="194" t="s">
        <v>622</v>
      </c>
      <c r="E276" s="161">
        <v>5</v>
      </c>
    </row>
    <row r="277" spans="4:5">
      <c r="D277" s="193" t="s">
        <v>633</v>
      </c>
      <c r="E277" s="161">
        <v>2</v>
      </c>
    </row>
    <row r="278" spans="4:5">
      <c r="D278" s="194" t="s">
        <v>634</v>
      </c>
      <c r="E278" s="161">
        <v>1</v>
      </c>
    </row>
    <row r="279" spans="4:5">
      <c r="D279" s="194" t="s">
        <v>636</v>
      </c>
      <c r="E279" s="161">
        <v>1</v>
      </c>
    </row>
    <row r="280" spans="4:5">
      <c r="D280" s="193" t="s">
        <v>638</v>
      </c>
      <c r="E280" s="161">
        <v>2</v>
      </c>
    </row>
    <row r="281" spans="4:5">
      <c r="D281" s="194" t="s">
        <v>639</v>
      </c>
      <c r="E281" s="161">
        <v>1</v>
      </c>
    </row>
    <row r="282" spans="4:5">
      <c r="D282" s="194" t="s">
        <v>641</v>
      </c>
      <c r="E282" s="161">
        <v>1</v>
      </c>
    </row>
    <row r="283" spans="4:5">
      <c r="D283" s="193" t="s">
        <v>644</v>
      </c>
      <c r="E283" s="161">
        <v>2</v>
      </c>
    </row>
    <row r="284" spans="4:5">
      <c r="D284" s="194" t="s">
        <v>645</v>
      </c>
      <c r="E284" s="161">
        <v>2</v>
      </c>
    </row>
    <row r="285" spans="4:5">
      <c r="D285" s="191" t="s">
        <v>650</v>
      </c>
      <c r="E285" s="161">
        <v>8</v>
      </c>
    </row>
    <row r="286" spans="4:5">
      <c r="D286" s="193" t="s">
        <v>651</v>
      </c>
      <c r="E286" s="161">
        <v>1</v>
      </c>
    </row>
    <row r="287" spans="4:5">
      <c r="D287" s="194" t="s">
        <v>652</v>
      </c>
      <c r="E287" s="161">
        <v>1</v>
      </c>
    </row>
    <row r="288" spans="4:5">
      <c r="D288" s="193" t="s">
        <v>655</v>
      </c>
      <c r="E288" s="161">
        <v>1</v>
      </c>
    </row>
    <row r="289" spans="4:5">
      <c r="D289" s="194" t="s">
        <v>656</v>
      </c>
      <c r="E289" s="161">
        <v>1</v>
      </c>
    </row>
    <row r="290" spans="4:5">
      <c r="D290" s="193" t="s">
        <v>658</v>
      </c>
      <c r="E290" s="161">
        <v>2</v>
      </c>
    </row>
    <row r="291" spans="4:5">
      <c r="D291" s="194" t="s">
        <v>659</v>
      </c>
      <c r="E291" s="161">
        <v>1</v>
      </c>
    </row>
    <row r="292" spans="4:5">
      <c r="D292" s="194" t="s">
        <v>660</v>
      </c>
      <c r="E292" s="161">
        <v>1</v>
      </c>
    </row>
    <row r="293" spans="4:5">
      <c r="D293" s="193" t="s">
        <v>662</v>
      </c>
      <c r="E293" s="161">
        <v>1</v>
      </c>
    </row>
    <row r="294" spans="4:5">
      <c r="D294" s="194" t="s">
        <v>663</v>
      </c>
      <c r="E294" s="161">
        <v>1</v>
      </c>
    </row>
    <row r="295" spans="4:5">
      <c r="D295" s="193" t="s">
        <v>665</v>
      </c>
      <c r="E295" s="161">
        <v>3</v>
      </c>
    </row>
    <row r="296" spans="4:5">
      <c r="D296" s="194" t="s">
        <v>666</v>
      </c>
      <c r="E296" s="161">
        <v>2</v>
      </c>
    </row>
    <row r="297" spans="4:5">
      <c r="D297" s="194" t="s">
        <v>669</v>
      </c>
      <c r="E297" s="161">
        <v>1</v>
      </c>
    </row>
    <row r="298" spans="4:5">
      <c r="D298" s="160" t="s">
        <v>671</v>
      </c>
      <c r="E298" s="161">
        <v>54</v>
      </c>
    </row>
    <row r="299" spans="4:5">
      <c r="D299" s="162" t="s">
        <v>672</v>
      </c>
      <c r="E299" s="161">
        <v>54</v>
      </c>
    </row>
    <row r="300" spans="4:5">
      <c r="D300" s="191" t="s">
        <v>673</v>
      </c>
      <c r="E300" s="161">
        <v>12</v>
      </c>
    </row>
    <row r="301" spans="4:5">
      <c r="D301" s="193" t="s">
        <v>674</v>
      </c>
      <c r="E301" s="161">
        <v>2</v>
      </c>
    </row>
    <row r="302" spans="4:5">
      <c r="D302" s="194" t="s">
        <v>675</v>
      </c>
      <c r="E302" s="161">
        <v>1</v>
      </c>
    </row>
    <row r="303" spans="4:5">
      <c r="D303" s="194" t="s">
        <v>676</v>
      </c>
      <c r="E303" s="161">
        <v>1</v>
      </c>
    </row>
    <row r="304" spans="4:5">
      <c r="D304" s="193" t="s">
        <v>677</v>
      </c>
      <c r="E304" s="161">
        <v>1</v>
      </c>
    </row>
    <row r="305" spans="4:5">
      <c r="D305" s="194" t="s">
        <v>678</v>
      </c>
      <c r="E305" s="161">
        <v>1</v>
      </c>
    </row>
    <row r="306" spans="4:5">
      <c r="D306" s="193" t="s">
        <v>679</v>
      </c>
      <c r="E306" s="161">
        <v>2</v>
      </c>
    </row>
    <row r="307" spans="4:5">
      <c r="D307" s="194" t="s">
        <v>680</v>
      </c>
      <c r="E307" s="161">
        <v>2</v>
      </c>
    </row>
    <row r="308" spans="4:5">
      <c r="D308" s="193" t="s">
        <v>681</v>
      </c>
      <c r="E308" s="161">
        <v>2</v>
      </c>
    </row>
    <row r="309" spans="4:5">
      <c r="D309" s="194" t="s">
        <v>682</v>
      </c>
      <c r="E309" s="161">
        <v>1</v>
      </c>
    </row>
    <row r="310" spans="4:5">
      <c r="D310" s="194" t="s">
        <v>685</v>
      </c>
      <c r="E310" s="161">
        <v>1</v>
      </c>
    </row>
    <row r="311" spans="4:5">
      <c r="D311" s="193" t="s">
        <v>687</v>
      </c>
      <c r="E311" s="161">
        <v>2</v>
      </c>
    </row>
    <row r="312" spans="4:5">
      <c r="D312" s="194" t="s">
        <v>688</v>
      </c>
      <c r="E312" s="161">
        <v>1</v>
      </c>
    </row>
    <row r="313" spans="4:5">
      <c r="D313" s="194" t="s">
        <v>691</v>
      </c>
      <c r="E313" s="161">
        <v>1</v>
      </c>
    </row>
    <row r="314" spans="4:5">
      <c r="D314" s="193" t="s">
        <v>694</v>
      </c>
      <c r="E314" s="161">
        <v>1</v>
      </c>
    </row>
    <row r="315" spans="4:5">
      <c r="D315" s="194" t="s">
        <v>695</v>
      </c>
      <c r="E315" s="161">
        <v>1</v>
      </c>
    </row>
    <row r="316" spans="4:5">
      <c r="D316" s="193" t="s">
        <v>697</v>
      </c>
      <c r="E316" s="161">
        <v>1</v>
      </c>
    </row>
    <row r="317" spans="4:5">
      <c r="D317" s="194" t="s">
        <v>698</v>
      </c>
      <c r="E317" s="161">
        <v>1</v>
      </c>
    </row>
    <row r="318" spans="4:5">
      <c r="D318" s="193" t="s">
        <v>701</v>
      </c>
      <c r="E318" s="161">
        <v>1</v>
      </c>
    </row>
    <row r="319" spans="4:5">
      <c r="D319" s="194" t="s">
        <v>702</v>
      </c>
      <c r="E319" s="161">
        <v>1</v>
      </c>
    </row>
    <row r="320" spans="4:5">
      <c r="D320" s="191" t="s">
        <v>704</v>
      </c>
      <c r="E320" s="161">
        <v>8</v>
      </c>
    </row>
    <row r="321" spans="4:5">
      <c r="D321" s="193" t="s">
        <v>705</v>
      </c>
      <c r="E321" s="161">
        <v>2</v>
      </c>
    </row>
    <row r="322" spans="4:5">
      <c r="D322" s="194" t="s">
        <v>706</v>
      </c>
      <c r="E322" s="161">
        <v>2</v>
      </c>
    </row>
    <row r="323" spans="4:5">
      <c r="D323" s="193" t="s">
        <v>709</v>
      </c>
      <c r="E323" s="161">
        <v>3</v>
      </c>
    </row>
    <row r="324" spans="4:5">
      <c r="D324" s="194" t="s">
        <v>710</v>
      </c>
      <c r="E324" s="161">
        <v>1</v>
      </c>
    </row>
    <row r="325" spans="4:5">
      <c r="D325" s="194" t="s">
        <v>711</v>
      </c>
      <c r="E325" s="161">
        <v>2</v>
      </c>
    </row>
    <row r="326" spans="4:5">
      <c r="D326" s="193" t="s">
        <v>714</v>
      </c>
      <c r="E326" s="161">
        <v>1</v>
      </c>
    </row>
    <row r="327" spans="4:5">
      <c r="D327" s="194" t="s">
        <v>715</v>
      </c>
      <c r="E327" s="161">
        <v>1</v>
      </c>
    </row>
    <row r="328" spans="4:5">
      <c r="D328" s="193" t="s">
        <v>717</v>
      </c>
      <c r="E328" s="161">
        <v>1</v>
      </c>
    </row>
    <row r="329" spans="4:5">
      <c r="D329" s="194" t="s">
        <v>718</v>
      </c>
      <c r="E329" s="161">
        <v>1</v>
      </c>
    </row>
    <row r="330" spans="4:5">
      <c r="D330" s="193" t="s">
        <v>720</v>
      </c>
      <c r="E330" s="161">
        <v>1</v>
      </c>
    </row>
    <row r="331" spans="4:5">
      <c r="D331" s="194" t="s">
        <v>721</v>
      </c>
      <c r="E331" s="161">
        <v>1</v>
      </c>
    </row>
    <row r="332" spans="4:5">
      <c r="D332" s="191" t="s">
        <v>724</v>
      </c>
      <c r="E332" s="161">
        <v>17</v>
      </c>
    </row>
    <row r="333" spans="4:5">
      <c r="D333" s="193" t="s">
        <v>725</v>
      </c>
      <c r="E333" s="161">
        <v>2</v>
      </c>
    </row>
    <row r="334" spans="4:5">
      <c r="D334" s="194" t="s">
        <v>726</v>
      </c>
      <c r="E334" s="161">
        <v>1</v>
      </c>
    </row>
    <row r="335" spans="4:5">
      <c r="D335" s="194" t="s">
        <v>729</v>
      </c>
      <c r="E335" s="161">
        <v>1</v>
      </c>
    </row>
    <row r="336" spans="4:5">
      <c r="D336" s="193" t="s">
        <v>731</v>
      </c>
      <c r="E336" s="161">
        <v>5</v>
      </c>
    </row>
    <row r="337" spans="4:5">
      <c r="D337" s="194" t="s">
        <v>732</v>
      </c>
      <c r="E337" s="161">
        <v>3</v>
      </c>
    </row>
    <row r="338" spans="4:5">
      <c r="D338" s="194" t="s">
        <v>736</v>
      </c>
      <c r="E338" s="161">
        <v>1</v>
      </c>
    </row>
    <row r="339" spans="4:5">
      <c r="D339" s="194" t="s">
        <v>737</v>
      </c>
      <c r="E339" s="161">
        <v>1</v>
      </c>
    </row>
    <row r="340" spans="4:5">
      <c r="D340" s="193" t="s">
        <v>739</v>
      </c>
      <c r="E340" s="161">
        <v>3</v>
      </c>
    </row>
    <row r="341" spans="4:5">
      <c r="D341" s="194" t="s">
        <v>740</v>
      </c>
      <c r="E341" s="161">
        <v>1</v>
      </c>
    </row>
    <row r="342" spans="4:5">
      <c r="D342" s="194" t="s">
        <v>741</v>
      </c>
      <c r="E342" s="161">
        <v>1</v>
      </c>
    </row>
    <row r="343" spans="4:5">
      <c r="D343" s="194" t="s">
        <v>743</v>
      </c>
      <c r="E343" s="161">
        <v>1</v>
      </c>
    </row>
    <row r="344" spans="4:5">
      <c r="D344" s="193" t="s">
        <v>745</v>
      </c>
      <c r="E344" s="161">
        <v>2</v>
      </c>
    </row>
    <row r="345" spans="4:5">
      <c r="D345" s="194" t="s">
        <v>746</v>
      </c>
      <c r="E345" s="161">
        <v>1</v>
      </c>
    </row>
    <row r="346" spans="4:5">
      <c r="D346" s="194" t="s">
        <v>748</v>
      </c>
      <c r="E346" s="161">
        <v>1</v>
      </c>
    </row>
    <row r="347" spans="4:5">
      <c r="D347" s="193" t="s">
        <v>750</v>
      </c>
      <c r="E347" s="161">
        <v>2</v>
      </c>
    </row>
    <row r="348" spans="4:5">
      <c r="D348" s="194" t="s">
        <v>751</v>
      </c>
      <c r="E348" s="161">
        <v>2</v>
      </c>
    </row>
    <row r="349" spans="4:5">
      <c r="D349" s="193" t="s">
        <v>752</v>
      </c>
      <c r="E349" s="161">
        <v>1</v>
      </c>
    </row>
    <row r="350" spans="4:5">
      <c r="D350" s="194" t="s">
        <v>753</v>
      </c>
      <c r="E350" s="161">
        <v>1</v>
      </c>
    </row>
    <row r="351" spans="4:5">
      <c r="D351" s="193" t="s">
        <v>755</v>
      </c>
      <c r="E351" s="161">
        <v>1</v>
      </c>
    </row>
    <row r="352" spans="4:5">
      <c r="D352" s="194" t="s">
        <v>756</v>
      </c>
      <c r="E352" s="161">
        <v>1</v>
      </c>
    </row>
    <row r="353" spans="4:5">
      <c r="D353" s="193" t="s">
        <v>757</v>
      </c>
      <c r="E353" s="161">
        <v>1</v>
      </c>
    </row>
    <row r="354" spans="4:5">
      <c r="D354" s="194" t="s">
        <v>758</v>
      </c>
      <c r="E354" s="161">
        <v>1</v>
      </c>
    </row>
    <row r="355" spans="4:5">
      <c r="D355" s="191" t="s">
        <v>761</v>
      </c>
      <c r="E355" s="161">
        <v>17</v>
      </c>
    </row>
    <row r="356" spans="4:5">
      <c r="D356" s="193" t="s">
        <v>762</v>
      </c>
      <c r="E356" s="161">
        <v>4</v>
      </c>
    </row>
    <row r="357" spans="4:5">
      <c r="D357" s="194" t="s">
        <v>763</v>
      </c>
      <c r="E357" s="161">
        <v>2</v>
      </c>
    </row>
    <row r="358" spans="4:5">
      <c r="D358" s="194" t="s">
        <v>766</v>
      </c>
      <c r="E358" s="161">
        <v>1</v>
      </c>
    </row>
    <row r="359" spans="4:5">
      <c r="D359" s="194" t="s">
        <v>767</v>
      </c>
      <c r="E359" s="161">
        <v>1</v>
      </c>
    </row>
    <row r="360" spans="4:5">
      <c r="D360" s="193" t="s">
        <v>768</v>
      </c>
      <c r="E360" s="161">
        <v>4</v>
      </c>
    </row>
    <row r="361" spans="4:5">
      <c r="D361" s="194" t="s">
        <v>769</v>
      </c>
      <c r="E361" s="161">
        <v>2</v>
      </c>
    </row>
    <row r="362" spans="4:5">
      <c r="D362" s="194" t="s">
        <v>772</v>
      </c>
      <c r="E362" s="161">
        <v>2</v>
      </c>
    </row>
    <row r="363" spans="4:5">
      <c r="D363" s="193" t="s">
        <v>776</v>
      </c>
      <c r="E363" s="161">
        <v>3</v>
      </c>
    </row>
    <row r="364" spans="4:5">
      <c r="D364" s="194" t="s">
        <v>777</v>
      </c>
      <c r="E364" s="161">
        <v>2</v>
      </c>
    </row>
    <row r="365" spans="4:5">
      <c r="D365" s="194" t="s">
        <v>780</v>
      </c>
      <c r="E365" s="161">
        <v>1</v>
      </c>
    </row>
    <row r="366" spans="4:5">
      <c r="D366" s="193" t="s">
        <v>782</v>
      </c>
      <c r="E366" s="161">
        <v>2</v>
      </c>
    </row>
    <row r="367" spans="4:5">
      <c r="D367" s="194" t="s">
        <v>783</v>
      </c>
      <c r="E367" s="161">
        <v>2</v>
      </c>
    </row>
    <row r="368" spans="4:5">
      <c r="D368" s="193" t="s">
        <v>786</v>
      </c>
      <c r="E368" s="161">
        <v>1</v>
      </c>
    </row>
    <row r="369" spans="4:5">
      <c r="D369" s="194" t="s">
        <v>787</v>
      </c>
      <c r="E369" s="161">
        <v>1</v>
      </c>
    </row>
    <row r="370" spans="4:5">
      <c r="D370" s="193" t="s">
        <v>789</v>
      </c>
      <c r="E370" s="161">
        <v>1</v>
      </c>
    </row>
    <row r="371" spans="4:5">
      <c r="D371" s="194" t="s">
        <v>790</v>
      </c>
      <c r="E371" s="161">
        <v>1</v>
      </c>
    </row>
    <row r="372" spans="4:5">
      <c r="D372" s="193" t="s">
        <v>792</v>
      </c>
      <c r="E372" s="161">
        <v>1</v>
      </c>
    </row>
    <row r="373" spans="4:5">
      <c r="D373" s="194" t="s">
        <v>793</v>
      </c>
      <c r="E373" s="161">
        <v>1</v>
      </c>
    </row>
    <row r="374" spans="4:5">
      <c r="D374" s="193" t="s">
        <v>795</v>
      </c>
      <c r="E374" s="161">
        <v>1</v>
      </c>
    </row>
    <row r="375" spans="4:5">
      <c r="D375" s="194" t="s">
        <v>796</v>
      </c>
      <c r="E375" s="161">
        <v>1</v>
      </c>
    </row>
    <row r="376" spans="4:5">
      <c r="D376" s="160" t="s">
        <v>831</v>
      </c>
      <c r="E376" s="161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ข้อมูล  PC_CI</vt:lpstr>
      <vt:lpstr>ข้อมูล  PC_CI (2)</vt:lpstr>
      <vt:lpstr>สรุป</vt:lpstr>
      <vt:lpstr>สรุป 1_2563</vt:lpstr>
      <vt:lpstr>'ข้อมูล  PC_CI'!Print_Area</vt:lpstr>
      <vt:lpstr>'ข้อมูล  PC_CI (2)'!Print_Area</vt:lpstr>
      <vt:lpstr>'ข้อมูล  PC_CI'!Print_Titles</vt:lpstr>
      <vt:lpstr>'ข้อมูล  PC_CI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2020-02-07T07:16:07Z</cp:lastPrinted>
  <dcterms:created xsi:type="dcterms:W3CDTF">2019-11-13T09:16:55Z</dcterms:created>
  <dcterms:modified xsi:type="dcterms:W3CDTF">2020-05-13T06:41:03Z</dcterms:modified>
</cp:coreProperties>
</file>