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 Prodesk 600\Desktop\ปานน้ำทิพย์\01.สรง\01.รายเดือน\M6803\"/>
    </mc:Choice>
  </mc:AlternateContent>
  <xr:revisionPtr revIDLastSave="0" documentId="13_ncr:1_{0F681EC6-C9E3-42D3-B743-B7F0546538BF}" xr6:coauthVersionLast="47" xr6:coauthVersionMax="47" xr10:uidLastSave="{00000000-0000-0000-0000-000000000000}"/>
  <bookViews>
    <workbookView xWindow="-120" yWindow="-120" windowWidth="24240" windowHeight="13020" tabRatio="889" firstSheet="1" activeTab="1" xr2:uid="{00000000-000D-0000-FFFF-FFFF00000000}"/>
  </bookViews>
  <sheets>
    <sheet name="กู้คืน_Sheet1" sheetId="6" state="veryHidden" r:id="rId1"/>
    <sheet name="T1_M16_17_19(ใหม่) ช-ญ" sheetId="48" r:id="rId2"/>
    <sheet name="T1_M16_17_19(ใหม่) ในเขต-นอกเขต" sheetId="49" r:id="rId3"/>
    <sheet name="T2_Mr2" sheetId="20" r:id="rId4"/>
    <sheet name="T3_Mr5 (จน.)" sheetId="36" r:id="rId5"/>
    <sheet name="T4_Mr4 (จน)" sheetId="37" r:id="rId6"/>
    <sheet name="T5_Mr6" sheetId="11" r:id="rId7"/>
    <sheet name="T6 ใหม่_Mr3A" sheetId="28" r:id="rId8"/>
    <sheet name="T7_Mr7-ใช้" sheetId="15" r:id="rId9"/>
    <sheet name="T8" sheetId="52" r:id="rId10"/>
  </sheets>
  <definedNames>
    <definedName name="_xlnm.Print_Area" localSheetId="1">'T1_M16_17_19(ใหม่) ช-ญ'!$A$1:$T$52</definedName>
    <definedName name="_xlnm.Print_Area" localSheetId="2">'T1_M16_17_19(ใหม่) ในเขต-นอกเขต'!$A$1:$T$52</definedName>
    <definedName name="_xlnm.Print_Area" localSheetId="3">T2_Mr2!$A$1:$X$22</definedName>
    <definedName name="_xlnm.Print_Area" localSheetId="4">'T3_Mr5 (จน.)'!$A$1:$X$39</definedName>
    <definedName name="_xlnm.Print_Area" localSheetId="5">'T4_Mr4 (จน)'!$A$1:$X$24</definedName>
    <definedName name="_xlnm.Print_Area" localSheetId="6">T5_Mr6!$A$1:$X$16</definedName>
    <definedName name="_xlnm.Print_Area" localSheetId="7">'T6 ใหม่_Mr3A'!$A$1:$X$20</definedName>
    <definedName name="_xlnm.Print_Area" localSheetId="8">'T7_Mr7-ใช้'!$A$1:$X$18</definedName>
    <definedName name="_xlnm.Print_Area" localSheetId="9">'T8'!$A$1:$E$16</definedName>
  </definedNames>
  <calcPr calcId="191029"/>
</workbook>
</file>

<file path=xl/calcChain.xml><?xml version="1.0" encoding="utf-8"?>
<calcChain xmlns="http://schemas.openxmlformats.org/spreadsheetml/2006/main">
  <c r="A15" i="52" l="1"/>
  <c r="A51" i="49"/>
  <c r="A18" i="28"/>
  <c r="S14" i="49" l="1"/>
  <c r="M14" i="49"/>
  <c r="G14" i="49"/>
  <c r="S14" i="48"/>
  <c r="M14" i="48"/>
  <c r="G14" i="48"/>
  <c r="A22" i="37" l="1"/>
  <c r="A37" i="36"/>
  <c r="A16" i="15" l="1"/>
  <c r="A14" i="11"/>
</calcChain>
</file>

<file path=xl/sharedStrings.xml><?xml version="1.0" encoding="utf-8"?>
<sst xmlns="http://schemas.openxmlformats.org/spreadsheetml/2006/main" count="1008" uniqueCount="154">
  <si>
    <t>สถานภาพแรงงาน</t>
  </si>
  <si>
    <t>ทั่วราชอาณาจักร</t>
  </si>
  <si>
    <t>กรุงเทพ-</t>
  </si>
  <si>
    <t>รวม</t>
  </si>
  <si>
    <t>ในเขตฯ</t>
  </si>
  <si>
    <t>นอกเขตฯ</t>
  </si>
  <si>
    <t>มหานคร</t>
  </si>
  <si>
    <t>ยอดรวม</t>
  </si>
  <si>
    <t>กำลังแรงงานรวม</t>
  </si>
  <si>
    <t xml:space="preserve">   1. กำลังแรงงานปัจจุบัน</t>
  </si>
  <si>
    <t xml:space="preserve">     1.1 ผู้มีงานทำ</t>
  </si>
  <si>
    <t xml:space="preserve">   2. กำลังแรงงานที่รอฤดูกาล</t>
  </si>
  <si>
    <t xml:space="preserve">   1. ทำงานบ้าน</t>
  </si>
  <si>
    <t xml:space="preserve">   2. เรียนหนังสือ</t>
  </si>
  <si>
    <t xml:space="preserve">   3. ยังเด็ก ชรา/ไม่สามารถทำงานได้</t>
  </si>
  <si>
    <t>ภาคกลาง</t>
  </si>
  <si>
    <t>ภาคเหนือ</t>
  </si>
  <si>
    <t>ภาคใต้</t>
  </si>
  <si>
    <t>ภาคตะวันออกเฉียงเหนือ</t>
  </si>
  <si>
    <t xml:space="preserve">  ในเขตฯ</t>
  </si>
  <si>
    <t xml:space="preserve">  จำนวน ('000)</t>
  </si>
  <si>
    <t xml:space="preserve">     1.2 ผู้ว่างงาน</t>
  </si>
  <si>
    <t>4. เสมียน</t>
  </si>
  <si>
    <t>อาชีพ</t>
  </si>
  <si>
    <t>1. ภาคเกษตรกรรม</t>
  </si>
  <si>
    <t>2. นอกภาคเกษตรกรรม</t>
  </si>
  <si>
    <t>ระดับการศึกษาที่สำเร็จ</t>
  </si>
  <si>
    <t xml:space="preserve"> ยอดรวม </t>
  </si>
  <si>
    <t xml:space="preserve">     2) การผลิต</t>
  </si>
  <si>
    <t xml:space="preserve">     1) การทำเหมืองแร่ และเหมืองหิน                       </t>
  </si>
  <si>
    <t>ประชากรอายุ 15 ปีขึ้นไป</t>
  </si>
  <si>
    <t>กำลังแรงงาน</t>
  </si>
  <si>
    <t>ผู้ว่างงาน</t>
  </si>
  <si>
    <t>อัตราการ</t>
  </si>
  <si>
    <t>ว่างงาน</t>
  </si>
  <si>
    <t>ม.ค.</t>
  </si>
  <si>
    <t>ก.พ.</t>
  </si>
  <si>
    <t>ชาย</t>
  </si>
  <si>
    <t>หญิง</t>
  </si>
  <si>
    <t>ผู้อยู่ใน</t>
  </si>
  <si>
    <t xml:space="preserve">     1) เกษตรกรรม การป่าไม้ และการประมง</t>
  </si>
  <si>
    <t xml:space="preserve">     3) ไฟฟ้า ก๊าซ ไอน้ำ และระบบปรับอากาศ</t>
  </si>
  <si>
    <t xml:space="preserve">     4) การจัดหาน้ำ การจัดการ และการบำบัดน้ำเสีย</t>
  </si>
  <si>
    <t xml:space="preserve">     5) การก่อสร้าง</t>
  </si>
  <si>
    <t xml:space="preserve">     6) การขายส่ง และการขายปลีก การซ่อมยานยนต์</t>
  </si>
  <si>
    <t xml:space="preserve">     7) การขนส่ง และสถานที่เก็บสินค้า</t>
  </si>
  <si>
    <t xml:space="preserve">     9) ข้อมูลข่าวสารและการสื่อสาร</t>
  </si>
  <si>
    <t xml:space="preserve">     10) กิจกรรมทางการเงินและการประกันภัย</t>
  </si>
  <si>
    <t xml:space="preserve">     11) กิจกรรมอสังหาริมทรัพย์</t>
  </si>
  <si>
    <t xml:space="preserve">     12) กิจกรรมทางวิชาชีพ วิทยาศาสตร์ และเทคนิค</t>
  </si>
  <si>
    <t xml:space="preserve">     13) กิจกรรมการบริหารและการบริการสนับสนุน</t>
  </si>
  <si>
    <t xml:space="preserve">     14) การบริหารราชการ การป้องกันประเทศ </t>
  </si>
  <si>
    <t xml:space="preserve">     15) การศึกษา</t>
  </si>
  <si>
    <t xml:space="preserve">     16) กิจกรรมด้านสุขภาพและงานสังคมสงเคราะห์</t>
  </si>
  <si>
    <t xml:space="preserve">     17) ศิลปะ ความบันเทิง และนันทนาการ</t>
  </si>
  <si>
    <t xml:space="preserve">     18) กิจกรรมบริการด้านอื่น ๆ </t>
  </si>
  <si>
    <t xml:space="preserve">     19) กิจกรรมการจ้างงานในครัวเรือนส่วนบุคคล </t>
  </si>
  <si>
    <t xml:space="preserve">          กิจกรรมการผลิตสินค้าและบริการที่ทำขึ้นเอง </t>
  </si>
  <si>
    <t xml:space="preserve">          เพื่อใช้ในครัวเรือน </t>
  </si>
  <si>
    <t xml:space="preserve">     21) ไม่ทราบ</t>
  </si>
  <si>
    <t>3. ลูกจ้างเอกชน</t>
  </si>
  <si>
    <t xml:space="preserve">   และผู้ปฏิบัติงานด้านการประกอบ</t>
  </si>
  <si>
    <t>1. นายจ้าง</t>
  </si>
  <si>
    <t>2. ลูกจ้างรัฐบาล</t>
  </si>
  <si>
    <t>มีส่วนร่วมใน</t>
  </si>
  <si>
    <t>6. การรวมกลุ่ม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</si>
  <si>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</si>
  <si>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</si>
  <si>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</si>
  <si>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</si>
  <si>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</si>
  <si>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</si>
  <si>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</si>
  <si>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</si>
  <si>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</si>
  <si>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</si>
  <si>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10. อาชีพซึ่งมิได้จำแนกไว้ในหมวดอื่น</t>
  </si>
  <si>
    <t>ผู้อยู่นอกกำลังแรงงาน</t>
  </si>
  <si>
    <t>กิจกรรมทางเศรษฐกิจ</t>
  </si>
  <si>
    <t>จำนวน ('000)</t>
  </si>
  <si>
    <t>สถานภาพการทำงาน</t>
  </si>
  <si>
    <t>4. ทำงานส่วนตัวโดยไม่มีลูกจ้าง</t>
  </si>
  <si>
    <t>5. ช่วยธุรกิจในครัวเรือน</t>
  </si>
  <si>
    <t>5. พนักงานบริการและผู้จำหน่ายสินค้า</t>
  </si>
  <si>
    <t>6. ผู้ปฏิบัติงานที่มีฝีมือในด้านการเกษตร ป่าไม้</t>
  </si>
  <si>
    <t>7. ช่างฝีมือและผู้ปฏิบัติงานที่เกี่ยวข้อง</t>
  </si>
  <si>
    <t>8. ผู้ควบคุมเครื่องจักรโรงงานและเครื่องจักร</t>
  </si>
  <si>
    <t>9. ผู้ประกอบอาชีพงานพื้นฐาน</t>
  </si>
  <si>
    <t>ชั่วโมงการทำงาน</t>
  </si>
  <si>
    <t xml:space="preserve">     8) ที่พักแรม และการบริการด้านอาหาร</t>
  </si>
  <si>
    <t>2. ผู้ประกอบวิชาชีพด้านต่าง ๆ</t>
  </si>
  <si>
    <t>มีงานทำ</t>
  </si>
  <si>
    <t>พ.ศ./</t>
  </si>
  <si>
    <t>เดือน</t>
  </si>
  <si>
    <r>
      <t xml:space="preserve">1. </t>
    </r>
    <r>
      <rPr>
        <sz val="34"/>
        <color rgb="FF000000"/>
        <rFont val="TH SarabunPSK"/>
        <family val="2"/>
      </rPr>
      <t>ผู้จัดการ</t>
    </r>
    <r>
      <rPr>
        <b/>
        <sz val="34"/>
        <color rgb="FF000000"/>
        <rFont val="TH SarabunPSK"/>
        <family val="2"/>
      </rPr>
      <t xml:space="preserve"> </t>
    </r>
    <r>
      <rPr>
        <sz val="34"/>
        <color indexed="8"/>
        <rFont val="TH SarabunPSK"/>
        <family val="2"/>
      </rPr>
      <t>ข้าราชการระดับอาวุโส และผู้บัญญัติกฎหมาย</t>
    </r>
    <r>
      <rPr>
        <vertAlign val="superscript"/>
        <sz val="34"/>
        <color rgb="FF000000"/>
        <rFont val="TH SarabunPSK"/>
        <family val="2"/>
      </rPr>
      <t>1/</t>
    </r>
  </si>
  <si>
    <t>n.a.</t>
  </si>
  <si>
    <t>ผู้มีงานทำ</t>
  </si>
  <si>
    <t xml:space="preserve">     20) กิจกรรมขององค์การระหว่างประเทศและภาคีสมาชิก</t>
  </si>
  <si>
    <t xml:space="preserve">   4. เกษียณการทำงาน</t>
  </si>
  <si>
    <t xml:space="preserve">   5. ดูแลเด็ก/ผู้สูงอายุ/ผู้ป่วย/ผู้พิการ</t>
  </si>
  <si>
    <t>ตารางที่ 1 ตัวชี้วัดภาวะแรงงานที่สำคัญ จำแนกตามเพศ และเขตการปกครอง</t>
  </si>
  <si>
    <t>ตารางที่ 1 ตัวชี้วัดภาวะแรงงานที่สำคัญ จำแนกตามเพศ และเขตการปกครอง (ต่อ)</t>
  </si>
  <si>
    <t>ตารางที่ 2 ประชากรอายุ 15 ปีขึ้นไป  จำแนกตามสถานภาพแรงงาน  ภาค และเขตการปกครอง</t>
  </si>
  <si>
    <t>ตารางที่ 3   ผู้มีงานทำ  จำแนกตามกิจกรรมทางเศรษฐกิจ ภาค และเขตการปกครอง</t>
  </si>
  <si>
    <t>ตารางที่ 4   ผู้มีงานทำ  จำแนกตามอาชีพ ภาค และเขตการปกครอง</t>
  </si>
  <si>
    <t>ตารางที่ 5   ผู้มีงานทำ  จำแนกตามสถานภาพการทำงาน ภาค และเขตการปกครอง</t>
  </si>
  <si>
    <t>ตารางที่ 6   ผู้มีงานทำ  จำแนกตามระดับการศึกษาที่สำเร็จ ภาค และเขตการปกครอง</t>
  </si>
  <si>
    <t>ตารางที่ 7   ผู้มีงานทำ  จำแนกตามชั่วโมงการทำงานต่อสัปดาห์ ภาค และเขตการปกครอง</t>
  </si>
  <si>
    <t>3. เจ้าหน้าที่เทคนิค และผู้ประกอบวิชาชีพที่เกี่ยวข้องกับ</t>
  </si>
  <si>
    <r>
      <rPr>
        <b/>
        <vertAlign val="superscript"/>
        <sz val="34"/>
        <color rgb="FF000000"/>
        <rFont val="TH SarabunPSK"/>
        <family val="2"/>
      </rPr>
      <t>1/</t>
    </r>
    <r>
      <rPr>
        <b/>
        <sz val="34"/>
        <color indexed="8"/>
        <rFont val="TH SarabunPSK"/>
        <family val="2"/>
      </rPr>
      <t xml:space="preserve"> รวมอาชีพทหารประจำการ ที่เป็นสมาชิกในครัวเรือนส่วนบุคคล</t>
    </r>
  </si>
  <si>
    <t>1.  น้อยกว่า 1 ชั่วโมง</t>
  </si>
  <si>
    <t>2.  1 - 9 ชั่วโมง</t>
  </si>
  <si>
    <t>3.  10 -19 ชั่วโมง</t>
  </si>
  <si>
    <t>4.  20 - 29 ชั่วโมง</t>
  </si>
  <si>
    <t>5.  30 - 34 ชั่วโมง</t>
  </si>
  <si>
    <t>6.  35 - 39 ชั่วโมง</t>
  </si>
  <si>
    <t>8.  50 ชั่วโมงขึ้นไป</t>
  </si>
  <si>
    <t>7.  40 - 49 ชั่วโมง</t>
  </si>
  <si>
    <t>2.  ประถมศึกษา</t>
  </si>
  <si>
    <t>1.  ไม่มีการศึกษาและต่ำกว่าประถมศึกษา</t>
  </si>
  <si>
    <t>3.  มัธยมศึกษาตอนต้น</t>
  </si>
  <si>
    <t xml:space="preserve"> </t>
  </si>
  <si>
    <t>ประสบการณ์ทำงาน</t>
  </si>
  <si>
    <t>6.  การศึกษาอื่น ๆ</t>
  </si>
  <si>
    <t>7.  ไม่ทราบ</t>
  </si>
  <si>
    <r>
      <t>5.  อุดมศึกษา</t>
    </r>
    <r>
      <rPr>
        <vertAlign val="superscript"/>
        <sz val="34"/>
        <color rgb="FF000000"/>
        <rFont val="TH SarabunPSK"/>
        <family val="2"/>
      </rPr>
      <t>2/</t>
    </r>
  </si>
  <si>
    <r>
      <t>4.  มัธยมศึกษาตอนปลาย</t>
    </r>
    <r>
      <rPr>
        <vertAlign val="superscript"/>
        <sz val="34"/>
        <color rgb="FF000000"/>
        <rFont val="TH SarabunPSK"/>
        <family val="2"/>
      </rPr>
      <t>1/</t>
    </r>
  </si>
  <si>
    <r>
      <rPr>
        <b/>
        <vertAlign val="superscript"/>
        <sz val="34"/>
        <rFont val="TH SarabunPSK"/>
        <family val="2"/>
      </rPr>
      <t>2/</t>
    </r>
    <r>
      <rPr>
        <b/>
        <sz val="34"/>
        <rFont val="TH SarabunPSK"/>
        <family val="2"/>
      </rPr>
      <t xml:space="preserve"> ระดับอุดมศึกษา ประกอบด้วย การศึกษาระดับสูงกว่ามัธยมศึกษาตอนปลาย (อนุปริญญา)  ปริญญาตรี ปริญญาโท และปริญญาเอก</t>
    </r>
  </si>
  <si>
    <r>
      <rPr>
        <b/>
        <vertAlign val="superscript"/>
        <sz val="34"/>
        <rFont val="TH SarabunPSK"/>
        <family val="2"/>
      </rPr>
      <t>1/</t>
    </r>
    <r>
      <rPr>
        <b/>
        <sz val="34"/>
        <rFont val="TH SarabunPSK"/>
        <family val="2"/>
      </rPr>
      <t xml:space="preserve"> ระดับการศึกษามัธยมศึกษาตอนปลาย ประกอบด้วย สายสามัญ สายอาชีวศึกษา สายวิชาการศึกษา</t>
    </r>
  </si>
  <si>
    <t xml:space="preserve">  1. ไม่เคยทำงานมาก่อน </t>
  </si>
  <si>
    <t xml:space="preserve">   2. เคยทำงานมาก่อน</t>
  </si>
  <si>
    <t xml:space="preserve">       2.1 ภาคเกษตรกรรม </t>
  </si>
  <si>
    <t xml:space="preserve">       2.2 ภาคการผลิต</t>
  </si>
  <si>
    <t>เขตการปกครอง</t>
  </si>
  <si>
    <t xml:space="preserve">       1.1 ชาย</t>
  </si>
  <si>
    <t xml:space="preserve">       1.2 หญิง</t>
  </si>
  <si>
    <t>ตารางที่ 8   ผู้ว่างงาน จำแนกตามประสบการณ์ทำงาน  และเขตการปกครอง</t>
  </si>
  <si>
    <t>ที่มา  :  การสำรวจภาวะการทำงานของประชากร เดือนมีนาคม พ.ศ. 2568</t>
  </si>
  <si>
    <t>ภาคใต้ชายแดน</t>
  </si>
  <si>
    <t>ภาคตะวันออก</t>
  </si>
  <si>
    <r>
      <t xml:space="preserve">            </t>
    </r>
    <r>
      <rPr>
        <b/>
        <sz val="34"/>
        <color rgb="FF000000"/>
        <rFont val="TH SarabunPSK"/>
        <family val="2"/>
      </rPr>
      <t xml:space="preserve">    </t>
    </r>
    <r>
      <rPr>
        <b/>
        <sz val="34"/>
        <color indexed="8"/>
        <rFont val="TH SarabunPSK"/>
        <family val="2"/>
      </rPr>
      <t>2. "--" ข้อมูลมีจำนวนเล็กน้อย</t>
    </r>
  </si>
  <si>
    <t>--</t>
  </si>
  <si>
    <t/>
  </si>
  <si>
    <r>
      <t xml:space="preserve">             </t>
    </r>
    <r>
      <rPr>
        <b/>
        <sz val="34"/>
        <color rgb="FF000000"/>
        <rFont val="TH SarabunPSK"/>
        <family val="2"/>
      </rPr>
      <t xml:space="preserve">    </t>
    </r>
    <r>
      <rPr>
        <b/>
        <sz val="34"/>
        <color indexed="8"/>
        <rFont val="TH SarabunPSK"/>
        <family val="2"/>
      </rPr>
      <t>2. "--" ข้อมูลมีจำนวนเล็กน้อย</t>
    </r>
  </si>
  <si>
    <t>ในเขตเทศบาล</t>
  </si>
  <si>
    <t>นอกเขตเทศบาล</t>
  </si>
  <si>
    <t>หมายเหตุ  :  1. "n.a." ไม่มีข้อมูล/สำรวจไม่พบ</t>
  </si>
  <si>
    <t xml:space="preserve">   6. อื่น ๆ</t>
  </si>
  <si>
    <t xml:space="preserve">         และรถจักรยานยนต์</t>
  </si>
  <si>
    <t xml:space="preserve">         ของเสีย และสิ่งปฏิกูล</t>
  </si>
  <si>
    <t xml:space="preserve">          และการประกันสังคมภาคบังคับ</t>
  </si>
  <si>
    <t xml:space="preserve">    ด้านต่าง ๆ</t>
  </si>
  <si>
    <t xml:space="preserve">    และประมง</t>
  </si>
  <si>
    <t xml:space="preserve">       2.3 ภาคการบริการและการค้า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</si>
</sst>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\ "/>
    <numFmt numFmtId="167" formatCode="_-* #,##0_-;\-* #,##0_-;_-* &quot;-&quot;??_-;_-@_-"/>
    <numFmt numFmtId="168" formatCode="_-* #,##0.00_-;\-* #,##0.00_-;_-* \-??_-;_-@_-"/>
    <numFmt numFmtId="169" formatCode="_-* #,##0.0_-;\-* #,##0.0_-;_-* \-??_-;_-@_-"/>
  </numFmts>
  <fonts count="67">
    <font>
      <sz val="16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Cordia New"/>
      <family val="2"/>
    </font>
    <font>
      <sz val="8"/>
      <name val="Cordia New"/>
      <family val="2"/>
    </font>
    <font>
      <b/>
      <sz val="36"/>
      <name val="TH SarabunPSK"/>
      <family val="2"/>
    </font>
    <font>
      <sz val="18"/>
      <name val="TH SarabunPSK"/>
      <family val="2"/>
    </font>
    <font>
      <sz val="16"/>
      <color indexed="8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b/>
      <sz val="30"/>
      <color indexed="8"/>
      <name val="TH SarabunPSK"/>
      <family val="2"/>
    </font>
    <font>
      <sz val="26"/>
      <name val="TH SarabunPSK"/>
      <family val="2"/>
    </font>
    <font>
      <sz val="22"/>
      <color indexed="8"/>
      <name val="TH SarabunPSK"/>
      <family val="2"/>
    </font>
    <font>
      <b/>
      <sz val="26"/>
      <color indexed="8"/>
      <name val="TH SarabunPSK"/>
      <family val="2"/>
    </font>
    <font>
      <b/>
      <sz val="2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32"/>
      <color indexed="8"/>
      <name val="TH SarabunPSK"/>
      <family val="2"/>
    </font>
    <font>
      <sz val="12"/>
      <color indexed="8"/>
      <name val="TH SarabunPSK"/>
      <family val="2"/>
    </font>
    <font>
      <b/>
      <sz val="16"/>
      <color indexed="8"/>
      <name val="TH SarabunPSK"/>
      <family val="2"/>
    </font>
    <font>
      <b/>
      <sz val="28"/>
      <color indexed="8"/>
      <name val="TH SarabunPSK"/>
      <family val="2"/>
    </font>
    <font>
      <b/>
      <sz val="28"/>
      <name val="TH SarabunPSK"/>
      <family val="2"/>
    </font>
    <font>
      <sz val="28"/>
      <color indexed="8"/>
      <name val="TH SarabunPSK"/>
      <family val="2"/>
    </font>
    <font>
      <sz val="28"/>
      <name val="TH SarabunPSK"/>
      <family val="2"/>
    </font>
    <font>
      <sz val="27"/>
      <color indexed="8"/>
      <name val="TH SarabunPSK"/>
      <family val="2"/>
    </font>
    <font>
      <b/>
      <sz val="20"/>
      <color indexed="8"/>
      <name val="TH SarabunPSK"/>
      <family val="2"/>
    </font>
    <font>
      <sz val="10"/>
      <color indexed="8"/>
      <name val="TH SarabunPSK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24"/>
      <color indexed="8"/>
      <name val="TH SarabunPSK"/>
      <family val="2"/>
    </font>
    <font>
      <sz val="11"/>
      <color indexed="8"/>
      <name val="TH SarabunPSK"/>
      <family val="2"/>
    </font>
    <font>
      <sz val="20"/>
      <color indexed="8"/>
      <name val="TH SarabunPSK"/>
      <family val="2"/>
    </font>
    <font>
      <b/>
      <sz val="34"/>
      <color indexed="8"/>
      <name val="TH SarabunPSK"/>
      <family val="2"/>
    </font>
    <font>
      <i/>
      <sz val="24"/>
      <color indexed="8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32"/>
      <color indexed="8"/>
      <name val="TH SarabunPSK"/>
      <family val="2"/>
    </font>
    <font>
      <b/>
      <sz val="40"/>
      <color indexed="8"/>
      <name val="TH SarabunPSK"/>
      <family val="2"/>
    </font>
    <font>
      <sz val="16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36"/>
      <name val="TH SarabunPSK"/>
      <family val="2"/>
    </font>
    <font>
      <sz val="11"/>
      <color rgb="FF92D050"/>
      <name val="TH SarabunPSK"/>
      <family val="2"/>
    </font>
    <font>
      <b/>
      <sz val="34"/>
      <name val="TH SarabunPSK"/>
      <family val="2"/>
    </font>
    <font>
      <sz val="38"/>
      <name val="TH SarabunPSK"/>
      <family val="2"/>
    </font>
    <font>
      <sz val="34"/>
      <name val="TH SarabunPSK"/>
      <family val="2"/>
    </font>
    <font>
      <sz val="36"/>
      <color indexed="8"/>
      <name val="TH SarabunPSK"/>
      <family val="2"/>
    </font>
    <font>
      <b/>
      <sz val="32"/>
      <name val="TH SarabunPSK"/>
      <family val="2"/>
    </font>
    <font>
      <sz val="32"/>
      <name val="TH SarabunPSK"/>
      <family val="2"/>
    </font>
    <font>
      <b/>
      <sz val="35"/>
      <name val="TH SarabunPSK"/>
      <family val="2"/>
    </font>
    <font>
      <b/>
      <sz val="40"/>
      <name val="TH SarabunPSK"/>
      <family val="2"/>
    </font>
    <font>
      <sz val="35"/>
      <name val="TH SarabunPSK"/>
      <family val="2"/>
    </font>
    <font>
      <sz val="34"/>
      <color rgb="FF000000"/>
      <name val="TH SarabunPSK"/>
      <family val="2"/>
    </font>
    <font>
      <b/>
      <sz val="33"/>
      <name val="TH SarabunPSK"/>
      <family val="2"/>
    </font>
    <font>
      <sz val="34"/>
      <color indexed="8"/>
      <name val="TH SarabunPSK"/>
      <family val="2"/>
    </font>
    <font>
      <sz val="30"/>
      <color indexed="8"/>
      <name val="TH SarabunPSK"/>
      <family val="2"/>
    </font>
    <font>
      <b/>
      <sz val="34"/>
      <color rgb="FF000000"/>
      <name val="TH SarabunPSK"/>
      <family val="2"/>
    </font>
    <font>
      <vertAlign val="superscript"/>
      <sz val="34"/>
      <color rgb="FF000000"/>
      <name val="TH SarabunPSK"/>
      <family val="2"/>
    </font>
    <font>
      <sz val="10"/>
      <name val="Arial"/>
      <family val="2"/>
    </font>
    <font>
      <sz val="8"/>
      <name val="Cordia New"/>
      <family val="2"/>
    </font>
    <font>
      <b/>
      <vertAlign val="superscript"/>
      <sz val="34"/>
      <color rgb="FF000000"/>
      <name val="TH SarabunPSK"/>
      <family val="2"/>
    </font>
    <font>
      <b/>
      <vertAlign val="superscript"/>
      <sz val="3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3" fillId="0" borderId="0"/>
    <xf numFmtId="168" fontId="43" fillId="0" borderId="0"/>
    <xf numFmtId="0" fontId="4" fillId="0" borderId="0"/>
    <xf numFmtId="168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63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3">
    <xf numFmtId="0" fontId="0" fillId="0" borderId="0" xfId="0"/>
    <xf numFmtId="0" fontId="8" fillId="0" borderId="0" xfId="0" applyFont="1"/>
    <xf numFmtId="0" fontId="12" fillId="0" borderId="0" xfId="0" applyFont="1"/>
    <xf numFmtId="0" fontId="15" fillId="0" borderId="0" xfId="0" applyFont="1"/>
    <xf numFmtId="0" fontId="8" fillId="0" borderId="1" xfId="0" applyFont="1" applyBorder="1"/>
    <xf numFmtId="0" fontId="21" fillId="0" borderId="0" xfId="0" applyFont="1" applyAlignment="1">
      <alignment horizontal="centerContinuous" vertical="center"/>
    </xf>
    <xf numFmtId="0" fontId="25" fillId="0" borderId="0" xfId="0" applyFont="1"/>
    <xf numFmtId="164" fontId="27" fillId="0" borderId="0" xfId="0" applyNumberFormat="1" applyFont="1" applyAlignment="1">
      <alignment vertical="center"/>
    </xf>
    <xf numFmtId="164" fontId="28" fillId="0" borderId="1" xfId="0" applyNumberFormat="1" applyFont="1" applyBorder="1" applyAlignment="1">
      <alignment horizontal="left" vertical="center"/>
    </xf>
    <xf numFmtId="164" fontId="21" fillId="0" borderId="0" xfId="0" applyNumberFormat="1" applyFont="1" applyAlignment="1">
      <alignment horizontal="centerContinuous" vertical="center"/>
    </xf>
    <xf numFmtId="164" fontId="21" fillId="0" borderId="0" xfId="0" applyNumberFormat="1" applyFont="1" applyAlignment="1">
      <alignment vertical="center"/>
    </xf>
    <xf numFmtId="0" fontId="18" fillId="0" borderId="0" xfId="0" applyFont="1" applyAlignment="1">
      <alignment horizontal="centerContinuous"/>
    </xf>
    <xf numFmtId="0" fontId="34" fillId="0" borderId="0" xfId="0" applyFont="1"/>
    <xf numFmtId="0" fontId="31" fillId="0" borderId="1" xfId="0" applyFont="1" applyBorder="1"/>
    <xf numFmtId="165" fontId="30" fillId="0" borderId="0" xfId="0" applyNumberFormat="1" applyFont="1"/>
    <xf numFmtId="0" fontId="31" fillId="0" borderId="0" xfId="0" applyFont="1"/>
    <xf numFmtId="0" fontId="32" fillId="0" borderId="0" xfId="0" applyFont="1"/>
    <xf numFmtId="165" fontId="7" fillId="0" borderId="0" xfId="0" applyNumberFormat="1" applyFont="1"/>
    <xf numFmtId="165" fontId="31" fillId="0" borderId="0" xfId="0" applyNumberFormat="1" applyFont="1" applyAlignment="1">
      <alignment horizontal="center" vertical="center"/>
    </xf>
    <xf numFmtId="0" fontId="19" fillId="0" borderId="0" xfId="0" applyFont="1"/>
    <xf numFmtId="0" fontId="35" fillId="0" borderId="0" xfId="0" applyFont="1" applyAlignment="1">
      <alignment horizontal="right" textRotation="180"/>
    </xf>
    <xf numFmtId="165" fontId="9" fillId="0" borderId="0" xfId="1" applyNumberFormat="1" applyFont="1"/>
    <xf numFmtId="0" fontId="17" fillId="0" borderId="0" xfId="0" applyFont="1" applyAlignment="1">
      <alignment vertical="center"/>
    </xf>
    <xf numFmtId="165" fontId="10" fillId="0" borderId="0" xfId="1" applyNumberFormat="1" applyFont="1"/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23" fillId="0" borderId="0" xfId="0" applyFont="1"/>
    <xf numFmtId="0" fontId="18" fillId="0" borderId="1" xfId="0" applyFont="1" applyBorder="1" applyAlignment="1">
      <alignment horizontal="centerContinuous"/>
    </xf>
    <xf numFmtId="0" fontId="29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/>
    </xf>
    <xf numFmtId="0" fontId="28" fillId="0" borderId="0" xfId="0" applyFont="1"/>
    <xf numFmtId="0" fontId="28" fillId="0" borderId="0" xfId="0" applyFont="1" applyAlignment="1">
      <alignment horizontal="center"/>
    </xf>
    <xf numFmtId="0" fontId="33" fillId="0" borderId="0" xfId="0" applyFont="1"/>
    <xf numFmtId="165" fontId="26" fillId="0" borderId="0" xfId="0" applyNumberFormat="1" applyFont="1"/>
    <xf numFmtId="0" fontId="26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165" fontId="11" fillId="0" borderId="0" xfId="1" applyNumberFormat="1" applyFont="1"/>
    <xf numFmtId="165" fontId="12" fillId="0" borderId="0" xfId="1" applyNumberFormat="1" applyFont="1"/>
    <xf numFmtId="0" fontId="7" fillId="0" borderId="0" xfId="4" applyFont="1"/>
    <xf numFmtId="0" fontId="12" fillId="0" borderId="0" xfId="4" applyFont="1"/>
    <xf numFmtId="0" fontId="25" fillId="0" borderId="1" xfId="0" applyFont="1" applyBorder="1"/>
    <xf numFmtId="165" fontId="25" fillId="0" borderId="1" xfId="0" applyNumberFormat="1" applyFont="1" applyBorder="1"/>
    <xf numFmtId="165" fontId="10" fillId="0" borderId="0" xfId="0" applyNumberFormat="1" applyFont="1"/>
    <xf numFmtId="0" fontId="11" fillId="0" borderId="0" xfId="0" applyFont="1"/>
    <xf numFmtId="0" fontId="44" fillId="0" borderId="0" xfId="0" applyFont="1"/>
    <xf numFmtId="165" fontId="46" fillId="0" borderId="0" xfId="0" applyNumberFormat="1" applyFont="1"/>
    <xf numFmtId="0" fontId="47" fillId="0" borderId="0" xfId="0" applyFont="1"/>
    <xf numFmtId="165" fontId="32" fillId="0" borderId="1" xfId="0" applyNumberFormat="1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169" fontId="11" fillId="0" borderId="0" xfId="5" applyNumberFormat="1" applyFont="1" applyAlignment="1">
      <alignment horizontal="center"/>
    </xf>
    <xf numFmtId="0" fontId="14" fillId="0" borderId="0" xfId="4" applyFont="1"/>
    <xf numFmtId="0" fontId="42" fillId="0" borderId="0" xfId="0" applyFont="1" applyAlignment="1">
      <alignment vertical="center"/>
    </xf>
    <xf numFmtId="0" fontId="7" fillId="0" borderId="0" xfId="4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20" fillId="0" borderId="0" xfId="0" applyFont="1"/>
    <xf numFmtId="165" fontId="53" fillId="0" borderId="0" xfId="0" applyNumberFormat="1" applyFont="1" applyAlignment="1">
      <alignment horizontal="right"/>
    </xf>
    <xf numFmtId="0" fontId="41" fillId="2" borderId="1" xfId="0" applyFont="1" applyFill="1" applyBorder="1" applyAlignment="1">
      <alignment horizontal="center"/>
    </xf>
    <xf numFmtId="165" fontId="26" fillId="0" borderId="0" xfId="0" applyNumberFormat="1" applyFont="1" applyAlignment="1">
      <alignment horizontal="left"/>
    </xf>
    <xf numFmtId="165" fontId="26" fillId="0" borderId="0" xfId="0" applyNumberFormat="1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165" fontId="26" fillId="0" borderId="0" xfId="0" applyNumberFormat="1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5" fillId="0" borderId="0" xfId="4" applyFont="1"/>
    <xf numFmtId="0" fontId="42" fillId="0" borderId="0" xfId="0" applyFont="1"/>
    <xf numFmtId="164" fontId="42" fillId="0" borderId="0" xfId="0" applyNumberFormat="1" applyFont="1" applyAlignment="1">
      <alignment horizontal="left" vertical="center"/>
    </xf>
    <xf numFmtId="0" fontId="48" fillId="0" borderId="0" xfId="4" applyFont="1"/>
    <xf numFmtId="0" fontId="50" fillId="0" borderId="0" xfId="4" applyFont="1" applyAlignment="1">
      <alignment horizontal="left"/>
    </xf>
    <xf numFmtId="0" fontId="50" fillId="0" borderId="0" xfId="4" applyFont="1" applyAlignment="1">
      <alignment horizontal="right"/>
    </xf>
    <xf numFmtId="165" fontId="50" fillId="0" borderId="0" xfId="1" applyNumberFormat="1" applyFont="1" applyBorder="1"/>
    <xf numFmtId="165" fontId="50" fillId="0" borderId="9" xfId="1" applyNumberFormat="1" applyFont="1" applyBorder="1"/>
    <xf numFmtId="165" fontId="50" fillId="0" borderId="0" xfId="1" applyNumberFormat="1" applyFont="1" applyBorder="1" applyAlignment="1">
      <alignment horizontal="right"/>
    </xf>
    <xf numFmtId="165" fontId="50" fillId="0" borderId="9" xfId="1" applyNumberFormat="1" applyFont="1" applyBorder="1" applyAlignment="1">
      <alignment horizontal="right"/>
    </xf>
    <xf numFmtId="165" fontId="50" fillId="0" borderId="0" xfId="4" applyNumberFormat="1" applyFont="1"/>
    <xf numFmtId="165" fontId="50" fillId="0" borderId="9" xfId="4" applyNumberFormat="1" applyFont="1" applyBorder="1"/>
    <xf numFmtId="0" fontId="50" fillId="0" borderId="0" xfId="4" applyFont="1"/>
    <xf numFmtId="0" fontId="36" fillId="0" borderId="0" xfId="0" applyFont="1" applyAlignment="1">
      <alignment vertical="center"/>
    </xf>
    <xf numFmtId="0" fontId="50" fillId="0" borderId="0" xfId="4" applyFont="1" applyAlignment="1">
      <alignment vertical="center"/>
    </xf>
    <xf numFmtId="169" fontId="50" fillId="0" borderId="0" xfId="4" applyNumberFormat="1" applyFont="1" applyAlignment="1">
      <alignment vertical="center"/>
    </xf>
    <xf numFmtId="0" fontId="48" fillId="0" borderId="0" xfId="4" applyFont="1" applyAlignment="1">
      <alignment vertical="center"/>
    </xf>
    <xf numFmtId="165" fontId="50" fillId="0" borderId="0" xfId="4" applyNumberFormat="1" applyFont="1" applyAlignment="1">
      <alignment horizontal="right"/>
    </xf>
    <xf numFmtId="0" fontId="36" fillId="2" borderId="1" xfId="0" applyFont="1" applyFill="1" applyBorder="1" applyAlignment="1">
      <alignment horizontal="centerContinuous"/>
    </xf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59" fillId="0" borderId="0" xfId="0" applyFont="1"/>
    <xf numFmtId="0" fontId="59" fillId="0" borderId="1" xfId="0" applyFont="1" applyBorder="1"/>
    <xf numFmtId="0" fontId="36" fillId="2" borderId="2" xfId="0" applyFont="1" applyFill="1" applyBorder="1" applyAlignment="1">
      <alignment horizontal="right" vertical="center"/>
    </xf>
    <xf numFmtId="0" fontId="50" fillId="0" borderId="0" xfId="0" applyFont="1"/>
    <xf numFmtId="0" fontId="36" fillId="0" borderId="0" xfId="0" applyFont="1" applyAlignment="1">
      <alignment horizontal="centerContinuous"/>
    </xf>
    <xf numFmtId="0" fontId="59" fillId="0" borderId="1" xfId="0" applyFont="1" applyBorder="1" applyAlignment="1">
      <alignment vertical="center"/>
    </xf>
    <xf numFmtId="0" fontId="50" fillId="0" borderId="1" xfId="0" applyFont="1" applyBorder="1"/>
    <xf numFmtId="0" fontId="52" fillId="0" borderId="0" xfId="0" applyFont="1"/>
    <xf numFmtId="0" fontId="53" fillId="0" borderId="0" xfId="0" applyFont="1"/>
    <xf numFmtId="167" fontId="52" fillId="0" borderId="0" xfId="1" applyNumberFormat="1" applyFont="1" applyFill="1" applyAlignment="1">
      <alignment vertical="center"/>
    </xf>
    <xf numFmtId="0" fontId="53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41" fillId="0" borderId="0" xfId="0" applyNumberFormat="1" applyFont="1" applyAlignment="1">
      <alignment horizontal="centerContinuous" vertical="center"/>
    </xf>
    <xf numFmtId="164" fontId="41" fillId="0" borderId="0" xfId="0" applyNumberFormat="1" applyFont="1" applyAlignment="1">
      <alignment vertical="center"/>
    </xf>
    <xf numFmtId="164" fontId="41" fillId="0" borderId="0" xfId="0" applyNumberFormat="1" applyFont="1" applyAlignment="1">
      <alignment horizontal="right" vertical="center"/>
    </xf>
    <xf numFmtId="164" fontId="41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4" fontId="52" fillId="0" borderId="0" xfId="0" applyNumberFormat="1" applyFont="1"/>
    <xf numFmtId="4" fontId="53" fillId="0" borderId="0" xfId="0" applyNumberFormat="1" applyFont="1"/>
    <xf numFmtId="165" fontId="20" fillId="0" borderId="0" xfId="1" applyNumberFormat="1" applyFont="1"/>
    <xf numFmtId="165" fontId="20" fillId="0" borderId="0" xfId="0" applyNumberFormat="1" applyFont="1"/>
    <xf numFmtId="167" fontId="48" fillId="0" borderId="0" xfId="1" applyNumberFormat="1" applyFont="1" applyFill="1" applyBorder="1" applyAlignment="1">
      <alignment horizontal="centerContinuous" vertical="center"/>
    </xf>
    <xf numFmtId="167" fontId="48" fillId="0" borderId="0" xfId="1" applyNumberFormat="1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165" fontId="50" fillId="0" borderId="0" xfId="1" applyNumberFormat="1" applyFont="1" applyFill="1" applyAlignment="1">
      <alignment vertical="center"/>
    </xf>
    <xf numFmtId="165" fontId="50" fillId="0" borderId="0" xfId="1" applyNumberFormat="1" applyFont="1" applyFill="1" applyAlignment="1">
      <alignment horizontal="right" vertical="center"/>
    </xf>
    <xf numFmtId="0" fontId="48" fillId="0" borderId="1" xfId="0" applyFont="1" applyBorder="1" applyAlignment="1">
      <alignment vertical="center"/>
    </xf>
    <xf numFmtId="166" fontId="48" fillId="0" borderId="1" xfId="0" applyNumberFormat="1" applyFont="1" applyBorder="1" applyAlignment="1">
      <alignment vertical="center"/>
    </xf>
    <xf numFmtId="166" fontId="48" fillId="0" borderId="0" xfId="0" applyNumberFormat="1" applyFont="1" applyAlignment="1">
      <alignment vertical="center"/>
    </xf>
    <xf numFmtId="164" fontId="36" fillId="2" borderId="1" xfId="0" applyNumberFormat="1" applyFont="1" applyFill="1" applyBorder="1" applyAlignment="1">
      <alignment horizontal="centerContinuous" vertical="center"/>
    </xf>
    <xf numFmtId="164" fontId="36" fillId="2" borderId="0" xfId="0" applyNumberFormat="1" applyFont="1" applyFill="1" applyAlignment="1">
      <alignment horizontal="center" vertical="center"/>
    </xf>
    <xf numFmtId="164" fontId="36" fillId="2" borderId="1" xfId="0" applyNumberFormat="1" applyFont="1" applyFill="1" applyBorder="1" applyAlignment="1">
      <alignment horizontal="right" vertical="center"/>
    </xf>
    <xf numFmtId="164" fontId="36" fillId="2" borderId="1" xfId="0" applyNumberFormat="1" applyFont="1" applyFill="1" applyBorder="1" applyAlignment="1">
      <alignment horizontal="center" vertical="center"/>
    </xf>
    <xf numFmtId="164" fontId="59" fillId="0" borderId="0" xfId="0" applyNumberFormat="1" applyFont="1" applyAlignment="1">
      <alignment vertical="center"/>
    </xf>
    <xf numFmtId="164" fontId="36" fillId="0" borderId="0" xfId="0" applyNumberFormat="1" applyFont="1" applyAlignment="1">
      <alignment horizontal="center" vertical="center"/>
    </xf>
    <xf numFmtId="164" fontId="59" fillId="0" borderId="1" xfId="0" applyNumberFormat="1" applyFont="1" applyBorder="1" applyAlignment="1">
      <alignment vertical="center"/>
    </xf>
    <xf numFmtId="165" fontId="50" fillId="0" borderId="0" xfId="0" applyNumberFormat="1" applyFont="1" applyAlignment="1">
      <alignment horizontal="right"/>
    </xf>
    <xf numFmtId="165" fontId="48" fillId="0" borderId="0" xfId="1" applyNumberFormat="1" applyFont="1" applyFill="1" applyAlignment="1">
      <alignment horizontal="right" vertical="center"/>
    </xf>
    <xf numFmtId="0" fontId="50" fillId="0" borderId="0" xfId="0" applyFont="1" applyAlignment="1">
      <alignment horizontal="right" vertical="center"/>
    </xf>
    <xf numFmtId="165" fontId="52" fillId="0" borderId="0" xfId="0" applyNumberFormat="1" applyFont="1" applyAlignment="1">
      <alignment horizontal="right"/>
    </xf>
    <xf numFmtId="165" fontId="48" fillId="0" borderId="0" xfId="1" applyNumberFormat="1" applyFont="1" applyAlignment="1">
      <alignment horizontal="right" vertical="center"/>
    </xf>
    <xf numFmtId="165" fontId="50" fillId="0" borderId="0" xfId="1" applyNumberFormat="1" applyFont="1" applyAlignment="1">
      <alignment horizontal="right" vertical="center"/>
    </xf>
    <xf numFmtId="164" fontId="59" fillId="0" borderId="0" xfId="0" applyNumberFormat="1" applyFont="1" applyAlignment="1">
      <alignment horizontal="right" vertical="center"/>
    </xf>
    <xf numFmtId="165" fontId="48" fillId="0" borderId="0" xfId="0" applyNumberFormat="1" applyFont="1" applyAlignment="1">
      <alignment horizontal="right"/>
    </xf>
    <xf numFmtId="165" fontId="48" fillId="0" borderId="0" xfId="1" applyNumberFormat="1" applyFont="1" applyFill="1" applyAlignment="1">
      <alignment horizontal="right"/>
    </xf>
    <xf numFmtId="165" fontId="50" fillId="0" borderId="0" xfId="1" applyNumberFormat="1" applyFont="1" applyFill="1" applyAlignment="1">
      <alignment horizontal="right"/>
    </xf>
    <xf numFmtId="165" fontId="50" fillId="0" borderId="0" xfId="1" applyNumberFormat="1" applyFont="1" applyAlignment="1">
      <alignment horizontal="right"/>
    </xf>
    <xf numFmtId="0" fontId="11" fillId="0" borderId="0" xfId="4" applyFont="1" applyAlignment="1">
      <alignment vertical="center"/>
    </xf>
    <xf numFmtId="0" fontId="60" fillId="0" borderId="0" xfId="0" applyFont="1"/>
    <xf numFmtId="0" fontId="60" fillId="0" borderId="0" xfId="0" applyFont="1" applyAlignment="1">
      <alignment horizontal="right" textRotation="178"/>
    </xf>
    <xf numFmtId="164" fontId="51" fillId="0" borderId="0" xfId="0" applyNumberFormat="1" applyFont="1" applyAlignment="1">
      <alignment vertical="center"/>
    </xf>
    <xf numFmtId="0" fontId="58" fillId="2" borderId="4" xfId="4" applyFont="1" applyFill="1" applyBorder="1" applyAlignment="1">
      <alignment horizontal="center" vertical="center"/>
    </xf>
    <xf numFmtId="0" fontId="58" fillId="2" borderId="5" xfId="4" applyFont="1" applyFill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40" fillId="0" borderId="0" xfId="4" applyFont="1" applyAlignment="1">
      <alignment vertical="center"/>
    </xf>
    <xf numFmtId="0" fontId="58" fillId="2" borderId="0" xfId="4" applyFont="1" applyFill="1" applyAlignment="1">
      <alignment horizontal="center" vertical="center"/>
    </xf>
    <xf numFmtId="0" fontId="58" fillId="2" borderId="6" xfId="4" applyFont="1" applyFill="1" applyBorder="1" applyAlignment="1">
      <alignment horizontal="center" vertical="center"/>
    </xf>
    <xf numFmtId="0" fontId="58" fillId="2" borderId="7" xfId="4" applyFont="1" applyFill="1" applyBorder="1" applyAlignment="1">
      <alignment vertical="center"/>
    </xf>
    <xf numFmtId="0" fontId="58" fillId="2" borderId="7" xfId="4" applyFont="1" applyFill="1" applyBorder="1" applyAlignment="1">
      <alignment horizontal="center" vertical="center"/>
    </xf>
    <xf numFmtId="0" fontId="58" fillId="2" borderId="7" xfId="4" applyFont="1" applyFill="1" applyBorder="1" applyAlignment="1">
      <alignment vertical="top" wrapText="1"/>
    </xf>
    <xf numFmtId="0" fontId="58" fillId="2" borderId="4" xfId="4" applyFont="1" applyFill="1" applyBorder="1" applyAlignment="1">
      <alignment horizontal="left" vertical="top" wrapText="1"/>
    </xf>
    <xf numFmtId="0" fontId="58" fillId="2" borderId="0" xfId="4" applyFont="1" applyFill="1" applyAlignment="1">
      <alignment horizontal="left" vertical="center" wrapText="1"/>
    </xf>
    <xf numFmtId="165" fontId="41" fillId="0" borderId="0" xfId="0" applyNumberFormat="1" applyFont="1" applyAlignment="1">
      <alignment horizontal="right"/>
    </xf>
    <xf numFmtId="0" fontId="36" fillId="0" borderId="0" xfId="0" applyFont="1" applyAlignment="1">
      <alignment horizontal="centerContinuous" vertical="center"/>
    </xf>
    <xf numFmtId="0" fontId="59" fillId="0" borderId="0" xfId="0" applyFont="1" applyAlignment="1">
      <alignment vertical="center"/>
    </xf>
    <xf numFmtId="165" fontId="50" fillId="0" borderId="0" xfId="1" applyNumberFormat="1" applyFont="1"/>
    <xf numFmtId="165" fontId="50" fillId="0" borderId="0" xfId="1" applyNumberFormat="1" applyFont="1" applyFill="1" applyBorder="1" applyAlignment="1">
      <alignment horizontal="right"/>
    </xf>
    <xf numFmtId="165" fontId="50" fillId="0" borderId="10" xfId="1" applyNumberFormat="1" applyFont="1" applyBorder="1"/>
    <xf numFmtId="165" fontId="59" fillId="0" borderId="0" xfId="1" applyNumberFormat="1" applyFont="1" applyFill="1" applyAlignment="1">
      <alignment horizontal="right"/>
    </xf>
    <xf numFmtId="0" fontId="59" fillId="0" borderId="0" xfId="0" applyFont="1" applyAlignment="1">
      <alignment horizontal="left"/>
    </xf>
    <xf numFmtId="165" fontId="50" fillId="0" borderId="0" xfId="1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right"/>
    </xf>
    <xf numFmtId="165" fontId="36" fillId="0" borderId="1" xfId="0" applyNumberFormat="1" applyFont="1" applyBorder="1" applyAlignment="1">
      <alignment vertical="center"/>
    </xf>
    <xf numFmtId="165" fontId="50" fillId="0" borderId="0" xfId="1" applyNumberFormat="1" applyFont="1" applyFill="1"/>
    <xf numFmtId="165" fontId="50" fillId="0" borderId="0" xfId="1" applyNumberFormat="1" applyFont="1" applyFill="1" applyBorder="1"/>
    <xf numFmtId="0" fontId="58" fillId="2" borderId="8" xfId="4" applyFont="1" applyFill="1" applyBorder="1" applyAlignment="1">
      <alignment vertical="center"/>
    </xf>
    <xf numFmtId="165" fontId="50" fillId="0" borderId="10" xfId="1" applyNumberFormat="1" applyFont="1" applyBorder="1" applyAlignment="1">
      <alignment horizontal="right"/>
    </xf>
    <xf numFmtId="165" fontId="50" fillId="0" borderId="0" xfId="6" applyNumberFormat="1" applyFont="1"/>
    <xf numFmtId="165" fontId="50" fillId="0" borderId="10" xfId="6" applyNumberFormat="1" applyFont="1" applyBorder="1"/>
    <xf numFmtId="165" fontId="50" fillId="0" borderId="0" xfId="6" applyNumberFormat="1" applyFont="1" applyAlignment="1">
      <alignment horizontal="right"/>
    </xf>
    <xf numFmtId="0" fontId="48" fillId="0" borderId="0" xfId="6" applyFont="1" applyAlignment="1">
      <alignment vertical="center"/>
    </xf>
    <xf numFmtId="165" fontId="50" fillId="0" borderId="9" xfId="1" applyNumberFormat="1" applyFont="1" applyFill="1" applyBorder="1"/>
    <xf numFmtId="0" fontId="13" fillId="0" borderId="0" xfId="0" applyFont="1"/>
    <xf numFmtId="165" fontId="50" fillId="0" borderId="12" xfId="1" applyNumberFormat="1" applyFont="1" applyBorder="1"/>
    <xf numFmtId="0" fontId="36" fillId="2" borderId="3" xfId="0" applyFont="1" applyFill="1" applyBorder="1" applyAlignment="1">
      <alignment horizontal="center" vertical="center"/>
    </xf>
    <xf numFmtId="0" fontId="58" fillId="2" borderId="1" xfId="4" applyFont="1" applyFill="1" applyBorder="1" applyAlignment="1">
      <alignment horizontal="center" vertical="center"/>
    </xf>
    <xf numFmtId="0" fontId="58" fillId="2" borderId="13" xfId="4" applyFont="1" applyFill="1" applyBorder="1" applyAlignment="1">
      <alignment horizontal="center" vertical="center"/>
    </xf>
    <xf numFmtId="0" fontId="58" fillId="2" borderId="10" xfId="4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8" fillId="2" borderId="2" xfId="0" applyFont="1" applyFill="1" applyBorder="1" applyAlignment="1">
      <alignment horizontal="centerContinuous" vertical="center"/>
    </xf>
    <xf numFmtId="0" fontId="48" fillId="2" borderId="3" xfId="0" applyFont="1" applyFill="1" applyBorder="1" applyAlignment="1">
      <alignment horizontal="centerContinuous" vertical="center"/>
    </xf>
    <xf numFmtId="0" fontId="3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6" fillId="2" borderId="2" xfId="0" applyFont="1" applyFill="1" applyBorder="1" applyAlignment="1">
      <alignment horizontal="centerContinuous" vertical="center"/>
    </xf>
    <xf numFmtId="0" fontId="58" fillId="2" borderId="14" xfId="4" applyFont="1" applyFill="1" applyBorder="1" applyAlignment="1">
      <alignment horizontal="center" vertical="center"/>
    </xf>
    <xf numFmtId="0" fontId="58" fillId="2" borderId="14" xfId="4" applyFont="1" applyFill="1" applyBorder="1" applyAlignment="1">
      <alignment vertical="center"/>
    </xf>
    <xf numFmtId="0" fontId="58" fillId="2" borderId="15" xfId="4" applyFont="1" applyFill="1" applyBorder="1" applyAlignment="1">
      <alignment horizontal="center" vertical="center"/>
    </xf>
    <xf numFmtId="0" fontId="58" fillId="2" borderId="16" xfId="4" applyFont="1" applyFill="1" applyBorder="1" applyAlignment="1">
      <alignment horizontal="center" vertical="center"/>
    </xf>
    <xf numFmtId="164" fontId="36" fillId="0" borderId="0" xfId="0" applyNumberFormat="1" applyFont="1" applyAlignment="1">
      <alignment vertical="center"/>
    </xf>
    <xf numFmtId="0" fontId="55" fillId="0" borderId="0" xfId="14" applyFont="1" applyAlignment="1">
      <alignment vertical="center"/>
    </xf>
    <xf numFmtId="0" fontId="49" fillId="0" borderId="0" xfId="14" applyFont="1"/>
    <xf numFmtId="0" fontId="45" fillId="0" borderId="0" xfId="14" applyFont="1" applyAlignment="1">
      <alignment vertical="center"/>
    </xf>
    <xf numFmtId="165" fontId="26" fillId="0" borderId="0" xfId="14" applyNumberFormat="1" applyFont="1" applyAlignment="1">
      <alignment horizontal="center"/>
    </xf>
    <xf numFmtId="0" fontId="44" fillId="0" borderId="0" xfId="14" applyFont="1"/>
    <xf numFmtId="0" fontId="48" fillId="0" borderId="0" xfId="14" applyFont="1"/>
    <xf numFmtId="0" fontId="54" fillId="0" borderId="0" xfId="14" applyFont="1" applyAlignment="1">
      <alignment horizontal="center" vertical="center"/>
    </xf>
    <xf numFmtId="0" fontId="46" fillId="0" borderId="0" xfId="14" applyFont="1"/>
    <xf numFmtId="0" fontId="54" fillId="0" borderId="0" xfId="14" applyFont="1" applyAlignment="1">
      <alignment vertical="center"/>
    </xf>
    <xf numFmtId="167" fontId="54" fillId="0" borderId="0" xfId="15" applyNumberFormat="1" applyFont="1" applyBorder="1" applyAlignment="1">
      <alignment horizontal="left" vertical="center"/>
    </xf>
    <xf numFmtId="0" fontId="1" fillId="0" borderId="0" xfId="14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left" vertical="center"/>
    </xf>
    <xf numFmtId="167" fontId="6" fillId="0" borderId="0" xfId="15" applyNumberFormat="1" applyFont="1" applyFill="1" applyAlignment="1">
      <alignment vertical="center"/>
    </xf>
    <xf numFmtId="167" fontId="54" fillId="0" borderId="1" xfId="15" applyNumberFormat="1" applyFont="1" applyFill="1" applyBorder="1" applyAlignment="1">
      <alignment horizontal="left" vertical="center"/>
    </xf>
    <xf numFmtId="165" fontId="54" fillId="0" borderId="1" xfId="15" applyNumberFormat="1" applyFont="1" applyFill="1" applyBorder="1" applyAlignment="1">
      <alignment horizontal="right" vertical="center"/>
    </xf>
    <xf numFmtId="165" fontId="56" fillId="0" borderId="1" xfId="15" applyNumberFormat="1" applyFont="1" applyFill="1" applyBorder="1" applyAlignment="1">
      <alignment horizontal="right" vertical="center"/>
    </xf>
    <xf numFmtId="165" fontId="52" fillId="0" borderId="0" xfId="0" quotePrefix="1" applyNumberFormat="1" applyFont="1" applyAlignment="1">
      <alignment horizontal="right"/>
    </xf>
    <xf numFmtId="165" fontId="41" fillId="0" borderId="0" xfId="0" quotePrefix="1" applyNumberFormat="1" applyFont="1" applyAlignment="1">
      <alignment horizontal="right"/>
    </xf>
    <xf numFmtId="165" fontId="50" fillId="0" borderId="0" xfId="1" quotePrefix="1" applyNumberFormat="1" applyFont="1" applyFill="1" applyBorder="1" applyAlignment="1">
      <alignment horizontal="right"/>
    </xf>
    <xf numFmtId="165" fontId="50" fillId="0" borderId="0" xfId="1" quotePrefix="1" applyNumberFormat="1" applyFont="1" applyFill="1" applyAlignment="1">
      <alignment horizontal="right" vertical="center"/>
    </xf>
    <xf numFmtId="165" fontId="48" fillId="0" borderId="0" xfId="1" quotePrefix="1" applyNumberFormat="1" applyFont="1" applyFill="1" applyBorder="1" applyAlignment="1">
      <alignment horizontal="right"/>
    </xf>
    <xf numFmtId="165" fontId="50" fillId="0" borderId="0" xfId="1" quotePrefix="1" applyNumberFormat="1" applyFont="1" applyAlignment="1">
      <alignment horizontal="right" vertical="center"/>
    </xf>
    <xf numFmtId="165" fontId="50" fillId="0" borderId="0" xfId="0" quotePrefix="1" applyNumberFormat="1" applyFont="1" applyAlignment="1">
      <alignment horizontal="right"/>
    </xf>
    <xf numFmtId="167" fontId="56" fillId="0" borderId="0" xfId="1" applyNumberFormat="1" applyFont="1" applyBorder="1" applyAlignment="1">
      <alignment horizontal="left" vertical="center"/>
    </xf>
    <xf numFmtId="0" fontId="48" fillId="2" borderId="1" xfId="14" applyFont="1" applyFill="1" applyBorder="1" applyAlignment="1">
      <alignment horizontal="center" vertical="center" wrapText="1"/>
    </xf>
    <xf numFmtId="165" fontId="56" fillId="0" borderId="0" xfId="14" applyNumberFormat="1" applyFont="1" applyAlignment="1">
      <alignment vertical="center"/>
    </xf>
    <xf numFmtId="165" fontId="54" fillId="0" borderId="0" xfId="14" applyNumberFormat="1" applyFont="1" applyAlignment="1">
      <alignment vertical="center"/>
    </xf>
    <xf numFmtId="165" fontId="56" fillId="0" borderId="0" xfId="15" applyNumberFormat="1" applyFont="1" applyFill="1" applyAlignment="1">
      <alignment vertical="center"/>
    </xf>
    <xf numFmtId="165" fontId="54" fillId="0" borderId="0" xfId="15" applyNumberFormat="1" applyFont="1" applyAlignment="1">
      <alignment vertical="center"/>
    </xf>
    <xf numFmtId="165" fontId="54" fillId="0" borderId="0" xfId="15" applyNumberFormat="1" applyFont="1" applyFill="1" applyAlignment="1">
      <alignment vertical="center"/>
    </xf>
    <xf numFmtId="165" fontId="50" fillId="0" borderId="0" xfId="1" quotePrefix="1" applyNumberFormat="1" applyFont="1" applyFill="1" applyAlignment="1">
      <alignment vertical="center"/>
    </xf>
    <xf numFmtId="165" fontId="48" fillId="0" borderId="0" xfId="1" quotePrefix="1" applyNumberFormat="1" applyFont="1" applyFill="1" applyAlignment="1">
      <alignment vertical="center"/>
    </xf>
    <xf numFmtId="0" fontId="48" fillId="0" borderId="0" xfId="0" applyFont="1" applyAlignment="1">
      <alignment horizontal="centerContinuous" vertical="center"/>
    </xf>
    <xf numFmtId="0" fontId="48" fillId="0" borderId="0" xfId="0" applyFont="1" applyAlignment="1">
      <alignment horizontal="right" vertical="center"/>
    </xf>
    <xf numFmtId="0" fontId="50" fillId="0" borderId="0" xfId="0" applyFont="1" applyAlignment="1">
      <alignment horizontal="right"/>
    </xf>
    <xf numFmtId="165" fontId="48" fillId="0" borderId="0" xfId="1" applyNumberFormat="1" applyFont="1" applyAlignment="1">
      <alignment horizontal="right"/>
    </xf>
    <xf numFmtId="0" fontId="48" fillId="0" borderId="6" xfId="4" applyFont="1" applyBorder="1" applyAlignment="1">
      <alignment horizontal="center"/>
    </xf>
    <xf numFmtId="0" fontId="48" fillId="0" borderId="0" xfId="4" applyFont="1" applyAlignment="1">
      <alignment horizontal="center"/>
    </xf>
    <xf numFmtId="169" fontId="48" fillId="0" borderId="11" xfId="5" applyNumberFormat="1" applyFont="1" applyBorder="1" applyAlignment="1">
      <alignment horizontal="center"/>
    </xf>
    <xf numFmtId="169" fontId="48" fillId="0" borderId="6" xfId="5" applyNumberFormat="1" applyFont="1" applyBorder="1" applyAlignment="1">
      <alignment horizontal="center"/>
    </xf>
    <xf numFmtId="169" fontId="48" fillId="0" borderId="0" xfId="5" applyNumberFormat="1" applyFont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1" fillId="0" borderId="3" xfId="0" applyFont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164" fontId="36" fillId="2" borderId="3" xfId="0" applyNumberFormat="1" applyFont="1" applyFill="1" applyBorder="1" applyAlignment="1">
      <alignment horizontal="center" vertical="center"/>
    </xf>
    <xf numFmtId="164" fontId="36" fillId="2" borderId="1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8" fillId="0" borderId="0" xfId="14" applyFont="1" applyAlignment="1">
      <alignment horizontal="center" vertical="center"/>
    </xf>
    <xf numFmtId="0" fontId="48" fillId="2" borderId="3" xfId="14" applyFont="1" applyFill="1" applyBorder="1" applyAlignment="1">
      <alignment horizontal="center" vertical="center"/>
    </xf>
    <xf numFmtId="0" fontId="48" fillId="2" borderId="1" xfId="14" applyFont="1" applyFill="1" applyBorder="1" applyAlignment="1">
      <alignment horizontal="center" vertical="center"/>
    </xf>
    <xf numFmtId="0" fontId="48" fillId="2" borderId="3" xfId="14" applyFont="1" applyFill="1" applyBorder="1" applyAlignment="1">
      <alignment horizontal="center" vertical="center" wrapText="1"/>
    </xf>
    <xf numFmtId="0" fontId="48" fillId="2" borderId="1" xfId="14" applyFont="1" applyFill="1" applyBorder="1" applyAlignment="1">
      <alignment horizontal="center" vertical="center" wrapText="1"/>
    </xf>
    <xf numFmtId="0" fontId="48" fillId="2" borderId="2" xfId="14" applyFont="1" applyFill="1" applyBorder="1" applyAlignment="1">
      <alignment horizontal="center" vertical="center" wrapText="1"/>
    </xf>
  </cellXfs>
  <cellStyles count="16">
    <cellStyle name="Comma" xfId="1" builtinId="3"/>
    <cellStyle name="Comma 2" xfId="3" xr:uid="{00000000-0005-0000-0000-000001000000}"/>
    <cellStyle name="Comma 2 2" xfId="5" xr:uid="{00000000-0005-0000-0000-000002000000}"/>
    <cellStyle name="Comma 3" xfId="7" xr:uid="{00000000-0005-0000-0000-000003000000}"/>
    <cellStyle name="Comma 4" xfId="11" xr:uid="{00000000-0005-0000-0000-000004000000}"/>
    <cellStyle name="Comma 5" xfId="13" xr:uid="{77CE70EB-B3F3-4314-A061-1AC269A02849}"/>
    <cellStyle name="Comma 6" xfId="15" xr:uid="{E64BD07E-64F5-40AD-95A9-AF66696861E4}"/>
    <cellStyle name="Excel Built-in Normal" xfId="2" xr:uid="{00000000-0005-0000-0000-000005000000}"/>
    <cellStyle name="Excel Built-in Normal 2" xfId="4" xr:uid="{00000000-0005-0000-0000-000006000000}"/>
    <cellStyle name="Normal" xfId="0" builtinId="0"/>
    <cellStyle name="Normal 2" xfId="6" xr:uid="{00000000-0005-0000-0000-000008000000}"/>
    <cellStyle name="Normal 3" xfId="8" xr:uid="{00000000-0005-0000-0000-000009000000}"/>
    <cellStyle name="Normal 4" xfId="9" xr:uid="{00000000-0005-0000-0000-00000A000000}"/>
    <cellStyle name="Normal 4 2" xfId="10" xr:uid="{00000000-0005-0000-0000-00000B000000}"/>
    <cellStyle name="Normal 5" xfId="14" xr:uid="{CA55350B-CEBF-440A-80E9-A0AEBBD687D0}"/>
    <cellStyle name="ปกติ_ท้ายเล่มT1โครงสร้าง" xfId="12" xr:uid="{49E92BB1-0E0E-41C9-8B8A-1E33E65122C5}"/>
  </cellStyles>
  <dxfs count="8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8EEE9"/>
      <color rgb="FF00FFFF"/>
      <color rgb="FFA20E7B"/>
      <color rgb="FFAFEAFF"/>
      <color rgb="FF65D7FF"/>
      <color rgb="FF0000FF"/>
      <color rgb="FF09BFFF"/>
      <color rgb="FF5BF3F3"/>
      <color rgb="FF4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35" zoomScaleSheetLayoutView="68" workbookViewId="0"/>
  </sheetViews>
  <sheetFormatPr defaultRowHeight="24"/>
  <sheetData/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29A5-4B65-4867-8DA1-565FEBAF07A3}">
  <sheetPr>
    <tabColor rgb="FF08EEE9"/>
  </sheetPr>
  <dimension ref="A1:E20"/>
  <sheetViews>
    <sheetView view="pageBreakPreview" zoomScale="41" zoomScaleNormal="41" zoomScaleSheetLayoutView="41" workbookViewId="0">
      <selection activeCell="F1" sqref="F1:F1048576"/>
    </sheetView>
  </sheetViews>
  <sheetFormatPr defaultRowHeight="15"/>
  <cols>
    <col min="1" max="1" width="72.625" style="204" customWidth="1"/>
    <col min="2" max="4" width="37.625" style="204" customWidth="1"/>
    <col min="5" max="5" width="4.375" style="204" customWidth="1"/>
    <col min="6" max="16384" width="9" style="204"/>
  </cols>
  <sheetData>
    <row r="1" spans="1:5" s="195" customFormat="1" ht="91.5" customHeight="1">
      <c r="A1" s="194" t="s">
        <v>136</v>
      </c>
    </row>
    <row r="2" spans="1:5" s="198" customFormat="1" ht="4.5" customHeight="1">
      <c r="A2" s="196"/>
      <c r="B2" s="197"/>
      <c r="C2" s="197"/>
      <c r="D2" s="197"/>
    </row>
    <row r="3" spans="1:5" s="199" customFormat="1" ht="81" customHeight="1">
      <c r="A3" s="248" t="s">
        <v>122</v>
      </c>
      <c r="B3" s="250" t="s">
        <v>3</v>
      </c>
      <c r="C3" s="252" t="s">
        <v>133</v>
      </c>
      <c r="D3" s="252"/>
    </row>
    <row r="4" spans="1:5" s="199" customFormat="1" ht="109.5" customHeight="1">
      <c r="A4" s="249"/>
      <c r="B4" s="251"/>
      <c r="C4" s="219" t="s">
        <v>144</v>
      </c>
      <c r="D4" s="219" t="s">
        <v>145</v>
      </c>
    </row>
    <row r="5" spans="1:5" s="199" customFormat="1" ht="60.75" customHeight="1">
      <c r="A5" s="200"/>
      <c r="B5" s="247" t="s">
        <v>79</v>
      </c>
      <c r="C5" s="247"/>
      <c r="D5" s="247"/>
      <c r="E5" s="247"/>
    </row>
    <row r="6" spans="1:5" s="201" customFormat="1" ht="55.5" customHeight="1">
      <c r="A6" s="200" t="s">
        <v>27</v>
      </c>
      <c r="B6" s="223">
        <v>377.67098669999973</v>
      </c>
      <c r="C6" s="226">
        <v>183.63756699999993</v>
      </c>
      <c r="D6" s="223">
        <v>194.03341970000002</v>
      </c>
    </row>
    <row r="7" spans="1:5" s="201" customFormat="1" ht="55.5" customHeight="1">
      <c r="A7" s="203" t="s">
        <v>129</v>
      </c>
      <c r="B7" s="224">
        <v>215.52093869999976</v>
      </c>
      <c r="C7" s="226">
        <v>100.48749729999996</v>
      </c>
      <c r="D7" s="226">
        <v>115.0334414</v>
      </c>
    </row>
    <row r="8" spans="1:5" s="201" customFormat="1" ht="55.5" customHeight="1">
      <c r="A8" s="218" t="s">
        <v>134</v>
      </c>
      <c r="B8" s="222">
        <v>111.91645110000002</v>
      </c>
      <c r="C8" s="222">
        <v>51.260310099999984</v>
      </c>
      <c r="D8" s="222">
        <v>60.656141000000019</v>
      </c>
    </row>
    <row r="9" spans="1:5" s="201" customFormat="1" ht="55.5" customHeight="1">
      <c r="A9" s="218" t="s">
        <v>135</v>
      </c>
      <c r="B9" s="222">
        <v>103.60448759999997</v>
      </c>
      <c r="C9" s="222">
        <v>49.227187199999996</v>
      </c>
      <c r="D9" s="222">
        <v>54.377300399999996</v>
      </c>
    </row>
    <row r="10" spans="1:5" s="201" customFormat="1" ht="55.5" customHeight="1">
      <c r="A10" s="202" t="s">
        <v>130</v>
      </c>
      <c r="B10" s="221">
        <v>162.15004799999994</v>
      </c>
      <c r="C10" s="226">
        <v>83.150069699999975</v>
      </c>
      <c r="D10" s="226">
        <v>78.999978300000024</v>
      </c>
    </row>
    <row r="11" spans="1:5" s="201" customFormat="1" ht="55.5" customHeight="1">
      <c r="A11" s="218" t="s">
        <v>131</v>
      </c>
      <c r="B11" s="220">
        <v>10.322217299999998</v>
      </c>
      <c r="C11" s="220">
        <v>4.1894971000000005</v>
      </c>
      <c r="D11" s="220">
        <v>6.1327201999999996</v>
      </c>
    </row>
    <row r="12" spans="1:5" s="201" customFormat="1" ht="55.5" customHeight="1">
      <c r="A12" s="218" t="s">
        <v>132</v>
      </c>
      <c r="B12" s="220">
        <v>60.716335100000002</v>
      </c>
      <c r="C12" s="220">
        <v>19.457719999999998</v>
      </c>
      <c r="D12" s="220">
        <v>41.258615099999993</v>
      </c>
    </row>
    <row r="13" spans="1:5" s="201" customFormat="1" ht="55.5" customHeight="1">
      <c r="A13" s="218" t="s">
        <v>153</v>
      </c>
      <c r="B13" s="220">
        <v>91.111495599999998</v>
      </c>
      <c r="C13" s="225">
        <v>59.502852599999997</v>
      </c>
      <c r="D13" s="225">
        <v>31.608643000000004</v>
      </c>
    </row>
    <row r="14" spans="1:5" s="207" customFormat="1" ht="22.5" customHeight="1">
      <c r="A14" s="208"/>
      <c r="B14" s="209"/>
      <c r="C14" s="210"/>
      <c r="D14" s="210"/>
    </row>
    <row r="15" spans="1:5" ht="45">
      <c r="A15" s="202" t="str">
        <f>'T1_M16_17_19(ใหม่) ช-ญ'!A51</f>
        <v>ที่มา  :  การสำรวจภาวะการทำงานของประชากร เดือนมีนาคม พ.ศ. 2568</v>
      </c>
    </row>
    <row r="16" spans="1:5" s="139" customFormat="1" ht="36" customHeight="1">
      <c r="A16" s="85"/>
      <c r="B16" s="173"/>
    </row>
    <row r="17" ht="45" customHeight="1"/>
    <row r="18" ht="30.75" customHeight="1"/>
    <row r="20" ht="38.25"/>
  </sheetData>
  <mergeCells count="4">
    <mergeCell ref="B5:E5"/>
    <mergeCell ref="A3:A4"/>
    <mergeCell ref="B3:B4"/>
    <mergeCell ref="C3:D3"/>
  </mergeCells>
  <conditionalFormatting sqref="C8:C9">
    <cfRule type="cellIs" dxfId="3" priority="1" operator="between">
      <formula>0</formula>
      <formula>0</formula>
    </cfRule>
  </conditionalFormatting>
  <conditionalFormatting sqref="C11:D12">
    <cfRule type="cellIs" dxfId="2" priority="3" operator="between">
      <formula>0</formula>
      <formula>0</formula>
    </cfRule>
  </conditionalFormatting>
  <conditionalFormatting sqref="D6:D9 B6:B13">
    <cfRule type="cellIs" dxfId="1" priority="8" operator="between">
      <formula>0</formula>
      <formula>0</formula>
    </cfRule>
  </conditionalFormatting>
  <conditionalFormatting sqref="F16">
    <cfRule type="cellIs" dxfId="0" priority="7" operator="lessThan">
      <formula>0.05</formula>
    </cfRule>
  </conditionalFormatting>
  <printOptions horizontalCentered="1"/>
  <pageMargins left="0.55118110236220474" right="0.55118110236220474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DE26-FA18-4395-B4D9-BA1F4188FE56}">
  <dimension ref="A1:V54"/>
  <sheetViews>
    <sheetView tabSelected="1" view="pageBreakPreview" zoomScale="40" zoomScaleNormal="40" zoomScaleSheetLayoutView="40" zoomScalePageLayoutView="40" workbookViewId="0">
      <pane xSplit="1" ySplit="6" topLeftCell="B7" activePane="bottomRight" state="frozen"/>
      <selection activeCell="F25" sqref="F25"/>
      <selection pane="topRight" activeCell="F25" sqref="F25"/>
      <selection pane="bottomLeft" activeCell="F25" sqref="F25"/>
      <selection pane="bottomRight" activeCell="U1" sqref="U1:U1048576"/>
    </sheetView>
  </sheetViews>
  <sheetFormatPr defaultColWidth="8.375" defaultRowHeight="23.25"/>
  <cols>
    <col min="1" max="1" width="12.75" style="40" customWidth="1"/>
    <col min="2" max="4" width="20.75" style="40" customWidth="1"/>
    <col min="5" max="5" width="23.5" style="40" customWidth="1"/>
    <col min="6" max="6" width="21" style="40" customWidth="1"/>
    <col min="7" max="7" width="20.75" style="40" customWidth="1"/>
    <col min="8" max="8" width="23.625" style="40" customWidth="1"/>
    <col min="9" max="13" width="20.75" style="40" customWidth="1"/>
    <col min="14" max="14" width="23.875" style="40" customWidth="1"/>
    <col min="15" max="16" width="20.75" style="40" customWidth="1"/>
    <col min="17" max="17" width="26.25" style="40" customWidth="1"/>
    <col min="18" max="19" width="20.75" style="40" customWidth="1"/>
    <col min="20" max="20" width="3.375" style="40" customWidth="1"/>
    <col min="21" max="252" width="8.375" style="40"/>
    <col min="253" max="253" width="16.875" style="40" customWidth="1"/>
    <col min="254" max="254" width="17.375" style="40" bestFit="1" customWidth="1"/>
    <col min="255" max="259" width="14.25" style="40" customWidth="1"/>
    <col min="260" max="261" width="17" style="40" customWidth="1"/>
    <col min="262" max="266" width="14.375" style="40" customWidth="1"/>
    <col min="267" max="267" width="16.875" style="40" customWidth="1"/>
    <col min="268" max="268" width="17" style="40" customWidth="1"/>
    <col min="269" max="273" width="14.25" style="40" customWidth="1"/>
    <col min="274" max="274" width="16.875" style="40" customWidth="1"/>
    <col min="275" max="275" width="7.125" style="40" customWidth="1"/>
    <col min="276" max="276" width="7.75" style="40" customWidth="1"/>
    <col min="277" max="508" width="8.375" style="40"/>
    <col min="509" max="509" width="16.875" style="40" customWidth="1"/>
    <col min="510" max="510" width="17.375" style="40" bestFit="1" customWidth="1"/>
    <col min="511" max="515" width="14.25" style="40" customWidth="1"/>
    <col min="516" max="517" width="17" style="40" customWidth="1"/>
    <col min="518" max="522" width="14.375" style="40" customWidth="1"/>
    <col min="523" max="523" width="16.875" style="40" customWidth="1"/>
    <col min="524" max="524" width="17" style="40" customWidth="1"/>
    <col min="525" max="529" width="14.25" style="40" customWidth="1"/>
    <col min="530" max="530" width="16.875" style="40" customWidth="1"/>
    <col min="531" max="531" width="7.125" style="40" customWidth="1"/>
    <col min="532" max="532" width="7.75" style="40" customWidth="1"/>
    <col min="533" max="764" width="8.375" style="40"/>
    <col min="765" max="765" width="16.875" style="40" customWidth="1"/>
    <col min="766" max="766" width="17.375" style="40" bestFit="1" customWidth="1"/>
    <col min="767" max="771" width="14.25" style="40" customWidth="1"/>
    <col min="772" max="773" width="17" style="40" customWidth="1"/>
    <col min="774" max="778" width="14.375" style="40" customWidth="1"/>
    <col min="779" max="779" width="16.875" style="40" customWidth="1"/>
    <col min="780" max="780" width="17" style="40" customWidth="1"/>
    <col min="781" max="785" width="14.25" style="40" customWidth="1"/>
    <col min="786" max="786" width="16.875" style="40" customWidth="1"/>
    <col min="787" max="787" width="7.125" style="40" customWidth="1"/>
    <col min="788" max="788" width="7.75" style="40" customWidth="1"/>
    <col min="789" max="1020" width="8.375" style="40"/>
    <col min="1021" max="1021" width="16.875" style="40" customWidth="1"/>
    <col min="1022" max="1022" width="17.375" style="40" bestFit="1" customWidth="1"/>
    <col min="1023" max="1027" width="14.25" style="40" customWidth="1"/>
    <col min="1028" max="1029" width="17" style="40" customWidth="1"/>
    <col min="1030" max="1034" width="14.375" style="40" customWidth="1"/>
    <col min="1035" max="1035" width="16.875" style="40" customWidth="1"/>
    <col min="1036" max="1036" width="17" style="40" customWidth="1"/>
    <col min="1037" max="1041" width="14.25" style="40" customWidth="1"/>
    <col min="1042" max="1042" width="16.875" style="40" customWidth="1"/>
    <col min="1043" max="1043" width="7.125" style="40" customWidth="1"/>
    <col min="1044" max="1044" width="7.75" style="40" customWidth="1"/>
    <col min="1045" max="1276" width="8.375" style="40"/>
    <col min="1277" max="1277" width="16.875" style="40" customWidth="1"/>
    <col min="1278" max="1278" width="17.375" style="40" bestFit="1" customWidth="1"/>
    <col min="1279" max="1283" width="14.25" style="40" customWidth="1"/>
    <col min="1284" max="1285" width="17" style="40" customWidth="1"/>
    <col min="1286" max="1290" width="14.375" style="40" customWidth="1"/>
    <col min="1291" max="1291" width="16.875" style="40" customWidth="1"/>
    <col min="1292" max="1292" width="17" style="40" customWidth="1"/>
    <col min="1293" max="1297" width="14.25" style="40" customWidth="1"/>
    <col min="1298" max="1298" width="16.875" style="40" customWidth="1"/>
    <col min="1299" max="1299" width="7.125" style="40" customWidth="1"/>
    <col min="1300" max="1300" width="7.75" style="40" customWidth="1"/>
    <col min="1301" max="1532" width="8.375" style="40"/>
    <col min="1533" max="1533" width="16.875" style="40" customWidth="1"/>
    <col min="1534" max="1534" width="17.375" style="40" bestFit="1" customWidth="1"/>
    <col min="1535" max="1539" width="14.25" style="40" customWidth="1"/>
    <col min="1540" max="1541" width="17" style="40" customWidth="1"/>
    <col min="1542" max="1546" width="14.375" style="40" customWidth="1"/>
    <col min="1547" max="1547" width="16.875" style="40" customWidth="1"/>
    <col min="1548" max="1548" width="17" style="40" customWidth="1"/>
    <col min="1549" max="1553" width="14.25" style="40" customWidth="1"/>
    <col min="1554" max="1554" width="16.875" style="40" customWidth="1"/>
    <col min="1555" max="1555" width="7.125" style="40" customWidth="1"/>
    <col min="1556" max="1556" width="7.75" style="40" customWidth="1"/>
    <col min="1557" max="1788" width="8.375" style="40"/>
    <col min="1789" max="1789" width="16.875" style="40" customWidth="1"/>
    <col min="1790" max="1790" width="17.375" style="40" bestFit="1" customWidth="1"/>
    <col min="1791" max="1795" width="14.25" style="40" customWidth="1"/>
    <col min="1796" max="1797" width="17" style="40" customWidth="1"/>
    <col min="1798" max="1802" width="14.375" style="40" customWidth="1"/>
    <col min="1803" max="1803" width="16.875" style="40" customWidth="1"/>
    <col min="1804" max="1804" width="17" style="40" customWidth="1"/>
    <col min="1805" max="1809" width="14.25" style="40" customWidth="1"/>
    <col min="1810" max="1810" width="16.875" style="40" customWidth="1"/>
    <col min="1811" max="1811" width="7.125" style="40" customWidth="1"/>
    <col min="1812" max="1812" width="7.75" style="40" customWidth="1"/>
    <col min="1813" max="2044" width="8.375" style="40"/>
    <col min="2045" max="2045" width="16.875" style="40" customWidth="1"/>
    <col min="2046" max="2046" width="17.375" style="40" bestFit="1" customWidth="1"/>
    <col min="2047" max="2051" width="14.25" style="40" customWidth="1"/>
    <col min="2052" max="2053" width="17" style="40" customWidth="1"/>
    <col min="2054" max="2058" width="14.375" style="40" customWidth="1"/>
    <col min="2059" max="2059" width="16.875" style="40" customWidth="1"/>
    <col min="2060" max="2060" width="17" style="40" customWidth="1"/>
    <col min="2061" max="2065" width="14.25" style="40" customWidth="1"/>
    <col min="2066" max="2066" width="16.875" style="40" customWidth="1"/>
    <col min="2067" max="2067" width="7.125" style="40" customWidth="1"/>
    <col min="2068" max="2068" width="7.75" style="40" customWidth="1"/>
    <col min="2069" max="2300" width="8.375" style="40"/>
    <col min="2301" max="2301" width="16.875" style="40" customWidth="1"/>
    <col min="2302" max="2302" width="17.375" style="40" bestFit="1" customWidth="1"/>
    <col min="2303" max="2307" width="14.25" style="40" customWidth="1"/>
    <col min="2308" max="2309" width="17" style="40" customWidth="1"/>
    <col min="2310" max="2314" width="14.375" style="40" customWidth="1"/>
    <col min="2315" max="2315" width="16.875" style="40" customWidth="1"/>
    <col min="2316" max="2316" width="17" style="40" customWidth="1"/>
    <col min="2317" max="2321" width="14.25" style="40" customWidth="1"/>
    <col min="2322" max="2322" width="16.875" style="40" customWidth="1"/>
    <col min="2323" max="2323" width="7.125" style="40" customWidth="1"/>
    <col min="2324" max="2324" width="7.75" style="40" customWidth="1"/>
    <col min="2325" max="2556" width="8.375" style="40"/>
    <col min="2557" max="2557" width="16.875" style="40" customWidth="1"/>
    <col min="2558" max="2558" width="17.375" style="40" bestFit="1" customWidth="1"/>
    <col min="2559" max="2563" width="14.25" style="40" customWidth="1"/>
    <col min="2564" max="2565" width="17" style="40" customWidth="1"/>
    <col min="2566" max="2570" width="14.375" style="40" customWidth="1"/>
    <col min="2571" max="2571" width="16.875" style="40" customWidth="1"/>
    <col min="2572" max="2572" width="17" style="40" customWidth="1"/>
    <col min="2573" max="2577" width="14.25" style="40" customWidth="1"/>
    <col min="2578" max="2578" width="16.875" style="40" customWidth="1"/>
    <col min="2579" max="2579" width="7.125" style="40" customWidth="1"/>
    <col min="2580" max="2580" width="7.75" style="40" customWidth="1"/>
    <col min="2581" max="2812" width="8.375" style="40"/>
    <col min="2813" max="2813" width="16.875" style="40" customWidth="1"/>
    <col min="2814" max="2814" width="17.375" style="40" bestFit="1" customWidth="1"/>
    <col min="2815" max="2819" width="14.25" style="40" customWidth="1"/>
    <col min="2820" max="2821" width="17" style="40" customWidth="1"/>
    <col min="2822" max="2826" width="14.375" style="40" customWidth="1"/>
    <col min="2827" max="2827" width="16.875" style="40" customWidth="1"/>
    <col min="2828" max="2828" width="17" style="40" customWidth="1"/>
    <col min="2829" max="2833" width="14.25" style="40" customWidth="1"/>
    <col min="2834" max="2834" width="16.875" style="40" customWidth="1"/>
    <col min="2835" max="2835" width="7.125" style="40" customWidth="1"/>
    <col min="2836" max="2836" width="7.75" style="40" customWidth="1"/>
    <col min="2837" max="3068" width="8.375" style="40"/>
    <col min="3069" max="3069" width="16.875" style="40" customWidth="1"/>
    <col min="3070" max="3070" width="17.375" style="40" bestFit="1" customWidth="1"/>
    <col min="3071" max="3075" width="14.25" style="40" customWidth="1"/>
    <col min="3076" max="3077" width="17" style="40" customWidth="1"/>
    <col min="3078" max="3082" width="14.375" style="40" customWidth="1"/>
    <col min="3083" max="3083" width="16.875" style="40" customWidth="1"/>
    <col min="3084" max="3084" width="17" style="40" customWidth="1"/>
    <col min="3085" max="3089" width="14.25" style="40" customWidth="1"/>
    <col min="3090" max="3090" width="16.875" style="40" customWidth="1"/>
    <col min="3091" max="3091" width="7.125" style="40" customWidth="1"/>
    <col min="3092" max="3092" width="7.75" style="40" customWidth="1"/>
    <col min="3093" max="3324" width="8.375" style="40"/>
    <col min="3325" max="3325" width="16.875" style="40" customWidth="1"/>
    <col min="3326" max="3326" width="17.375" style="40" bestFit="1" customWidth="1"/>
    <col min="3327" max="3331" width="14.25" style="40" customWidth="1"/>
    <col min="3332" max="3333" width="17" style="40" customWidth="1"/>
    <col min="3334" max="3338" width="14.375" style="40" customWidth="1"/>
    <col min="3339" max="3339" width="16.875" style="40" customWidth="1"/>
    <col min="3340" max="3340" width="17" style="40" customWidth="1"/>
    <col min="3341" max="3345" width="14.25" style="40" customWidth="1"/>
    <col min="3346" max="3346" width="16.875" style="40" customWidth="1"/>
    <col min="3347" max="3347" width="7.125" style="40" customWidth="1"/>
    <col min="3348" max="3348" width="7.75" style="40" customWidth="1"/>
    <col min="3349" max="3580" width="8.375" style="40"/>
    <col min="3581" max="3581" width="16.875" style="40" customWidth="1"/>
    <col min="3582" max="3582" width="17.375" style="40" bestFit="1" customWidth="1"/>
    <col min="3583" max="3587" width="14.25" style="40" customWidth="1"/>
    <col min="3588" max="3589" width="17" style="40" customWidth="1"/>
    <col min="3590" max="3594" width="14.375" style="40" customWidth="1"/>
    <col min="3595" max="3595" width="16.875" style="40" customWidth="1"/>
    <col min="3596" max="3596" width="17" style="40" customWidth="1"/>
    <col min="3597" max="3601" width="14.25" style="40" customWidth="1"/>
    <col min="3602" max="3602" width="16.875" style="40" customWidth="1"/>
    <col min="3603" max="3603" width="7.125" style="40" customWidth="1"/>
    <col min="3604" max="3604" width="7.75" style="40" customWidth="1"/>
    <col min="3605" max="3836" width="8.375" style="40"/>
    <col min="3837" max="3837" width="16.875" style="40" customWidth="1"/>
    <col min="3838" max="3838" width="17.375" style="40" bestFit="1" customWidth="1"/>
    <col min="3839" max="3843" width="14.25" style="40" customWidth="1"/>
    <col min="3844" max="3845" width="17" style="40" customWidth="1"/>
    <col min="3846" max="3850" width="14.375" style="40" customWidth="1"/>
    <col min="3851" max="3851" width="16.875" style="40" customWidth="1"/>
    <col min="3852" max="3852" width="17" style="40" customWidth="1"/>
    <col min="3853" max="3857" width="14.25" style="40" customWidth="1"/>
    <col min="3858" max="3858" width="16.875" style="40" customWidth="1"/>
    <col min="3859" max="3859" width="7.125" style="40" customWidth="1"/>
    <col min="3860" max="3860" width="7.75" style="40" customWidth="1"/>
    <col min="3861" max="4092" width="8.375" style="40"/>
    <col min="4093" max="4093" width="16.875" style="40" customWidth="1"/>
    <col min="4094" max="4094" width="17.375" style="40" bestFit="1" customWidth="1"/>
    <col min="4095" max="4099" width="14.25" style="40" customWidth="1"/>
    <col min="4100" max="4101" width="17" style="40" customWidth="1"/>
    <col min="4102" max="4106" width="14.375" style="40" customWidth="1"/>
    <col min="4107" max="4107" width="16.875" style="40" customWidth="1"/>
    <col min="4108" max="4108" width="17" style="40" customWidth="1"/>
    <col min="4109" max="4113" width="14.25" style="40" customWidth="1"/>
    <col min="4114" max="4114" width="16.875" style="40" customWidth="1"/>
    <col min="4115" max="4115" width="7.125" style="40" customWidth="1"/>
    <col min="4116" max="4116" width="7.75" style="40" customWidth="1"/>
    <col min="4117" max="4348" width="8.375" style="40"/>
    <col min="4349" max="4349" width="16.875" style="40" customWidth="1"/>
    <col min="4350" max="4350" width="17.375" style="40" bestFit="1" customWidth="1"/>
    <col min="4351" max="4355" width="14.25" style="40" customWidth="1"/>
    <col min="4356" max="4357" width="17" style="40" customWidth="1"/>
    <col min="4358" max="4362" width="14.375" style="40" customWidth="1"/>
    <col min="4363" max="4363" width="16.875" style="40" customWidth="1"/>
    <col min="4364" max="4364" width="17" style="40" customWidth="1"/>
    <col min="4365" max="4369" width="14.25" style="40" customWidth="1"/>
    <col min="4370" max="4370" width="16.875" style="40" customWidth="1"/>
    <col min="4371" max="4371" width="7.125" style="40" customWidth="1"/>
    <col min="4372" max="4372" width="7.75" style="40" customWidth="1"/>
    <col min="4373" max="4604" width="8.375" style="40"/>
    <col min="4605" max="4605" width="16.875" style="40" customWidth="1"/>
    <col min="4606" max="4606" width="17.375" style="40" bestFit="1" customWidth="1"/>
    <col min="4607" max="4611" width="14.25" style="40" customWidth="1"/>
    <col min="4612" max="4613" width="17" style="40" customWidth="1"/>
    <col min="4614" max="4618" width="14.375" style="40" customWidth="1"/>
    <col min="4619" max="4619" width="16.875" style="40" customWidth="1"/>
    <col min="4620" max="4620" width="17" style="40" customWidth="1"/>
    <col min="4621" max="4625" width="14.25" style="40" customWidth="1"/>
    <col min="4626" max="4626" width="16.875" style="40" customWidth="1"/>
    <col min="4627" max="4627" width="7.125" style="40" customWidth="1"/>
    <col min="4628" max="4628" width="7.75" style="40" customWidth="1"/>
    <col min="4629" max="4860" width="8.375" style="40"/>
    <col min="4861" max="4861" width="16.875" style="40" customWidth="1"/>
    <col min="4862" max="4862" width="17.375" style="40" bestFit="1" customWidth="1"/>
    <col min="4863" max="4867" width="14.25" style="40" customWidth="1"/>
    <col min="4868" max="4869" width="17" style="40" customWidth="1"/>
    <col min="4870" max="4874" width="14.375" style="40" customWidth="1"/>
    <col min="4875" max="4875" width="16.875" style="40" customWidth="1"/>
    <col min="4876" max="4876" width="17" style="40" customWidth="1"/>
    <col min="4877" max="4881" width="14.25" style="40" customWidth="1"/>
    <col min="4882" max="4882" width="16.875" style="40" customWidth="1"/>
    <col min="4883" max="4883" width="7.125" style="40" customWidth="1"/>
    <col min="4884" max="4884" width="7.75" style="40" customWidth="1"/>
    <col min="4885" max="5116" width="8.375" style="40"/>
    <col min="5117" max="5117" width="16.875" style="40" customWidth="1"/>
    <col min="5118" max="5118" width="17.375" style="40" bestFit="1" customWidth="1"/>
    <col min="5119" max="5123" width="14.25" style="40" customWidth="1"/>
    <col min="5124" max="5125" width="17" style="40" customWidth="1"/>
    <col min="5126" max="5130" width="14.375" style="40" customWidth="1"/>
    <col min="5131" max="5131" width="16.875" style="40" customWidth="1"/>
    <col min="5132" max="5132" width="17" style="40" customWidth="1"/>
    <col min="5133" max="5137" width="14.25" style="40" customWidth="1"/>
    <col min="5138" max="5138" width="16.875" style="40" customWidth="1"/>
    <col min="5139" max="5139" width="7.125" style="40" customWidth="1"/>
    <col min="5140" max="5140" width="7.75" style="40" customWidth="1"/>
    <col min="5141" max="5372" width="8.375" style="40"/>
    <col min="5373" max="5373" width="16.875" style="40" customWidth="1"/>
    <col min="5374" max="5374" width="17.375" style="40" bestFit="1" customWidth="1"/>
    <col min="5375" max="5379" width="14.25" style="40" customWidth="1"/>
    <col min="5380" max="5381" width="17" style="40" customWidth="1"/>
    <col min="5382" max="5386" width="14.375" style="40" customWidth="1"/>
    <col min="5387" max="5387" width="16.875" style="40" customWidth="1"/>
    <col min="5388" max="5388" width="17" style="40" customWidth="1"/>
    <col min="5389" max="5393" width="14.25" style="40" customWidth="1"/>
    <col min="5394" max="5394" width="16.875" style="40" customWidth="1"/>
    <col min="5395" max="5395" width="7.125" style="40" customWidth="1"/>
    <col min="5396" max="5396" width="7.75" style="40" customWidth="1"/>
    <col min="5397" max="5628" width="8.375" style="40"/>
    <col min="5629" max="5629" width="16.875" style="40" customWidth="1"/>
    <col min="5630" max="5630" width="17.375" style="40" bestFit="1" customWidth="1"/>
    <col min="5631" max="5635" width="14.25" style="40" customWidth="1"/>
    <col min="5636" max="5637" width="17" style="40" customWidth="1"/>
    <col min="5638" max="5642" width="14.375" style="40" customWidth="1"/>
    <col min="5643" max="5643" width="16.875" style="40" customWidth="1"/>
    <col min="5644" max="5644" width="17" style="40" customWidth="1"/>
    <col min="5645" max="5649" width="14.25" style="40" customWidth="1"/>
    <col min="5650" max="5650" width="16.875" style="40" customWidth="1"/>
    <col min="5651" max="5651" width="7.125" style="40" customWidth="1"/>
    <col min="5652" max="5652" width="7.75" style="40" customWidth="1"/>
    <col min="5653" max="5884" width="8.375" style="40"/>
    <col min="5885" max="5885" width="16.875" style="40" customWidth="1"/>
    <col min="5886" max="5886" width="17.375" style="40" bestFit="1" customWidth="1"/>
    <col min="5887" max="5891" width="14.25" style="40" customWidth="1"/>
    <col min="5892" max="5893" width="17" style="40" customWidth="1"/>
    <col min="5894" max="5898" width="14.375" style="40" customWidth="1"/>
    <col min="5899" max="5899" width="16.875" style="40" customWidth="1"/>
    <col min="5900" max="5900" width="17" style="40" customWidth="1"/>
    <col min="5901" max="5905" width="14.25" style="40" customWidth="1"/>
    <col min="5906" max="5906" width="16.875" style="40" customWidth="1"/>
    <col min="5907" max="5907" width="7.125" style="40" customWidth="1"/>
    <col min="5908" max="5908" width="7.75" style="40" customWidth="1"/>
    <col min="5909" max="6140" width="8.375" style="40"/>
    <col min="6141" max="6141" width="16.875" style="40" customWidth="1"/>
    <col min="6142" max="6142" width="17.375" style="40" bestFit="1" customWidth="1"/>
    <col min="6143" max="6147" width="14.25" style="40" customWidth="1"/>
    <col min="6148" max="6149" width="17" style="40" customWidth="1"/>
    <col min="6150" max="6154" width="14.375" style="40" customWidth="1"/>
    <col min="6155" max="6155" width="16.875" style="40" customWidth="1"/>
    <col min="6156" max="6156" width="17" style="40" customWidth="1"/>
    <col min="6157" max="6161" width="14.25" style="40" customWidth="1"/>
    <col min="6162" max="6162" width="16.875" style="40" customWidth="1"/>
    <col min="6163" max="6163" width="7.125" style="40" customWidth="1"/>
    <col min="6164" max="6164" width="7.75" style="40" customWidth="1"/>
    <col min="6165" max="6396" width="8.375" style="40"/>
    <col min="6397" max="6397" width="16.875" style="40" customWidth="1"/>
    <col min="6398" max="6398" width="17.375" style="40" bestFit="1" customWidth="1"/>
    <col min="6399" max="6403" width="14.25" style="40" customWidth="1"/>
    <col min="6404" max="6405" width="17" style="40" customWidth="1"/>
    <col min="6406" max="6410" width="14.375" style="40" customWidth="1"/>
    <col min="6411" max="6411" width="16.875" style="40" customWidth="1"/>
    <col min="6412" max="6412" width="17" style="40" customWidth="1"/>
    <col min="6413" max="6417" width="14.25" style="40" customWidth="1"/>
    <col min="6418" max="6418" width="16.875" style="40" customWidth="1"/>
    <col min="6419" max="6419" width="7.125" style="40" customWidth="1"/>
    <col min="6420" max="6420" width="7.75" style="40" customWidth="1"/>
    <col min="6421" max="6652" width="8.375" style="40"/>
    <col min="6653" max="6653" width="16.875" style="40" customWidth="1"/>
    <col min="6654" max="6654" width="17.375" style="40" bestFit="1" customWidth="1"/>
    <col min="6655" max="6659" width="14.25" style="40" customWidth="1"/>
    <col min="6660" max="6661" width="17" style="40" customWidth="1"/>
    <col min="6662" max="6666" width="14.375" style="40" customWidth="1"/>
    <col min="6667" max="6667" width="16.875" style="40" customWidth="1"/>
    <col min="6668" max="6668" width="17" style="40" customWidth="1"/>
    <col min="6669" max="6673" width="14.25" style="40" customWidth="1"/>
    <col min="6674" max="6674" width="16.875" style="40" customWidth="1"/>
    <col min="6675" max="6675" width="7.125" style="40" customWidth="1"/>
    <col min="6676" max="6676" width="7.75" style="40" customWidth="1"/>
    <col min="6677" max="6908" width="8.375" style="40"/>
    <col min="6909" max="6909" width="16.875" style="40" customWidth="1"/>
    <col min="6910" max="6910" width="17.375" style="40" bestFit="1" customWidth="1"/>
    <col min="6911" max="6915" width="14.25" style="40" customWidth="1"/>
    <col min="6916" max="6917" width="17" style="40" customWidth="1"/>
    <col min="6918" max="6922" width="14.375" style="40" customWidth="1"/>
    <col min="6923" max="6923" width="16.875" style="40" customWidth="1"/>
    <col min="6924" max="6924" width="17" style="40" customWidth="1"/>
    <col min="6925" max="6929" width="14.25" style="40" customWidth="1"/>
    <col min="6930" max="6930" width="16.875" style="40" customWidth="1"/>
    <col min="6931" max="6931" width="7.125" style="40" customWidth="1"/>
    <col min="6932" max="6932" width="7.75" style="40" customWidth="1"/>
    <col min="6933" max="7164" width="8.375" style="40"/>
    <col min="7165" max="7165" width="16.875" style="40" customWidth="1"/>
    <col min="7166" max="7166" width="17.375" style="40" bestFit="1" customWidth="1"/>
    <col min="7167" max="7171" width="14.25" style="40" customWidth="1"/>
    <col min="7172" max="7173" width="17" style="40" customWidth="1"/>
    <col min="7174" max="7178" width="14.375" style="40" customWidth="1"/>
    <col min="7179" max="7179" width="16.875" style="40" customWidth="1"/>
    <col min="7180" max="7180" width="17" style="40" customWidth="1"/>
    <col min="7181" max="7185" width="14.25" style="40" customWidth="1"/>
    <col min="7186" max="7186" width="16.875" style="40" customWidth="1"/>
    <col min="7187" max="7187" width="7.125" style="40" customWidth="1"/>
    <col min="7188" max="7188" width="7.75" style="40" customWidth="1"/>
    <col min="7189" max="7420" width="8.375" style="40"/>
    <col min="7421" max="7421" width="16.875" style="40" customWidth="1"/>
    <col min="7422" max="7422" width="17.375" style="40" bestFit="1" customWidth="1"/>
    <col min="7423" max="7427" width="14.25" style="40" customWidth="1"/>
    <col min="7428" max="7429" width="17" style="40" customWidth="1"/>
    <col min="7430" max="7434" width="14.375" style="40" customWidth="1"/>
    <col min="7435" max="7435" width="16.875" style="40" customWidth="1"/>
    <col min="7436" max="7436" width="17" style="40" customWidth="1"/>
    <col min="7437" max="7441" width="14.25" style="40" customWidth="1"/>
    <col min="7442" max="7442" width="16.875" style="40" customWidth="1"/>
    <col min="7443" max="7443" width="7.125" style="40" customWidth="1"/>
    <col min="7444" max="7444" width="7.75" style="40" customWidth="1"/>
    <col min="7445" max="7676" width="8.375" style="40"/>
    <col min="7677" max="7677" width="16.875" style="40" customWidth="1"/>
    <col min="7678" max="7678" width="17.375" style="40" bestFit="1" customWidth="1"/>
    <col min="7679" max="7683" width="14.25" style="40" customWidth="1"/>
    <col min="7684" max="7685" width="17" style="40" customWidth="1"/>
    <col min="7686" max="7690" width="14.375" style="40" customWidth="1"/>
    <col min="7691" max="7691" width="16.875" style="40" customWidth="1"/>
    <col min="7692" max="7692" width="17" style="40" customWidth="1"/>
    <col min="7693" max="7697" width="14.25" style="40" customWidth="1"/>
    <col min="7698" max="7698" width="16.875" style="40" customWidth="1"/>
    <col min="7699" max="7699" width="7.125" style="40" customWidth="1"/>
    <col min="7700" max="7700" width="7.75" style="40" customWidth="1"/>
    <col min="7701" max="7932" width="8.375" style="40"/>
    <col min="7933" max="7933" width="16.875" style="40" customWidth="1"/>
    <col min="7934" max="7934" width="17.375" style="40" bestFit="1" customWidth="1"/>
    <col min="7935" max="7939" width="14.25" style="40" customWidth="1"/>
    <col min="7940" max="7941" width="17" style="40" customWidth="1"/>
    <col min="7942" max="7946" width="14.375" style="40" customWidth="1"/>
    <col min="7947" max="7947" width="16.875" style="40" customWidth="1"/>
    <col min="7948" max="7948" width="17" style="40" customWidth="1"/>
    <col min="7949" max="7953" width="14.25" style="40" customWidth="1"/>
    <col min="7954" max="7954" width="16.875" style="40" customWidth="1"/>
    <col min="7955" max="7955" width="7.125" style="40" customWidth="1"/>
    <col min="7956" max="7956" width="7.75" style="40" customWidth="1"/>
    <col min="7957" max="8188" width="8.375" style="40"/>
    <col min="8189" max="8189" width="16.875" style="40" customWidth="1"/>
    <col min="8190" max="8190" width="17.375" style="40" bestFit="1" customWidth="1"/>
    <col min="8191" max="8195" width="14.25" style="40" customWidth="1"/>
    <col min="8196" max="8197" width="17" style="40" customWidth="1"/>
    <col min="8198" max="8202" width="14.375" style="40" customWidth="1"/>
    <col min="8203" max="8203" width="16.875" style="40" customWidth="1"/>
    <col min="8204" max="8204" width="17" style="40" customWidth="1"/>
    <col min="8205" max="8209" width="14.25" style="40" customWidth="1"/>
    <col min="8210" max="8210" width="16.875" style="40" customWidth="1"/>
    <col min="8211" max="8211" width="7.125" style="40" customWidth="1"/>
    <col min="8212" max="8212" width="7.75" style="40" customWidth="1"/>
    <col min="8213" max="8444" width="8.375" style="40"/>
    <col min="8445" max="8445" width="16.875" style="40" customWidth="1"/>
    <col min="8446" max="8446" width="17.375" style="40" bestFit="1" customWidth="1"/>
    <col min="8447" max="8451" width="14.25" style="40" customWidth="1"/>
    <col min="8452" max="8453" width="17" style="40" customWidth="1"/>
    <col min="8454" max="8458" width="14.375" style="40" customWidth="1"/>
    <col min="8459" max="8459" width="16.875" style="40" customWidth="1"/>
    <col min="8460" max="8460" width="17" style="40" customWidth="1"/>
    <col min="8461" max="8465" width="14.25" style="40" customWidth="1"/>
    <col min="8466" max="8466" width="16.875" style="40" customWidth="1"/>
    <col min="8467" max="8467" width="7.125" style="40" customWidth="1"/>
    <col min="8468" max="8468" width="7.75" style="40" customWidth="1"/>
    <col min="8469" max="8700" width="8.375" style="40"/>
    <col min="8701" max="8701" width="16.875" style="40" customWidth="1"/>
    <col min="8702" max="8702" width="17.375" style="40" bestFit="1" customWidth="1"/>
    <col min="8703" max="8707" width="14.25" style="40" customWidth="1"/>
    <col min="8708" max="8709" width="17" style="40" customWidth="1"/>
    <col min="8710" max="8714" width="14.375" style="40" customWidth="1"/>
    <col min="8715" max="8715" width="16.875" style="40" customWidth="1"/>
    <col min="8716" max="8716" width="17" style="40" customWidth="1"/>
    <col min="8717" max="8721" width="14.25" style="40" customWidth="1"/>
    <col min="8722" max="8722" width="16.875" style="40" customWidth="1"/>
    <col min="8723" max="8723" width="7.125" style="40" customWidth="1"/>
    <col min="8724" max="8724" width="7.75" style="40" customWidth="1"/>
    <col min="8725" max="8956" width="8.375" style="40"/>
    <col min="8957" max="8957" width="16.875" style="40" customWidth="1"/>
    <col min="8958" max="8958" width="17.375" style="40" bestFit="1" customWidth="1"/>
    <col min="8959" max="8963" width="14.25" style="40" customWidth="1"/>
    <col min="8964" max="8965" width="17" style="40" customWidth="1"/>
    <col min="8966" max="8970" width="14.375" style="40" customWidth="1"/>
    <col min="8971" max="8971" width="16.875" style="40" customWidth="1"/>
    <col min="8972" max="8972" width="17" style="40" customWidth="1"/>
    <col min="8973" max="8977" width="14.25" style="40" customWidth="1"/>
    <col min="8978" max="8978" width="16.875" style="40" customWidth="1"/>
    <col min="8979" max="8979" width="7.125" style="40" customWidth="1"/>
    <col min="8980" max="8980" width="7.75" style="40" customWidth="1"/>
    <col min="8981" max="9212" width="8.375" style="40"/>
    <col min="9213" max="9213" width="16.875" style="40" customWidth="1"/>
    <col min="9214" max="9214" width="17.375" style="40" bestFit="1" customWidth="1"/>
    <col min="9215" max="9219" width="14.25" style="40" customWidth="1"/>
    <col min="9220" max="9221" width="17" style="40" customWidth="1"/>
    <col min="9222" max="9226" width="14.375" style="40" customWidth="1"/>
    <col min="9227" max="9227" width="16.875" style="40" customWidth="1"/>
    <col min="9228" max="9228" width="17" style="40" customWidth="1"/>
    <col min="9229" max="9233" width="14.25" style="40" customWidth="1"/>
    <col min="9234" max="9234" width="16.875" style="40" customWidth="1"/>
    <col min="9235" max="9235" width="7.125" style="40" customWidth="1"/>
    <col min="9236" max="9236" width="7.75" style="40" customWidth="1"/>
    <col min="9237" max="9468" width="8.375" style="40"/>
    <col min="9469" max="9469" width="16.875" style="40" customWidth="1"/>
    <col min="9470" max="9470" width="17.375" style="40" bestFit="1" customWidth="1"/>
    <col min="9471" max="9475" width="14.25" style="40" customWidth="1"/>
    <col min="9476" max="9477" width="17" style="40" customWidth="1"/>
    <col min="9478" max="9482" width="14.375" style="40" customWidth="1"/>
    <col min="9483" max="9483" width="16.875" style="40" customWidth="1"/>
    <col min="9484" max="9484" width="17" style="40" customWidth="1"/>
    <col min="9485" max="9489" width="14.25" style="40" customWidth="1"/>
    <col min="9490" max="9490" width="16.875" style="40" customWidth="1"/>
    <col min="9491" max="9491" width="7.125" style="40" customWidth="1"/>
    <col min="9492" max="9492" width="7.75" style="40" customWidth="1"/>
    <col min="9493" max="9724" width="8.375" style="40"/>
    <col min="9725" max="9725" width="16.875" style="40" customWidth="1"/>
    <col min="9726" max="9726" width="17.375" style="40" bestFit="1" customWidth="1"/>
    <col min="9727" max="9731" width="14.25" style="40" customWidth="1"/>
    <col min="9732" max="9733" width="17" style="40" customWidth="1"/>
    <col min="9734" max="9738" width="14.375" style="40" customWidth="1"/>
    <col min="9739" max="9739" width="16.875" style="40" customWidth="1"/>
    <col min="9740" max="9740" width="17" style="40" customWidth="1"/>
    <col min="9741" max="9745" width="14.25" style="40" customWidth="1"/>
    <col min="9746" max="9746" width="16.875" style="40" customWidth="1"/>
    <col min="9747" max="9747" width="7.125" style="40" customWidth="1"/>
    <col min="9748" max="9748" width="7.75" style="40" customWidth="1"/>
    <col min="9749" max="9980" width="8.375" style="40"/>
    <col min="9981" max="9981" width="16.875" style="40" customWidth="1"/>
    <col min="9982" max="9982" width="17.375" style="40" bestFit="1" customWidth="1"/>
    <col min="9983" max="9987" width="14.25" style="40" customWidth="1"/>
    <col min="9988" max="9989" width="17" style="40" customWidth="1"/>
    <col min="9990" max="9994" width="14.375" style="40" customWidth="1"/>
    <col min="9995" max="9995" width="16.875" style="40" customWidth="1"/>
    <col min="9996" max="9996" width="17" style="40" customWidth="1"/>
    <col min="9997" max="10001" width="14.25" style="40" customWidth="1"/>
    <col min="10002" max="10002" width="16.875" style="40" customWidth="1"/>
    <col min="10003" max="10003" width="7.125" style="40" customWidth="1"/>
    <col min="10004" max="10004" width="7.75" style="40" customWidth="1"/>
    <col min="10005" max="10236" width="8.375" style="40"/>
    <col min="10237" max="10237" width="16.875" style="40" customWidth="1"/>
    <col min="10238" max="10238" width="17.375" style="40" bestFit="1" customWidth="1"/>
    <col min="10239" max="10243" width="14.25" style="40" customWidth="1"/>
    <col min="10244" max="10245" width="17" style="40" customWidth="1"/>
    <col min="10246" max="10250" width="14.375" style="40" customWidth="1"/>
    <col min="10251" max="10251" width="16.875" style="40" customWidth="1"/>
    <col min="10252" max="10252" width="17" style="40" customWidth="1"/>
    <col min="10253" max="10257" width="14.25" style="40" customWidth="1"/>
    <col min="10258" max="10258" width="16.875" style="40" customWidth="1"/>
    <col min="10259" max="10259" width="7.125" style="40" customWidth="1"/>
    <col min="10260" max="10260" width="7.75" style="40" customWidth="1"/>
    <col min="10261" max="10492" width="8.375" style="40"/>
    <col min="10493" max="10493" width="16.875" style="40" customWidth="1"/>
    <col min="10494" max="10494" width="17.375" style="40" bestFit="1" customWidth="1"/>
    <col min="10495" max="10499" width="14.25" style="40" customWidth="1"/>
    <col min="10500" max="10501" width="17" style="40" customWidth="1"/>
    <col min="10502" max="10506" width="14.375" style="40" customWidth="1"/>
    <col min="10507" max="10507" width="16.875" style="40" customWidth="1"/>
    <col min="10508" max="10508" width="17" style="40" customWidth="1"/>
    <col min="10509" max="10513" width="14.25" style="40" customWidth="1"/>
    <col min="10514" max="10514" width="16.875" style="40" customWidth="1"/>
    <col min="10515" max="10515" width="7.125" style="40" customWidth="1"/>
    <col min="10516" max="10516" width="7.75" style="40" customWidth="1"/>
    <col min="10517" max="10748" width="8.375" style="40"/>
    <col min="10749" max="10749" width="16.875" style="40" customWidth="1"/>
    <col min="10750" max="10750" width="17.375" style="40" bestFit="1" customWidth="1"/>
    <col min="10751" max="10755" width="14.25" style="40" customWidth="1"/>
    <col min="10756" max="10757" width="17" style="40" customWidth="1"/>
    <col min="10758" max="10762" width="14.375" style="40" customWidth="1"/>
    <col min="10763" max="10763" width="16.875" style="40" customWidth="1"/>
    <col min="10764" max="10764" width="17" style="40" customWidth="1"/>
    <col min="10765" max="10769" width="14.25" style="40" customWidth="1"/>
    <col min="10770" max="10770" width="16.875" style="40" customWidth="1"/>
    <col min="10771" max="10771" width="7.125" style="40" customWidth="1"/>
    <col min="10772" max="10772" width="7.75" style="40" customWidth="1"/>
    <col min="10773" max="11004" width="8.375" style="40"/>
    <col min="11005" max="11005" width="16.875" style="40" customWidth="1"/>
    <col min="11006" max="11006" width="17.375" style="40" bestFit="1" customWidth="1"/>
    <col min="11007" max="11011" width="14.25" style="40" customWidth="1"/>
    <col min="11012" max="11013" width="17" style="40" customWidth="1"/>
    <col min="11014" max="11018" width="14.375" style="40" customWidth="1"/>
    <col min="11019" max="11019" width="16.875" style="40" customWidth="1"/>
    <col min="11020" max="11020" width="17" style="40" customWidth="1"/>
    <col min="11021" max="11025" width="14.25" style="40" customWidth="1"/>
    <col min="11026" max="11026" width="16.875" style="40" customWidth="1"/>
    <col min="11027" max="11027" width="7.125" style="40" customWidth="1"/>
    <col min="11028" max="11028" width="7.75" style="40" customWidth="1"/>
    <col min="11029" max="11260" width="8.375" style="40"/>
    <col min="11261" max="11261" width="16.875" style="40" customWidth="1"/>
    <col min="11262" max="11262" width="17.375" style="40" bestFit="1" customWidth="1"/>
    <col min="11263" max="11267" width="14.25" style="40" customWidth="1"/>
    <col min="11268" max="11269" width="17" style="40" customWidth="1"/>
    <col min="11270" max="11274" width="14.375" style="40" customWidth="1"/>
    <col min="11275" max="11275" width="16.875" style="40" customWidth="1"/>
    <col min="11276" max="11276" width="17" style="40" customWidth="1"/>
    <col min="11277" max="11281" width="14.25" style="40" customWidth="1"/>
    <col min="11282" max="11282" width="16.875" style="40" customWidth="1"/>
    <col min="11283" max="11283" width="7.125" style="40" customWidth="1"/>
    <col min="11284" max="11284" width="7.75" style="40" customWidth="1"/>
    <col min="11285" max="11516" width="8.375" style="40"/>
    <col min="11517" max="11517" width="16.875" style="40" customWidth="1"/>
    <col min="11518" max="11518" width="17.375" style="40" bestFit="1" customWidth="1"/>
    <col min="11519" max="11523" width="14.25" style="40" customWidth="1"/>
    <col min="11524" max="11525" width="17" style="40" customWidth="1"/>
    <col min="11526" max="11530" width="14.375" style="40" customWidth="1"/>
    <col min="11531" max="11531" width="16.875" style="40" customWidth="1"/>
    <col min="11532" max="11532" width="17" style="40" customWidth="1"/>
    <col min="11533" max="11537" width="14.25" style="40" customWidth="1"/>
    <col min="11538" max="11538" width="16.875" style="40" customWidth="1"/>
    <col min="11539" max="11539" width="7.125" style="40" customWidth="1"/>
    <col min="11540" max="11540" width="7.75" style="40" customWidth="1"/>
    <col min="11541" max="11772" width="8.375" style="40"/>
    <col min="11773" max="11773" width="16.875" style="40" customWidth="1"/>
    <col min="11774" max="11774" width="17.375" style="40" bestFit="1" customWidth="1"/>
    <col min="11775" max="11779" width="14.25" style="40" customWidth="1"/>
    <col min="11780" max="11781" width="17" style="40" customWidth="1"/>
    <col min="11782" max="11786" width="14.375" style="40" customWidth="1"/>
    <col min="11787" max="11787" width="16.875" style="40" customWidth="1"/>
    <col min="11788" max="11788" width="17" style="40" customWidth="1"/>
    <col min="11789" max="11793" width="14.25" style="40" customWidth="1"/>
    <col min="11794" max="11794" width="16.875" style="40" customWidth="1"/>
    <col min="11795" max="11795" width="7.125" style="40" customWidth="1"/>
    <col min="11796" max="11796" width="7.75" style="40" customWidth="1"/>
    <col min="11797" max="12028" width="8.375" style="40"/>
    <col min="12029" max="12029" width="16.875" style="40" customWidth="1"/>
    <col min="12030" max="12030" width="17.375" style="40" bestFit="1" customWidth="1"/>
    <col min="12031" max="12035" width="14.25" style="40" customWidth="1"/>
    <col min="12036" max="12037" width="17" style="40" customWidth="1"/>
    <col min="12038" max="12042" width="14.375" style="40" customWidth="1"/>
    <col min="12043" max="12043" width="16.875" style="40" customWidth="1"/>
    <col min="12044" max="12044" width="17" style="40" customWidth="1"/>
    <col min="12045" max="12049" width="14.25" style="40" customWidth="1"/>
    <col min="12050" max="12050" width="16.875" style="40" customWidth="1"/>
    <col min="12051" max="12051" width="7.125" style="40" customWidth="1"/>
    <col min="12052" max="12052" width="7.75" style="40" customWidth="1"/>
    <col min="12053" max="12284" width="8.375" style="40"/>
    <col min="12285" max="12285" width="16.875" style="40" customWidth="1"/>
    <col min="12286" max="12286" width="17.375" style="40" bestFit="1" customWidth="1"/>
    <col min="12287" max="12291" width="14.25" style="40" customWidth="1"/>
    <col min="12292" max="12293" width="17" style="40" customWidth="1"/>
    <col min="12294" max="12298" width="14.375" style="40" customWidth="1"/>
    <col min="12299" max="12299" width="16.875" style="40" customWidth="1"/>
    <col min="12300" max="12300" width="17" style="40" customWidth="1"/>
    <col min="12301" max="12305" width="14.25" style="40" customWidth="1"/>
    <col min="12306" max="12306" width="16.875" style="40" customWidth="1"/>
    <col min="12307" max="12307" width="7.125" style="40" customWidth="1"/>
    <col min="12308" max="12308" width="7.75" style="40" customWidth="1"/>
    <col min="12309" max="12540" width="8.375" style="40"/>
    <col min="12541" max="12541" width="16.875" style="40" customWidth="1"/>
    <col min="12542" max="12542" width="17.375" style="40" bestFit="1" customWidth="1"/>
    <col min="12543" max="12547" width="14.25" style="40" customWidth="1"/>
    <col min="12548" max="12549" width="17" style="40" customWidth="1"/>
    <col min="12550" max="12554" width="14.375" style="40" customWidth="1"/>
    <col min="12555" max="12555" width="16.875" style="40" customWidth="1"/>
    <col min="12556" max="12556" width="17" style="40" customWidth="1"/>
    <col min="12557" max="12561" width="14.25" style="40" customWidth="1"/>
    <col min="12562" max="12562" width="16.875" style="40" customWidth="1"/>
    <col min="12563" max="12563" width="7.125" style="40" customWidth="1"/>
    <col min="12564" max="12564" width="7.75" style="40" customWidth="1"/>
    <col min="12565" max="12796" width="8.375" style="40"/>
    <col min="12797" max="12797" width="16.875" style="40" customWidth="1"/>
    <col min="12798" max="12798" width="17.375" style="40" bestFit="1" customWidth="1"/>
    <col min="12799" max="12803" width="14.25" style="40" customWidth="1"/>
    <col min="12804" max="12805" width="17" style="40" customWidth="1"/>
    <col min="12806" max="12810" width="14.375" style="40" customWidth="1"/>
    <col min="12811" max="12811" width="16.875" style="40" customWidth="1"/>
    <col min="12812" max="12812" width="17" style="40" customWidth="1"/>
    <col min="12813" max="12817" width="14.25" style="40" customWidth="1"/>
    <col min="12818" max="12818" width="16.875" style="40" customWidth="1"/>
    <col min="12819" max="12819" width="7.125" style="40" customWidth="1"/>
    <col min="12820" max="12820" width="7.75" style="40" customWidth="1"/>
    <col min="12821" max="13052" width="8.375" style="40"/>
    <col min="13053" max="13053" width="16.875" style="40" customWidth="1"/>
    <col min="13054" max="13054" width="17.375" style="40" bestFit="1" customWidth="1"/>
    <col min="13055" max="13059" width="14.25" style="40" customWidth="1"/>
    <col min="13060" max="13061" width="17" style="40" customWidth="1"/>
    <col min="13062" max="13066" width="14.375" style="40" customWidth="1"/>
    <col min="13067" max="13067" width="16.875" style="40" customWidth="1"/>
    <col min="13068" max="13068" width="17" style="40" customWidth="1"/>
    <col min="13069" max="13073" width="14.25" style="40" customWidth="1"/>
    <col min="13074" max="13074" width="16.875" style="40" customWidth="1"/>
    <col min="13075" max="13075" width="7.125" style="40" customWidth="1"/>
    <col min="13076" max="13076" width="7.75" style="40" customWidth="1"/>
    <col min="13077" max="13308" width="8.375" style="40"/>
    <col min="13309" max="13309" width="16.875" style="40" customWidth="1"/>
    <col min="13310" max="13310" width="17.375" style="40" bestFit="1" customWidth="1"/>
    <col min="13311" max="13315" width="14.25" style="40" customWidth="1"/>
    <col min="13316" max="13317" width="17" style="40" customWidth="1"/>
    <col min="13318" max="13322" width="14.375" style="40" customWidth="1"/>
    <col min="13323" max="13323" width="16.875" style="40" customWidth="1"/>
    <col min="13324" max="13324" width="17" style="40" customWidth="1"/>
    <col min="13325" max="13329" width="14.25" style="40" customWidth="1"/>
    <col min="13330" max="13330" width="16.875" style="40" customWidth="1"/>
    <col min="13331" max="13331" width="7.125" style="40" customWidth="1"/>
    <col min="13332" max="13332" width="7.75" style="40" customWidth="1"/>
    <col min="13333" max="13564" width="8.375" style="40"/>
    <col min="13565" max="13565" width="16.875" style="40" customWidth="1"/>
    <col min="13566" max="13566" width="17.375" style="40" bestFit="1" customWidth="1"/>
    <col min="13567" max="13571" width="14.25" style="40" customWidth="1"/>
    <col min="13572" max="13573" width="17" style="40" customWidth="1"/>
    <col min="13574" max="13578" width="14.375" style="40" customWidth="1"/>
    <col min="13579" max="13579" width="16.875" style="40" customWidth="1"/>
    <col min="13580" max="13580" width="17" style="40" customWidth="1"/>
    <col min="13581" max="13585" width="14.25" style="40" customWidth="1"/>
    <col min="13586" max="13586" width="16.875" style="40" customWidth="1"/>
    <col min="13587" max="13587" width="7.125" style="40" customWidth="1"/>
    <col min="13588" max="13588" width="7.75" style="40" customWidth="1"/>
    <col min="13589" max="13820" width="8.375" style="40"/>
    <col min="13821" max="13821" width="16.875" style="40" customWidth="1"/>
    <col min="13822" max="13822" width="17.375" style="40" bestFit="1" customWidth="1"/>
    <col min="13823" max="13827" width="14.25" style="40" customWidth="1"/>
    <col min="13828" max="13829" width="17" style="40" customWidth="1"/>
    <col min="13830" max="13834" width="14.375" style="40" customWidth="1"/>
    <col min="13835" max="13835" width="16.875" style="40" customWidth="1"/>
    <col min="13836" max="13836" width="17" style="40" customWidth="1"/>
    <col min="13837" max="13841" width="14.25" style="40" customWidth="1"/>
    <col min="13842" max="13842" width="16.875" style="40" customWidth="1"/>
    <col min="13843" max="13843" width="7.125" style="40" customWidth="1"/>
    <col min="13844" max="13844" width="7.75" style="40" customWidth="1"/>
    <col min="13845" max="14076" width="8.375" style="40"/>
    <col min="14077" max="14077" width="16.875" style="40" customWidth="1"/>
    <col min="14078" max="14078" width="17.375" style="40" bestFit="1" customWidth="1"/>
    <col min="14079" max="14083" width="14.25" style="40" customWidth="1"/>
    <col min="14084" max="14085" width="17" style="40" customWidth="1"/>
    <col min="14086" max="14090" width="14.375" style="40" customWidth="1"/>
    <col min="14091" max="14091" width="16.875" style="40" customWidth="1"/>
    <col min="14092" max="14092" width="17" style="40" customWidth="1"/>
    <col min="14093" max="14097" width="14.25" style="40" customWidth="1"/>
    <col min="14098" max="14098" width="16.875" style="40" customWidth="1"/>
    <col min="14099" max="14099" width="7.125" style="40" customWidth="1"/>
    <col min="14100" max="14100" width="7.75" style="40" customWidth="1"/>
    <col min="14101" max="14332" width="8.375" style="40"/>
    <col min="14333" max="14333" width="16.875" style="40" customWidth="1"/>
    <col min="14334" max="14334" width="17.375" style="40" bestFit="1" customWidth="1"/>
    <col min="14335" max="14339" width="14.25" style="40" customWidth="1"/>
    <col min="14340" max="14341" width="17" style="40" customWidth="1"/>
    <col min="14342" max="14346" width="14.375" style="40" customWidth="1"/>
    <col min="14347" max="14347" width="16.875" style="40" customWidth="1"/>
    <col min="14348" max="14348" width="17" style="40" customWidth="1"/>
    <col min="14349" max="14353" width="14.25" style="40" customWidth="1"/>
    <col min="14354" max="14354" width="16.875" style="40" customWidth="1"/>
    <col min="14355" max="14355" width="7.125" style="40" customWidth="1"/>
    <col min="14356" max="14356" width="7.75" style="40" customWidth="1"/>
    <col min="14357" max="14588" width="8.375" style="40"/>
    <col min="14589" max="14589" width="16.875" style="40" customWidth="1"/>
    <col min="14590" max="14590" width="17.375" style="40" bestFit="1" customWidth="1"/>
    <col min="14591" max="14595" width="14.25" style="40" customWidth="1"/>
    <col min="14596" max="14597" width="17" style="40" customWidth="1"/>
    <col min="14598" max="14602" width="14.375" style="40" customWidth="1"/>
    <col min="14603" max="14603" width="16.875" style="40" customWidth="1"/>
    <col min="14604" max="14604" width="17" style="40" customWidth="1"/>
    <col min="14605" max="14609" width="14.25" style="40" customWidth="1"/>
    <col min="14610" max="14610" width="16.875" style="40" customWidth="1"/>
    <col min="14611" max="14611" width="7.125" style="40" customWidth="1"/>
    <col min="14612" max="14612" width="7.75" style="40" customWidth="1"/>
    <col min="14613" max="14844" width="8.375" style="40"/>
    <col min="14845" max="14845" width="16.875" style="40" customWidth="1"/>
    <col min="14846" max="14846" width="17.375" style="40" bestFit="1" customWidth="1"/>
    <col min="14847" max="14851" width="14.25" style="40" customWidth="1"/>
    <col min="14852" max="14853" width="17" style="40" customWidth="1"/>
    <col min="14854" max="14858" width="14.375" style="40" customWidth="1"/>
    <col min="14859" max="14859" width="16.875" style="40" customWidth="1"/>
    <col min="14860" max="14860" width="17" style="40" customWidth="1"/>
    <col min="14861" max="14865" width="14.25" style="40" customWidth="1"/>
    <col min="14866" max="14866" width="16.875" style="40" customWidth="1"/>
    <col min="14867" max="14867" width="7.125" style="40" customWidth="1"/>
    <col min="14868" max="14868" width="7.75" style="40" customWidth="1"/>
    <col min="14869" max="15100" width="8.375" style="40"/>
    <col min="15101" max="15101" width="16.875" style="40" customWidth="1"/>
    <col min="15102" max="15102" width="17.375" style="40" bestFit="1" customWidth="1"/>
    <col min="15103" max="15107" width="14.25" style="40" customWidth="1"/>
    <col min="15108" max="15109" width="17" style="40" customWidth="1"/>
    <col min="15110" max="15114" width="14.375" style="40" customWidth="1"/>
    <col min="15115" max="15115" width="16.875" style="40" customWidth="1"/>
    <col min="15116" max="15116" width="17" style="40" customWidth="1"/>
    <col min="15117" max="15121" width="14.25" style="40" customWidth="1"/>
    <col min="15122" max="15122" width="16.875" style="40" customWidth="1"/>
    <col min="15123" max="15123" width="7.125" style="40" customWidth="1"/>
    <col min="15124" max="15124" width="7.75" style="40" customWidth="1"/>
    <col min="15125" max="15356" width="8.375" style="40"/>
    <col min="15357" max="15357" width="16.875" style="40" customWidth="1"/>
    <col min="15358" max="15358" width="17.375" style="40" bestFit="1" customWidth="1"/>
    <col min="15359" max="15363" width="14.25" style="40" customWidth="1"/>
    <col min="15364" max="15365" width="17" style="40" customWidth="1"/>
    <col min="15366" max="15370" width="14.375" style="40" customWidth="1"/>
    <col min="15371" max="15371" width="16.875" style="40" customWidth="1"/>
    <col min="15372" max="15372" width="17" style="40" customWidth="1"/>
    <col min="15373" max="15377" width="14.25" style="40" customWidth="1"/>
    <col min="15378" max="15378" width="16.875" style="40" customWidth="1"/>
    <col min="15379" max="15379" width="7.125" style="40" customWidth="1"/>
    <col min="15380" max="15380" width="7.75" style="40" customWidth="1"/>
    <col min="15381" max="15612" width="8.375" style="40"/>
    <col min="15613" max="15613" width="16.875" style="40" customWidth="1"/>
    <col min="15614" max="15614" width="17.375" style="40" bestFit="1" customWidth="1"/>
    <col min="15615" max="15619" width="14.25" style="40" customWidth="1"/>
    <col min="15620" max="15621" width="17" style="40" customWidth="1"/>
    <col min="15622" max="15626" width="14.375" style="40" customWidth="1"/>
    <col min="15627" max="15627" width="16.875" style="40" customWidth="1"/>
    <col min="15628" max="15628" width="17" style="40" customWidth="1"/>
    <col min="15629" max="15633" width="14.25" style="40" customWidth="1"/>
    <col min="15634" max="15634" width="16.875" style="40" customWidth="1"/>
    <col min="15635" max="15635" width="7.125" style="40" customWidth="1"/>
    <col min="15636" max="15636" width="7.75" style="40" customWidth="1"/>
    <col min="15637" max="15868" width="8.375" style="40"/>
    <col min="15869" max="15869" width="16.875" style="40" customWidth="1"/>
    <col min="15870" max="15870" width="17.375" style="40" bestFit="1" customWidth="1"/>
    <col min="15871" max="15875" width="14.25" style="40" customWidth="1"/>
    <col min="15876" max="15877" width="17" style="40" customWidth="1"/>
    <col min="15878" max="15882" width="14.375" style="40" customWidth="1"/>
    <col min="15883" max="15883" width="16.875" style="40" customWidth="1"/>
    <col min="15884" max="15884" width="17" style="40" customWidth="1"/>
    <col min="15885" max="15889" width="14.25" style="40" customWidth="1"/>
    <col min="15890" max="15890" width="16.875" style="40" customWidth="1"/>
    <col min="15891" max="15891" width="7.125" style="40" customWidth="1"/>
    <col min="15892" max="15892" width="7.75" style="40" customWidth="1"/>
    <col min="15893" max="16124" width="8.375" style="40"/>
    <col min="16125" max="16125" width="16.875" style="40" customWidth="1"/>
    <col min="16126" max="16126" width="17.375" style="40" bestFit="1" customWidth="1"/>
    <col min="16127" max="16131" width="14.25" style="40" customWidth="1"/>
    <col min="16132" max="16133" width="17" style="40" customWidth="1"/>
    <col min="16134" max="16138" width="14.375" style="40" customWidth="1"/>
    <col min="16139" max="16139" width="16.875" style="40" customWidth="1"/>
    <col min="16140" max="16140" width="17" style="40" customWidth="1"/>
    <col min="16141" max="16145" width="14.25" style="40" customWidth="1"/>
    <col min="16146" max="16146" width="16.875" style="40" customWidth="1"/>
    <col min="16147" max="16147" width="7.125" style="40" customWidth="1"/>
    <col min="16148" max="16148" width="7.75" style="40" customWidth="1"/>
    <col min="16149" max="16384" width="8.375" style="40"/>
  </cols>
  <sheetData>
    <row r="1" spans="1:20" ht="56.25" customHeight="1">
      <c r="A1" s="69" t="s">
        <v>100</v>
      </c>
    </row>
    <row r="2" spans="1:20" ht="18.75" customHeight="1">
      <c r="S2" s="54"/>
    </row>
    <row r="3" spans="1:20" s="145" customFormat="1" ht="45.75" customHeight="1">
      <c r="A3" s="151" t="s">
        <v>92</v>
      </c>
      <c r="B3" s="189"/>
      <c r="C3" s="190" t="s">
        <v>79</v>
      </c>
      <c r="D3" s="189"/>
      <c r="E3" s="142" t="s">
        <v>33</v>
      </c>
      <c r="F3" s="142" t="s">
        <v>33</v>
      </c>
      <c r="G3" s="142" t="s">
        <v>33</v>
      </c>
      <c r="H3" s="191"/>
      <c r="I3" s="190" t="s">
        <v>79</v>
      </c>
      <c r="J3" s="189"/>
      <c r="K3" s="142" t="s">
        <v>33</v>
      </c>
      <c r="L3" s="142" t="s">
        <v>33</v>
      </c>
      <c r="M3" s="143" t="s">
        <v>33</v>
      </c>
      <c r="N3" s="192"/>
      <c r="O3" s="190" t="s">
        <v>79</v>
      </c>
      <c r="P3" s="189"/>
      <c r="Q3" s="142" t="s">
        <v>33</v>
      </c>
      <c r="R3" s="142" t="s">
        <v>33</v>
      </c>
      <c r="S3" s="142" t="s">
        <v>33</v>
      </c>
      <c r="T3" s="144"/>
    </row>
    <row r="4" spans="1:20" s="145" customFormat="1" ht="41.25" customHeight="1">
      <c r="A4" s="152" t="s">
        <v>93</v>
      </c>
      <c r="B4" s="146" t="s">
        <v>39</v>
      </c>
      <c r="C4" s="146" t="s">
        <v>96</v>
      </c>
      <c r="D4" s="146" t="s">
        <v>32</v>
      </c>
      <c r="E4" s="146" t="s">
        <v>64</v>
      </c>
      <c r="F4" s="146" t="s">
        <v>91</v>
      </c>
      <c r="G4" s="146" t="s">
        <v>34</v>
      </c>
      <c r="H4" s="178" t="s">
        <v>39</v>
      </c>
      <c r="I4" s="146" t="s">
        <v>96</v>
      </c>
      <c r="J4" s="146" t="s">
        <v>32</v>
      </c>
      <c r="K4" s="146" t="s">
        <v>64</v>
      </c>
      <c r="L4" s="146" t="s">
        <v>91</v>
      </c>
      <c r="M4" s="147" t="s">
        <v>34</v>
      </c>
      <c r="N4" s="146" t="s">
        <v>39</v>
      </c>
      <c r="O4" s="146" t="s">
        <v>96</v>
      </c>
      <c r="P4" s="146" t="s">
        <v>32</v>
      </c>
      <c r="Q4" s="146" t="s">
        <v>64</v>
      </c>
      <c r="R4" s="146" t="s">
        <v>91</v>
      </c>
      <c r="S4" s="146" t="s">
        <v>34</v>
      </c>
      <c r="T4" s="144"/>
    </row>
    <row r="5" spans="1:20" s="145" customFormat="1" ht="45.75" customHeight="1">
      <c r="A5" s="150"/>
      <c r="B5" s="176" t="s">
        <v>31</v>
      </c>
      <c r="C5" s="149"/>
      <c r="D5" s="149"/>
      <c r="E5" s="149" t="s">
        <v>31</v>
      </c>
      <c r="F5" s="149"/>
      <c r="G5" s="148"/>
      <c r="H5" s="177" t="s">
        <v>31</v>
      </c>
      <c r="I5" s="149"/>
      <c r="J5" s="149"/>
      <c r="K5" s="149" t="s">
        <v>31</v>
      </c>
      <c r="L5" s="149"/>
      <c r="M5" s="166"/>
      <c r="N5" s="176" t="s">
        <v>31</v>
      </c>
      <c r="O5" s="149"/>
      <c r="P5" s="149"/>
      <c r="Q5" s="149" t="s">
        <v>31</v>
      </c>
      <c r="R5" s="149"/>
      <c r="S5" s="148"/>
      <c r="T5" s="144"/>
    </row>
    <row r="6" spans="1:20" s="41" customFormat="1" ht="44.25" customHeight="1">
      <c r="A6" s="72"/>
      <c r="B6" s="231" t="s">
        <v>3</v>
      </c>
      <c r="C6" s="231"/>
      <c r="D6" s="231"/>
      <c r="E6" s="231"/>
      <c r="F6" s="231"/>
      <c r="G6" s="232"/>
      <c r="H6" s="233" t="s">
        <v>37</v>
      </c>
      <c r="I6" s="234"/>
      <c r="J6" s="234"/>
      <c r="K6" s="234"/>
      <c r="L6" s="234"/>
      <c r="M6" s="234"/>
      <c r="N6" s="235" t="s">
        <v>38</v>
      </c>
      <c r="O6" s="235"/>
      <c r="P6" s="235"/>
      <c r="Q6" s="235"/>
      <c r="R6" s="235"/>
      <c r="S6" s="235"/>
      <c r="T6" s="55"/>
    </row>
    <row r="7" spans="1:20" s="56" customFormat="1" ht="55.5" hidden="1" customHeight="1">
      <c r="A7" s="73">
        <v>2565</v>
      </c>
      <c r="B7" s="75"/>
      <c r="C7" s="75"/>
      <c r="D7" s="75"/>
      <c r="E7" s="76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s="56" customFormat="1" ht="55.5" hidden="1" customHeight="1">
      <c r="A8" s="74" t="s">
        <v>35</v>
      </c>
      <c r="B8" s="75">
        <v>39754.870000000003</v>
      </c>
      <c r="C8" s="75"/>
      <c r="D8" s="75">
        <v>764.87</v>
      </c>
      <c r="E8" s="76">
        <v>67.968754274240766</v>
      </c>
      <c r="F8" s="75"/>
      <c r="G8" s="75">
        <v>1.9239655418317303</v>
      </c>
      <c r="H8" s="75">
        <v>21357.87</v>
      </c>
      <c r="I8" s="75">
        <v>170</v>
      </c>
      <c r="J8" s="75">
        <v>409.9</v>
      </c>
      <c r="K8" s="75"/>
      <c r="L8" s="75">
        <v>0.93365732448521432</v>
      </c>
      <c r="M8" s="75">
        <v>1.9191988714230401</v>
      </c>
      <c r="N8" s="75">
        <v>18397</v>
      </c>
      <c r="O8" s="75">
        <v>129.63999999999999</v>
      </c>
      <c r="P8" s="75">
        <v>354.97</v>
      </c>
      <c r="Q8" s="75">
        <v>60.140352551854171</v>
      </c>
      <c r="R8" s="75">
        <v>0.52641778525815286</v>
      </c>
      <c r="S8" s="75">
        <v>1.9294993748980815</v>
      </c>
    </row>
    <row r="9" spans="1:20" s="56" customFormat="1" ht="55.5" hidden="1" customHeight="1">
      <c r="A9" s="74" t="s">
        <v>36</v>
      </c>
      <c r="B9" s="77">
        <v>39605.57</v>
      </c>
      <c r="C9" s="77"/>
      <c r="D9" s="77">
        <v>565.41999999999996</v>
      </c>
      <c r="E9" s="78">
        <v>67.685931543599835</v>
      </c>
      <c r="F9" s="77"/>
      <c r="G9" s="77">
        <v>1.4276274776502396</v>
      </c>
      <c r="H9" s="77">
        <v>21157.41</v>
      </c>
      <c r="I9" s="77">
        <v>173.45</v>
      </c>
      <c r="J9" s="77">
        <v>292.99</v>
      </c>
      <c r="K9" s="77"/>
      <c r="L9" s="77">
        <v>0.65881399149173847</v>
      </c>
      <c r="M9" s="77">
        <v>1.3848103335899811</v>
      </c>
      <c r="N9" s="77">
        <v>18448.16</v>
      </c>
      <c r="O9" s="77">
        <v>137.01</v>
      </c>
      <c r="P9" s="77">
        <v>272.44</v>
      </c>
      <c r="Q9" s="77">
        <v>60.280323291601249</v>
      </c>
      <c r="R9" s="77">
        <v>0.51990346034876167</v>
      </c>
      <c r="S9" s="77">
        <v>1.4767868448669135</v>
      </c>
    </row>
    <row r="10" spans="1:20" s="56" customFormat="1" ht="55.5" hidden="1" customHeight="1">
      <c r="A10" s="74" t="s">
        <v>66</v>
      </c>
      <c r="B10" s="77">
        <v>39644.870000000003</v>
      </c>
      <c r="C10" s="77"/>
      <c r="D10" s="77">
        <v>489.66</v>
      </c>
      <c r="E10" s="78">
        <v>67.725131923078891</v>
      </c>
      <c r="F10" s="77"/>
      <c r="G10" s="77">
        <v>1.2351156656586337</v>
      </c>
      <c r="H10" s="77">
        <v>21505.96</v>
      </c>
      <c r="I10" s="77">
        <v>175.86</v>
      </c>
      <c r="J10" s="77">
        <v>253.73</v>
      </c>
      <c r="K10" s="77"/>
      <c r="L10" s="77">
        <v>0.62801364701120421</v>
      </c>
      <c r="M10" s="77">
        <v>1.1798124798892959</v>
      </c>
      <c r="N10" s="77">
        <v>18138.919999999998</v>
      </c>
      <c r="O10" s="77">
        <v>122.3</v>
      </c>
      <c r="P10" s="77">
        <v>235.94</v>
      </c>
      <c r="Q10" s="77">
        <v>59.242609664958849</v>
      </c>
      <c r="R10" s="77">
        <v>0.45625592742392301</v>
      </c>
      <c r="S10" s="77">
        <v>1.3007389635105069</v>
      </c>
    </row>
    <row r="11" spans="1:20" s="56" customFormat="1" ht="55.5" hidden="1" customHeight="1">
      <c r="A11" s="74" t="s">
        <v>67</v>
      </c>
      <c r="B11" s="77">
        <v>39221.11</v>
      </c>
      <c r="C11" s="77"/>
      <c r="D11" s="77">
        <v>505.91</v>
      </c>
      <c r="E11" s="77">
        <v>66.973194404600903</v>
      </c>
      <c r="F11" s="77"/>
      <c r="G11" s="77">
        <v>1.2898921014729059</v>
      </c>
      <c r="H11" s="167">
        <v>21218.79</v>
      </c>
      <c r="I11" s="77">
        <v>207.31</v>
      </c>
      <c r="J11" s="77">
        <v>288.39</v>
      </c>
      <c r="K11" s="77"/>
      <c r="L11" s="77">
        <v>0.53159618331647662</v>
      </c>
      <c r="M11" s="77">
        <v>1.3591255674805207</v>
      </c>
      <c r="N11" s="77">
        <v>18002.330000000002</v>
      </c>
      <c r="O11" s="77">
        <v>121.47</v>
      </c>
      <c r="P11" s="77">
        <v>217.52</v>
      </c>
      <c r="Q11" s="77">
        <v>58.76905217461421</v>
      </c>
      <c r="R11" s="77">
        <v>0.41258571268635441</v>
      </c>
      <c r="S11" s="77">
        <v>1.2082880382706016</v>
      </c>
    </row>
    <row r="12" spans="1:20" s="56" customFormat="1" ht="55.5" hidden="1" customHeight="1">
      <c r="A12" s="74" t="s">
        <v>68</v>
      </c>
      <c r="B12" s="77">
        <v>39828.959999999999</v>
      </c>
      <c r="C12" s="77"/>
      <c r="D12" s="77">
        <v>618.63</v>
      </c>
      <c r="E12" s="77">
        <v>67.982160660224196</v>
      </c>
      <c r="F12" s="77"/>
      <c r="G12" s="77">
        <v>1.5532165539848393</v>
      </c>
      <c r="H12" s="167">
        <v>21236.33</v>
      </c>
      <c r="I12" s="77">
        <v>144.19999999999999</v>
      </c>
      <c r="J12" s="77">
        <v>299.97000000000003</v>
      </c>
      <c r="K12" s="77"/>
      <c r="L12" s="77">
        <v>0.67117282196957906</v>
      </c>
      <c r="M12" s="77">
        <v>1.412532203068986</v>
      </c>
      <c r="N12" s="77">
        <v>18592.63</v>
      </c>
      <c r="O12" s="77">
        <v>82.42</v>
      </c>
      <c r="P12" s="77">
        <v>318.66000000000003</v>
      </c>
      <c r="Q12" s="77">
        <v>60.667344278449505</v>
      </c>
      <c r="R12" s="77">
        <v>0.48172165698789637</v>
      </c>
      <c r="S12" s="77">
        <v>1.7139049182391088</v>
      </c>
    </row>
    <row r="13" spans="1:20" s="56" customFormat="1" ht="55.5" hidden="1" customHeight="1">
      <c r="A13" s="74" t="s">
        <v>69</v>
      </c>
      <c r="B13" s="77">
        <v>40537.21</v>
      </c>
      <c r="C13" s="77"/>
      <c r="D13" s="77">
        <v>580.62</v>
      </c>
      <c r="E13" s="77">
        <v>69.161137432672447</v>
      </c>
      <c r="F13" s="77"/>
      <c r="G13" s="77">
        <v>1.4323136693423155</v>
      </c>
      <c r="H13" s="167">
        <v>21688.31</v>
      </c>
      <c r="I13" s="77">
        <v>32.04</v>
      </c>
      <c r="J13" s="77">
        <v>289.14</v>
      </c>
      <c r="K13" s="77"/>
      <c r="L13" s="77">
        <v>0.71202656643266016</v>
      </c>
      <c r="M13" s="77">
        <v>1.3331605828208835</v>
      </c>
      <c r="N13" s="77">
        <v>18848.900000000001</v>
      </c>
      <c r="O13" s="77">
        <v>24.88</v>
      </c>
      <c r="P13" s="77">
        <v>291.47000000000003</v>
      </c>
      <c r="Q13" s="77">
        <v>61.474001013646394</v>
      </c>
      <c r="R13" s="77">
        <v>0.55223131850036444</v>
      </c>
      <c r="S13" s="77">
        <v>1.5463501848914261</v>
      </c>
    </row>
    <row r="14" spans="1:20" s="56" customFormat="1" ht="55.5" hidden="1" customHeight="1">
      <c r="A14" s="74" t="s">
        <v>70</v>
      </c>
      <c r="B14" s="168">
        <v>40013.040000000001</v>
      </c>
      <c r="C14" s="168"/>
      <c r="D14" s="168">
        <v>513.74</v>
      </c>
      <c r="E14" s="79">
        <v>68.236934881738748</v>
      </c>
      <c r="F14" s="79"/>
      <c r="G14" s="79">
        <f>(D14/B14)*100</f>
        <v>1.2839314383510976</v>
      </c>
      <c r="H14" s="169">
        <v>21448.87</v>
      </c>
      <c r="I14" s="168">
        <v>16.11</v>
      </c>
      <c r="J14" s="168">
        <v>281.07</v>
      </c>
      <c r="K14" s="168"/>
      <c r="L14" s="79">
        <v>0.64624478739007218</v>
      </c>
      <c r="M14" s="79">
        <f>(J14/H14)*100</f>
        <v>1.3104186840612118</v>
      </c>
      <c r="N14" s="168">
        <v>18564.169999999998</v>
      </c>
      <c r="O14" s="168">
        <v>4.4000000000000004</v>
      </c>
      <c r="P14" s="168">
        <v>232.68</v>
      </c>
      <c r="Q14" s="86">
        <v>60.515833755751501</v>
      </c>
      <c r="R14" s="86">
        <v>0.45316650088086585</v>
      </c>
      <c r="S14" s="79">
        <f>(P14/N14)*100</f>
        <v>1.2533821872995132</v>
      </c>
    </row>
    <row r="15" spans="1:20" s="56" customFormat="1" ht="55.5" hidden="1" customHeight="1">
      <c r="A15" s="74" t="s">
        <v>71</v>
      </c>
      <c r="B15" s="168">
        <v>40258.279453099887</v>
      </c>
      <c r="C15" s="168"/>
      <c r="D15" s="168">
        <v>492.91483020000015</v>
      </c>
      <c r="E15" s="79">
        <v>68.628483230575554</v>
      </c>
      <c r="F15" s="79"/>
      <c r="G15" s="79">
        <v>1.2243812624288579</v>
      </c>
      <c r="H15" s="169">
        <v>21404.07</v>
      </c>
      <c r="I15" s="168">
        <v>10.53</v>
      </c>
      <c r="J15" s="168">
        <v>260.18</v>
      </c>
      <c r="K15" s="168"/>
      <c r="L15" s="79">
        <v>0.45963950713030932</v>
      </c>
      <c r="M15" s="79">
        <v>1.2155464182604128</v>
      </c>
      <c r="N15" s="169">
        <v>18854.21</v>
      </c>
      <c r="O15" s="168">
        <v>11.62</v>
      </c>
      <c r="P15" s="170">
        <v>232.74</v>
      </c>
      <c r="Q15" s="79">
        <v>61.435076646361232</v>
      </c>
      <c r="R15" s="79">
        <v>0.52292191091064111</v>
      </c>
      <c r="S15" s="79">
        <v>1.2344109398875509</v>
      </c>
    </row>
    <row r="16" spans="1:20" s="56" customFormat="1" ht="55.5" hidden="1" customHeight="1">
      <c r="A16" s="74" t="s">
        <v>72</v>
      </c>
      <c r="B16" s="168">
        <v>40098.92</v>
      </c>
      <c r="C16" s="168"/>
      <c r="D16" s="168">
        <v>462.83</v>
      </c>
      <c r="E16" s="79">
        <v>68.329486501154904</v>
      </c>
      <c r="F16" s="79"/>
      <c r="G16" s="79">
        <v>1.1542206124254699</v>
      </c>
      <c r="H16" s="169">
        <v>21608.58</v>
      </c>
      <c r="I16" s="168">
        <v>35.43</v>
      </c>
      <c r="J16" s="168">
        <v>205</v>
      </c>
      <c r="K16" s="168"/>
      <c r="L16" s="79">
        <v>0.59121264979594246</v>
      </c>
      <c r="M16" s="79">
        <v>0.94869723045197796</v>
      </c>
      <c r="N16" s="169">
        <v>18490.34</v>
      </c>
      <c r="O16" s="168">
        <v>17.75</v>
      </c>
      <c r="P16" s="170">
        <v>257.83</v>
      </c>
      <c r="Q16" s="79">
        <v>60.223000138096701</v>
      </c>
      <c r="R16" s="79">
        <v>0.52498098466182364</v>
      </c>
      <c r="S16" s="79">
        <v>1.39440378056866</v>
      </c>
    </row>
    <row r="17" spans="1:19" s="56" customFormat="1" ht="55.5" hidden="1" customHeight="1">
      <c r="A17" s="74" t="s">
        <v>73</v>
      </c>
      <c r="B17" s="168">
        <v>39847.084077799518</v>
      </c>
      <c r="C17" s="168"/>
      <c r="D17" s="168">
        <v>559.7610967999999</v>
      </c>
      <c r="E17" s="79">
        <v>67.872910332863441</v>
      </c>
      <c r="F17" s="79"/>
      <c r="G17" s="79">
        <v>1.4047730461458441</v>
      </c>
      <c r="H17" s="169">
        <v>21399.446412200254</v>
      </c>
      <c r="I17" s="168">
        <v>62.611517900000045</v>
      </c>
      <c r="J17" s="168">
        <v>279.56925610000013</v>
      </c>
      <c r="K17" s="168"/>
      <c r="L17" s="79">
        <v>0.87300120755712773</v>
      </c>
      <c r="M17" s="79">
        <v>1.3064321885477004</v>
      </c>
      <c r="N17" s="169">
        <v>18447.63766559997</v>
      </c>
      <c r="O17" s="168">
        <v>27.7878957</v>
      </c>
      <c r="P17" s="170">
        <v>280.1918407</v>
      </c>
      <c r="Q17" s="79">
        <v>60.057259563341923</v>
      </c>
      <c r="R17" s="79">
        <v>0.51563142130390238</v>
      </c>
      <c r="S17" s="79">
        <v>1.5188494363291005</v>
      </c>
    </row>
    <row r="18" spans="1:19" s="56" customFormat="1" ht="55.5" hidden="1" customHeight="1">
      <c r="A18" s="74" t="s">
        <v>74</v>
      </c>
      <c r="B18" s="168">
        <v>40359.67</v>
      </c>
      <c r="C18" s="168"/>
      <c r="D18" s="168">
        <v>465.42</v>
      </c>
      <c r="E18" s="79">
        <v>68.717651063012525</v>
      </c>
      <c r="F18" s="79"/>
      <c r="G18" s="79">
        <v>1.1531808857703745</v>
      </c>
      <c r="H18" s="169">
        <v>21558.45775329983</v>
      </c>
      <c r="I18" s="168">
        <v>39.506155499999991</v>
      </c>
      <c r="J18" s="168">
        <v>221.7865526999999</v>
      </c>
      <c r="K18" s="168"/>
      <c r="L18" s="79">
        <v>0.52124034004019637</v>
      </c>
      <c r="M18" s="79">
        <v>1.0287681764529388</v>
      </c>
      <c r="N18" s="169">
        <v>18801.213380100107</v>
      </c>
      <c r="O18" s="168">
        <v>38.967784200000011</v>
      </c>
      <c r="P18" s="170">
        <v>243.63126180000012</v>
      </c>
      <c r="Q18" s="79">
        <v>61.180630476880552</v>
      </c>
      <c r="R18" s="79">
        <v>0.42040873034782067</v>
      </c>
      <c r="S18" s="79">
        <v>1.2958273323883891</v>
      </c>
    </row>
    <row r="19" spans="1:19" s="56" customFormat="1" ht="55.5" hidden="1" customHeight="1">
      <c r="A19" s="74" t="s">
        <v>75</v>
      </c>
      <c r="B19" s="168">
        <v>40299.760514199348</v>
      </c>
      <c r="C19" s="168"/>
      <c r="D19" s="168">
        <v>384.99631340000002</v>
      </c>
      <c r="E19" s="79">
        <v>68.586973485457065</v>
      </c>
      <c r="F19" s="79"/>
      <c r="G19" s="79">
        <v>0.95533151683208939</v>
      </c>
      <c r="H19" s="169">
        <v>21711.649149600013</v>
      </c>
      <c r="I19" s="168">
        <v>69.36592499999999</v>
      </c>
      <c r="J19" s="168">
        <v>187.46978639999998</v>
      </c>
      <c r="K19" s="168"/>
      <c r="L19" s="79">
        <v>0.60413512647572287</v>
      </c>
      <c r="M19" s="79">
        <v>0.86345254157468598</v>
      </c>
      <c r="N19" s="168">
        <v>18588.111364600205</v>
      </c>
      <c r="O19" s="168">
        <v>31.379469700000001</v>
      </c>
      <c r="P19" s="170">
        <v>197.52652700000013</v>
      </c>
      <c r="Q19" s="79">
        <v>60.459462973656116</v>
      </c>
      <c r="R19" s="79">
        <v>0.52722338227795829</v>
      </c>
      <c r="S19" s="79">
        <v>1.0626497933306769</v>
      </c>
    </row>
    <row r="20" spans="1:19" s="56" customFormat="1" ht="55.5" hidden="1" customHeight="1">
      <c r="A20" s="74">
        <v>2566</v>
      </c>
      <c r="B20" s="168"/>
      <c r="C20" s="168"/>
      <c r="D20" s="168"/>
      <c r="E20" s="79"/>
      <c r="F20" s="79"/>
      <c r="G20" s="79"/>
      <c r="H20" s="169"/>
      <c r="I20" s="168"/>
      <c r="J20" s="168"/>
      <c r="K20" s="168"/>
      <c r="L20" s="79"/>
      <c r="M20" s="80"/>
      <c r="N20" s="168"/>
      <c r="O20" s="168"/>
      <c r="P20" s="170"/>
      <c r="Q20" s="79"/>
      <c r="R20" s="79"/>
      <c r="S20" s="79"/>
    </row>
    <row r="21" spans="1:19" s="56" customFormat="1" ht="55.5" hidden="1" customHeight="1">
      <c r="A21" s="74" t="s">
        <v>35</v>
      </c>
      <c r="B21" s="168">
        <v>40073.108559699846</v>
      </c>
      <c r="C21" s="168">
        <v>39341.86</v>
      </c>
      <c r="D21" s="168">
        <v>490.46068180000003</v>
      </c>
      <c r="E21" s="79">
        <v>68.172335432787506</v>
      </c>
      <c r="F21" s="79">
        <v>66.928333758916636</v>
      </c>
      <c r="G21" s="79">
        <v>1.2239147384069913</v>
      </c>
      <c r="H21" s="169">
        <v>21517.373965400224</v>
      </c>
      <c r="I21" s="75">
        <v>21101.043196300219</v>
      </c>
      <c r="J21" s="168">
        <v>264.47014179999979</v>
      </c>
      <c r="K21" s="79">
        <v>76.784770569019884</v>
      </c>
      <c r="L21" s="79">
        <v>75.299093802070004</v>
      </c>
      <c r="M21" s="80">
        <v>1.2291004572642823</v>
      </c>
      <c r="N21" s="168">
        <v>18555.734594300029</v>
      </c>
      <c r="O21" s="156">
        <v>18240.821126100032</v>
      </c>
      <c r="P21" s="170">
        <v>225.99053999999998</v>
      </c>
      <c r="Q21" s="79">
        <v>60.326005623752032</v>
      </c>
      <c r="R21" s="79">
        <v>59.302199664624766</v>
      </c>
      <c r="S21" s="79">
        <v>1.2179013385404855</v>
      </c>
    </row>
    <row r="22" spans="1:19" s="56" customFormat="1" ht="55.5" hidden="1" customHeight="1">
      <c r="A22" s="74" t="s">
        <v>36</v>
      </c>
      <c r="B22" s="168">
        <v>40487.007529100119</v>
      </c>
      <c r="C22" s="168">
        <v>39913.22</v>
      </c>
      <c r="D22" s="168">
        <v>357.99710929999981</v>
      </c>
      <c r="E22" s="79">
        <v>68.846607981933289</v>
      </c>
      <c r="F22" s="79">
        <v>67.870899591821185</v>
      </c>
      <c r="G22" s="79">
        <v>0.88422714136797753</v>
      </c>
      <c r="H22" s="169">
        <v>21507.226254800105</v>
      </c>
      <c r="I22" s="75">
        <v>21184.506685400098</v>
      </c>
      <c r="J22" s="168">
        <v>203.37723730000005</v>
      </c>
      <c r="K22" s="79">
        <v>76.718821380807768</v>
      </c>
      <c r="L22" s="79">
        <v>75.567642483651539</v>
      </c>
      <c r="M22" s="80">
        <v>0.94562281016878758</v>
      </c>
      <c r="N22" s="168">
        <v>18979.781274300101</v>
      </c>
      <c r="O22" s="156">
        <v>18728.713815200103</v>
      </c>
      <c r="P22" s="170">
        <v>154.61987200000007</v>
      </c>
      <c r="Q22" s="79">
        <v>61.67528471692313</v>
      </c>
      <c r="R22" s="79">
        <v>60.859434586757821</v>
      </c>
      <c r="S22" s="79">
        <v>0.81465571054480879</v>
      </c>
    </row>
    <row r="23" spans="1:19" s="56" customFormat="1" ht="55.5" hidden="1" customHeight="1">
      <c r="A23" s="74" t="s">
        <v>66</v>
      </c>
      <c r="B23" s="168">
        <v>40451.708874199998</v>
      </c>
      <c r="C23" s="168">
        <v>39783.58</v>
      </c>
      <c r="D23" s="168">
        <v>415.54018169999978</v>
      </c>
      <c r="E23" s="79">
        <v>68.75641332584901</v>
      </c>
      <c r="F23" s="79">
        <v>67.620785214374976</v>
      </c>
      <c r="G23" s="79">
        <v>1.027250005660528</v>
      </c>
      <c r="H23" s="169">
        <v>21670.153303300111</v>
      </c>
      <c r="I23" s="75">
        <v>21291.987356800113</v>
      </c>
      <c r="J23" s="168">
        <v>235.10908609999998</v>
      </c>
      <c r="K23" s="79">
        <v>77.269748196814447</v>
      </c>
      <c r="L23" s="79">
        <v>75.92131346016609</v>
      </c>
      <c r="M23" s="80">
        <v>1.0849442678570975</v>
      </c>
      <c r="N23" s="168">
        <v>18781.555570900255</v>
      </c>
      <c r="O23" s="156">
        <v>18491.587680000252</v>
      </c>
      <c r="P23" s="170">
        <v>180.43109559999996</v>
      </c>
      <c r="Q23" s="79">
        <v>61.001750150377141</v>
      </c>
      <c r="R23" s="79">
        <v>60.05994590175996</v>
      </c>
      <c r="S23" s="79">
        <v>0.96068238287757224</v>
      </c>
    </row>
    <row r="24" spans="1:19" s="56" customFormat="1" ht="55.5" hidden="1" customHeight="1">
      <c r="A24" s="74" t="s">
        <v>67</v>
      </c>
      <c r="B24" s="168">
        <v>39981.145720099761</v>
      </c>
      <c r="C24" s="168">
        <v>39276.379999999997</v>
      </c>
      <c r="D24" s="168">
        <v>413.41922950000026</v>
      </c>
      <c r="E24" s="79">
        <v>67.926422265370149</v>
      </c>
      <c r="F24" s="79">
        <v>66.729052528317851</v>
      </c>
      <c r="G24" s="79">
        <v>1.0340354736061543</v>
      </c>
      <c r="H24" s="169">
        <v>21529.412138100088</v>
      </c>
      <c r="I24" s="75">
        <v>21142.299625500087</v>
      </c>
      <c r="J24" s="168">
        <v>201.90486160000012</v>
      </c>
      <c r="K24" s="79">
        <v>76.73759216138194</v>
      </c>
      <c r="L24" s="79">
        <v>75.357801486099333</v>
      </c>
      <c r="M24" s="80">
        <v>0.93780945018323969</v>
      </c>
      <c r="N24" s="168">
        <v>18451.733582000055</v>
      </c>
      <c r="O24" s="156">
        <v>18134.082483500057</v>
      </c>
      <c r="P24" s="170">
        <v>211.51436789999997</v>
      </c>
      <c r="Q24" s="79">
        <v>59.901218628242681</v>
      </c>
      <c r="R24" s="79">
        <v>58.87000452501546</v>
      </c>
      <c r="S24" s="79">
        <v>1.1463116295280538</v>
      </c>
    </row>
    <row r="25" spans="1:19" ht="55.5" hidden="1" customHeight="1">
      <c r="A25" s="74" t="s">
        <v>68</v>
      </c>
      <c r="B25" s="156">
        <v>40354.490147099597</v>
      </c>
      <c r="C25" s="156">
        <v>39608.39</v>
      </c>
      <c r="D25" s="156">
        <v>515.06852689999994</v>
      </c>
      <c r="E25" s="75">
        <v>68.529456545462537</v>
      </c>
      <c r="F25" s="75">
        <v>67.262441510204241</v>
      </c>
      <c r="G25" s="156">
        <v>1.2763598921024144</v>
      </c>
      <c r="H25" s="158">
        <v>21482.849061999914</v>
      </c>
      <c r="I25" s="75">
        <v>21105.686962899912</v>
      </c>
      <c r="J25" s="75">
        <v>244.18881689999989</v>
      </c>
      <c r="K25" s="75">
        <v>76.539789582727195</v>
      </c>
      <c r="L25" s="75">
        <v>75.196024255308075</v>
      </c>
      <c r="M25" s="76">
        <v>1.1366686801888628</v>
      </c>
      <c r="N25" s="156">
        <v>18871.64108510004</v>
      </c>
      <c r="O25" s="156">
        <v>18502.702525200039</v>
      </c>
      <c r="P25" s="156">
        <v>270.87971000000005</v>
      </c>
      <c r="Q25" s="156">
        <v>61.234215054617657</v>
      </c>
      <c r="R25" s="156">
        <v>60.037092715496087</v>
      </c>
      <c r="S25" s="156">
        <v>1.435379725475338</v>
      </c>
    </row>
    <row r="26" spans="1:19" ht="55.5" hidden="1" customHeight="1">
      <c r="A26" s="74" t="s">
        <v>69</v>
      </c>
      <c r="B26" s="156">
        <v>40693.717016399845</v>
      </c>
      <c r="C26" s="156">
        <v>40290.959999999999</v>
      </c>
      <c r="D26" s="156">
        <v>360.45161819999993</v>
      </c>
      <c r="E26" s="75">
        <v>69.07414792269924</v>
      </c>
      <c r="F26" s="75">
        <v>68.390501901459729</v>
      </c>
      <c r="G26" s="156">
        <v>0.88576725015003055</v>
      </c>
      <c r="H26" s="158">
        <v>21760.81730030023</v>
      </c>
      <c r="I26" s="75">
        <v>21565.442819800224</v>
      </c>
      <c r="J26" s="75">
        <v>167.26461119999999</v>
      </c>
      <c r="K26" s="75">
        <v>77.499337400877934</v>
      </c>
      <c r="L26" s="75">
        <v>76.803527469897901</v>
      </c>
      <c r="M26" s="76">
        <v>0.76865040908960836</v>
      </c>
      <c r="N26" s="75">
        <v>18932.899716100233</v>
      </c>
      <c r="O26" s="156">
        <v>18725.514282200234</v>
      </c>
      <c r="P26" s="156">
        <v>193.18700699999994</v>
      </c>
      <c r="Q26" s="156">
        <v>61.401916689662393</v>
      </c>
      <c r="R26" s="156">
        <v>60.729338092304253</v>
      </c>
      <c r="S26" s="156">
        <v>1.0203772792168588</v>
      </c>
    </row>
    <row r="27" spans="1:19" ht="55.5" hidden="1" customHeight="1">
      <c r="A27" s="74" t="s">
        <v>70</v>
      </c>
      <c r="B27" s="156">
        <v>40614.26635270039</v>
      </c>
      <c r="C27" s="156">
        <v>40125.78</v>
      </c>
      <c r="D27" s="156">
        <v>468.21272330000011</v>
      </c>
      <c r="E27" s="75">
        <v>68.907217901537635</v>
      </c>
      <c r="F27" s="75">
        <v>68.078440447834581</v>
      </c>
      <c r="G27" s="156">
        <v>1.1528282186214334</v>
      </c>
      <c r="H27" s="158">
        <v>21700.2531217998</v>
      </c>
      <c r="I27" s="75">
        <v>21454.344922299799</v>
      </c>
      <c r="J27" s="75">
        <v>234.76480059999997</v>
      </c>
      <c r="K27" s="75">
        <v>77.251626791497358</v>
      </c>
      <c r="L27" s="75">
        <v>76.376208041950179</v>
      </c>
      <c r="M27" s="76">
        <v>1.0818528211735845</v>
      </c>
      <c r="N27" s="75">
        <v>18914.013230899964</v>
      </c>
      <c r="O27" s="156">
        <v>18671.435576199961</v>
      </c>
      <c r="P27" s="156">
        <v>233.44792270000002</v>
      </c>
      <c r="Q27" s="156">
        <v>61.309287303991546</v>
      </c>
      <c r="R27" s="156">
        <v>60.522978076860724</v>
      </c>
      <c r="S27" s="156">
        <v>1.2342590641663209</v>
      </c>
    </row>
    <row r="28" spans="1:19" ht="55.5" hidden="1" customHeight="1">
      <c r="A28" s="74" t="s">
        <v>71</v>
      </c>
      <c r="B28" s="156">
        <v>40677.121938799821</v>
      </c>
      <c r="C28" s="156">
        <v>40248.44</v>
      </c>
      <c r="D28" s="156">
        <v>397.84012770000004</v>
      </c>
      <c r="E28" s="75">
        <v>68.989156013561669</v>
      </c>
      <c r="F28" s="75">
        <v>68.262099989789988</v>
      </c>
      <c r="G28" s="156">
        <v>0.97804394396084537</v>
      </c>
      <c r="H28" s="158">
        <v>21732.586904300199</v>
      </c>
      <c r="I28" s="75">
        <v>21525.228937800199</v>
      </c>
      <c r="J28" s="75">
        <v>186.04864859999995</v>
      </c>
      <c r="K28" s="75">
        <v>77.342165152314294</v>
      </c>
      <c r="L28" s="75">
        <v>76.604217380090361</v>
      </c>
      <c r="M28" s="76">
        <v>0.85608146613777836</v>
      </c>
      <c r="N28" s="75">
        <v>18944.535034500084</v>
      </c>
      <c r="O28" s="156">
        <v>18723.210721100084</v>
      </c>
      <c r="P28" s="156">
        <v>211.79147910000003</v>
      </c>
      <c r="Q28" s="156">
        <v>61.383981884590455</v>
      </c>
      <c r="R28" s="156">
        <v>60.666848018827913</v>
      </c>
      <c r="S28" s="156">
        <v>1.1179555408158839</v>
      </c>
    </row>
    <row r="29" spans="1:19" ht="55.5" hidden="1" customHeight="1">
      <c r="A29" s="74" t="s">
        <v>72</v>
      </c>
      <c r="B29" s="156">
        <v>40311.23654610035</v>
      </c>
      <c r="C29" s="156">
        <v>39902.589999999997</v>
      </c>
      <c r="D29" s="156">
        <v>341.83558950000014</v>
      </c>
      <c r="E29" s="75">
        <v>68.343718904580669</v>
      </c>
      <c r="F29" s="75">
        <v>67.650899059025434</v>
      </c>
      <c r="G29" s="156">
        <v>0.8479908303211523</v>
      </c>
      <c r="H29" s="158">
        <v>21652.284905199813</v>
      </c>
      <c r="I29" s="75">
        <v>21451.081626399809</v>
      </c>
      <c r="J29" s="75">
        <v>154.85698249999999</v>
      </c>
      <c r="K29" s="75">
        <v>77.031515493812691</v>
      </c>
      <c r="L29" s="75">
        <v>76.31570219484</v>
      </c>
      <c r="M29" s="76">
        <v>0.71519926501064546</v>
      </c>
      <c r="N29" s="75">
        <v>18658.951640900093</v>
      </c>
      <c r="O29" s="156">
        <v>18451.510241200096</v>
      </c>
      <c r="P29" s="156">
        <v>186.97860699999995</v>
      </c>
      <c r="Q29" s="156">
        <v>60.434354523873488</v>
      </c>
      <c r="R29" s="156">
        <v>59.762473952356373</v>
      </c>
      <c r="S29" s="156">
        <v>1.0020852757351391</v>
      </c>
    </row>
    <row r="30" spans="1:19" ht="55.5" hidden="1" customHeight="1">
      <c r="A30" s="74" t="s">
        <v>73</v>
      </c>
      <c r="B30" s="156">
        <v>40365.549332400085</v>
      </c>
      <c r="C30" s="156">
        <v>39945.839999999997</v>
      </c>
      <c r="D30" s="156">
        <v>341.13216679999977</v>
      </c>
      <c r="E30" s="75">
        <v>68.410325202197839</v>
      </c>
      <c r="F30" s="75">
        <v>67.699018982273529</v>
      </c>
      <c r="G30" s="156">
        <v>0.84510720761127933</v>
      </c>
      <c r="H30" s="158">
        <v>21674.822067000012</v>
      </c>
      <c r="I30" s="75">
        <v>21425.775955500012</v>
      </c>
      <c r="J30" s="75">
        <v>203.13876689999992</v>
      </c>
      <c r="K30" s="75">
        <v>77.086160051094922</v>
      </c>
      <c r="L30" s="75">
        <v>76.200431515384309</v>
      </c>
      <c r="M30" s="76">
        <v>0.93721077050629797</v>
      </c>
      <c r="N30" s="75">
        <v>18690.727265400084</v>
      </c>
      <c r="O30" s="156">
        <v>18520.059294300085</v>
      </c>
      <c r="P30" s="156">
        <v>137.99339989999999</v>
      </c>
      <c r="Q30" s="156">
        <v>60.512471324112695</v>
      </c>
      <c r="R30" s="156">
        <v>59.959922428583546</v>
      </c>
      <c r="S30" s="156">
        <v>0.73829871861353791</v>
      </c>
    </row>
    <row r="31" spans="1:19" ht="55.5" hidden="1" customHeight="1">
      <c r="A31" s="74" t="s">
        <v>74</v>
      </c>
      <c r="B31" s="156">
        <v>41109.754407900196</v>
      </c>
      <c r="C31" s="156">
        <v>40738.839999999997</v>
      </c>
      <c r="D31" s="156">
        <v>329.48855929999985</v>
      </c>
      <c r="E31" s="75">
        <v>69.645250969308861</v>
      </c>
      <c r="F31" s="75">
        <v>69.016876241797007</v>
      </c>
      <c r="G31" s="156">
        <v>0.80148510747775448</v>
      </c>
      <c r="H31" s="158">
        <v>21951.708943399921</v>
      </c>
      <c r="I31" s="75">
        <v>21776.499793599924</v>
      </c>
      <c r="J31" s="75">
        <v>151.1104454</v>
      </c>
      <c r="K31" s="75">
        <v>78.044818159652252</v>
      </c>
      <c r="L31" s="75">
        <v>77.421897808835581</v>
      </c>
      <c r="M31" s="76">
        <v>0.6883766807842695</v>
      </c>
      <c r="N31" s="75">
        <v>19158.045464500115</v>
      </c>
      <c r="O31" s="156">
        <v>18962.342471700118</v>
      </c>
      <c r="P31" s="156">
        <v>178.37811389999999</v>
      </c>
      <c r="Q31" s="156">
        <v>61.999531183408507</v>
      </c>
      <c r="R31" s="156">
        <v>61.366194456691105</v>
      </c>
      <c r="S31" s="156">
        <v>0.93108722510620878</v>
      </c>
    </row>
    <row r="32" spans="1:19" s="56" customFormat="1" ht="55.5" hidden="1" customHeight="1">
      <c r="A32" s="74" t="s">
        <v>75</v>
      </c>
      <c r="B32" s="168">
        <v>40623.065357999963</v>
      </c>
      <c r="C32" s="168">
        <v>40126.97</v>
      </c>
      <c r="D32" s="168">
        <v>320.96080309999991</v>
      </c>
      <c r="E32" s="79">
        <v>68.794395964932164</v>
      </c>
      <c r="F32" s="79">
        <v>67.95427126453599</v>
      </c>
      <c r="G32" s="79">
        <v>0.79009498734637607</v>
      </c>
      <c r="H32" s="169">
        <v>21736.492552299671</v>
      </c>
      <c r="I32" s="75">
        <v>21464.963967199674</v>
      </c>
      <c r="J32" s="168">
        <v>173.13450740000002</v>
      </c>
      <c r="K32" s="79">
        <v>77.253433130441422</v>
      </c>
      <c r="L32" s="79">
        <v>76.288396322338428</v>
      </c>
      <c r="M32" s="80">
        <v>0.79651538528318266</v>
      </c>
      <c r="N32" s="168">
        <v>18886.572805699765</v>
      </c>
      <c r="O32" s="156">
        <v>18662.004790799765</v>
      </c>
      <c r="P32" s="170">
        <v>147.82629570000006</v>
      </c>
      <c r="Q32" s="79">
        <v>61.095181559818165</v>
      </c>
      <c r="R32" s="79">
        <v>60.368738293271541</v>
      </c>
      <c r="S32" s="79">
        <v>0.78270577314793544</v>
      </c>
    </row>
    <row r="33" spans="1:22" s="56" customFormat="1" ht="55.5" customHeight="1">
      <c r="A33" s="74">
        <v>2567</v>
      </c>
      <c r="B33" s="168"/>
      <c r="C33" s="168"/>
      <c r="D33" s="168"/>
      <c r="E33" s="79"/>
      <c r="F33" s="79"/>
      <c r="G33" s="79"/>
      <c r="H33" s="169"/>
      <c r="I33" s="75"/>
      <c r="J33" s="168"/>
      <c r="K33" s="79"/>
      <c r="L33" s="79"/>
      <c r="M33" s="80"/>
      <c r="N33" s="168"/>
      <c r="O33" s="156"/>
      <c r="P33" s="170"/>
      <c r="Q33" s="79"/>
      <c r="R33" s="79"/>
      <c r="S33" s="79"/>
    </row>
    <row r="34" spans="1:22" s="56" customFormat="1" ht="57.75" customHeight="1">
      <c r="A34" s="74" t="s">
        <v>35</v>
      </c>
      <c r="B34" s="168">
        <v>39808.73773549933</v>
      </c>
      <c r="C34" s="168">
        <v>39126.94</v>
      </c>
      <c r="D34" s="168">
        <v>431.90671580000031</v>
      </c>
      <c r="E34" s="79">
        <v>67.389114212613975</v>
      </c>
      <c r="F34" s="79">
        <v>66.234951868833377</v>
      </c>
      <c r="G34" s="80">
        <v>1.0849545611561773</v>
      </c>
      <c r="H34" s="168">
        <v>21685.489735900228</v>
      </c>
      <c r="I34" s="75">
        <v>21311.334056600223</v>
      </c>
      <c r="J34" s="168">
        <v>230.83899040000006</v>
      </c>
      <c r="K34" s="79">
        <v>77.045507536574547</v>
      </c>
      <c r="L34" s="79">
        <v>75.716184816154836</v>
      </c>
      <c r="M34" s="80">
        <v>1.0644859452625004</v>
      </c>
      <c r="N34" s="168">
        <v>18123.247999599993</v>
      </c>
      <c r="O34" s="156">
        <v>17815.604012899988</v>
      </c>
      <c r="P34" s="170">
        <v>201.06772539999997</v>
      </c>
      <c r="Q34" s="79">
        <v>58.600821174719378</v>
      </c>
      <c r="R34" s="79">
        <v>57.606066247209561</v>
      </c>
      <c r="S34" s="79">
        <v>1.1094464160311541</v>
      </c>
    </row>
    <row r="35" spans="1:22" ht="57.75" customHeight="1">
      <c r="A35" s="74" t="s">
        <v>36</v>
      </c>
      <c r="B35" s="156">
        <v>40538.915555899905</v>
      </c>
      <c r="C35" s="156">
        <v>39917.5753914999</v>
      </c>
      <c r="D35" s="156">
        <v>399.05865710000023</v>
      </c>
      <c r="E35" s="156">
        <v>68.597838674445299</v>
      </c>
      <c r="F35" s="156">
        <v>67.546439253050039</v>
      </c>
      <c r="G35" s="76">
        <v>0.98438414453817946</v>
      </c>
      <c r="H35" s="156">
        <v>21754.787030200136</v>
      </c>
      <c r="I35" s="156">
        <v>21426.984642400133</v>
      </c>
      <c r="J35" s="156">
        <v>203.29861900000006</v>
      </c>
      <c r="K35" s="156">
        <v>77.264468779079195</v>
      </c>
      <c r="L35" s="156">
        <v>76.100243299752691</v>
      </c>
      <c r="M35" s="76">
        <v>0.93450061688850183</v>
      </c>
      <c r="N35" s="156">
        <v>18784.128525700075</v>
      </c>
      <c r="O35" s="156">
        <v>18490.590749100073</v>
      </c>
      <c r="P35" s="156">
        <v>195.76003809999995</v>
      </c>
      <c r="Q35" s="156">
        <v>60.711021664682754</v>
      </c>
      <c r="R35" s="156">
        <v>59.762296346381007</v>
      </c>
      <c r="S35" s="156">
        <v>1.0421566155287156</v>
      </c>
    </row>
    <row r="36" spans="1:22" ht="57.75" customHeight="1">
      <c r="A36" s="74" t="s">
        <v>66</v>
      </c>
      <c r="B36" s="156">
        <v>40450.235120800098</v>
      </c>
      <c r="C36" s="156">
        <v>39789.103256300114</v>
      </c>
      <c r="D36" s="156">
        <v>397.36291869999991</v>
      </c>
      <c r="E36" s="156">
        <v>68.420157335828648</v>
      </c>
      <c r="F36" s="156">
        <v>67.301875920313293</v>
      </c>
      <c r="G36" s="76">
        <v>0.98235008403120516</v>
      </c>
      <c r="H36" s="156">
        <v>21791.622218100212</v>
      </c>
      <c r="I36" s="156">
        <v>21455.074944900211</v>
      </c>
      <c r="J36" s="156">
        <v>204.19916839999996</v>
      </c>
      <c r="K36" s="156">
        <v>77.367608840954873</v>
      </c>
      <c r="L36" s="156">
        <v>76.172752509065973</v>
      </c>
      <c r="M36" s="76">
        <v>0.93705354450570133</v>
      </c>
      <c r="N36" s="156">
        <v>18658.612902699962</v>
      </c>
      <c r="O36" s="156">
        <v>18334.028311399961</v>
      </c>
      <c r="P36" s="156">
        <v>193.16375029999998</v>
      </c>
      <c r="Q36" s="156">
        <v>60.278499969946154</v>
      </c>
      <c r="R36" s="156">
        <v>59.229897248031563</v>
      </c>
      <c r="S36" s="156">
        <v>1.0352524665541916</v>
      </c>
    </row>
    <row r="37" spans="1:22" ht="57.75" customHeight="1">
      <c r="A37" s="74" t="s">
        <v>67</v>
      </c>
      <c r="B37" s="156">
        <v>39787.7803118995</v>
      </c>
      <c r="C37" s="156">
        <v>39089.1810904995</v>
      </c>
      <c r="D37" s="156">
        <v>436.43079020000005</v>
      </c>
      <c r="E37" s="156">
        <v>67.272169655566984</v>
      </c>
      <c r="F37" s="156">
        <v>66.090995813375727</v>
      </c>
      <c r="G37" s="76">
        <v>1.0968965516014846</v>
      </c>
      <c r="H37" s="156">
        <v>21538.022423100163</v>
      </c>
      <c r="I37" s="156">
        <v>21182.662037300157</v>
      </c>
      <c r="J37" s="156">
        <v>194.82966170000014</v>
      </c>
      <c r="K37" s="156">
        <v>76.439589803861807</v>
      </c>
      <c r="L37" s="156">
        <v>75.178396849862423</v>
      </c>
      <c r="M37" s="76">
        <v>0.90458472868446638</v>
      </c>
      <c r="N37" s="156">
        <v>18249.757888800028</v>
      </c>
      <c r="O37" s="156">
        <v>17906.519053200031</v>
      </c>
      <c r="P37" s="156">
        <v>241.60112850000002</v>
      </c>
      <c r="Q37" s="156">
        <v>58.93109486603808</v>
      </c>
      <c r="R37" s="156">
        <v>57.822727264357965</v>
      </c>
      <c r="S37" s="156">
        <v>1.3238593628043245</v>
      </c>
    </row>
    <row r="38" spans="1:22" ht="57.75" customHeight="1">
      <c r="A38" s="74" t="s">
        <v>68</v>
      </c>
      <c r="B38" s="156">
        <v>39989.621151399755</v>
      </c>
      <c r="C38" s="156">
        <v>39140.248746199759</v>
      </c>
      <c r="D38" s="156">
        <v>481.93359640000023</v>
      </c>
      <c r="E38" s="156">
        <v>67.585313659007397</v>
      </c>
      <c r="F38" s="156">
        <v>66.149813677614389</v>
      </c>
      <c r="G38" s="75">
        <v>1.2051466918764024</v>
      </c>
      <c r="H38" s="158">
        <v>21607.380924699861</v>
      </c>
      <c r="I38" s="156">
        <v>21118.300406599865</v>
      </c>
      <c r="J38" s="156">
        <v>264.50223820000008</v>
      </c>
      <c r="K38" s="156">
        <v>76.657455157539104</v>
      </c>
      <c r="L38" s="156">
        <v>74.922322703710833</v>
      </c>
      <c r="M38" s="75">
        <v>1.2241291025588477</v>
      </c>
      <c r="N38" s="158">
        <v>18382.240226699978</v>
      </c>
      <c r="O38" s="156">
        <v>18021.948339599974</v>
      </c>
      <c r="P38" s="156">
        <v>217.43135820000006</v>
      </c>
      <c r="Q38" s="156">
        <v>59.331670560589799</v>
      </c>
      <c r="R38" s="156">
        <v>58.168769886491269</v>
      </c>
      <c r="S38" s="156">
        <v>1.1828338413518484</v>
      </c>
    </row>
    <row r="39" spans="1:22" ht="57.75" customHeight="1">
      <c r="A39" s="74" t="s">
        <v>69</v>
      </c>
      <c r="B39" s="156">
        <v>40879.261624200291</v>
      </c>
      <c r="C39" s="156">
        <v>40398.597685700282</v>
      </c>
      <c r="D39" s="156">
        <v>378.5283955999999</v>
      </c>
      <c r="E39" s="156">
        <v>69.059634603321911</v>
      </c>
      <c r="F39" s="156">
        <v>68.247621992503298</v>
      </c>
      <c r="G39" s="75">
        <v>0.9259668119247858</v>
      </c>
      <c r="H39" s="174">
        <v>21878.551346000098</v>
      </c>
      <c r="I39" s="156">
        <v>21622.844482900098</v>
      </c>
      <c r="J39" s="156">
        <v>190.48255520000001</v>
      </c>
      <c r="K39" s="156">
        <v>77.590352696890221</v>
      </c>
      <c r="L39" s="156">
        <v>76.683510859824437</v>
      </c>
      <c r="M39" s="75">
        <v>0.87063604983528586</v>
      </c>
      <c r="N39" s="174">
        <v>19000.710278200211</v>
      </c>
      <c r="O39" s="156">
        <v>18775.753202800213</v>
      </c>
      <c r="P39" s="156">
        <v>188.04584039999997</v>
      </c>
      <c r="Q39" s="156">
        <v>61.299273686336576</v>
      </c>
      <c r="R39" s="156">
        <v>60.573526852101466</v>
      </c>
      <c r="S39" s="156">
        <v>0.989677952280277</v>
      </c>
    </row>
    <row r="40" spans="1:22" ht="57.75" customHeight="1">
      <c r="A40" s="74" t="s">
        <v>70</v>
      </c>
      <c r="B40" s="156">
        <v>40437.732932600142</v>
      </c>
      <c r="C40" s="156">
        <v>39966.565237600138</v>
      </c>
      <c r="D40" s="156">
        <v>432.05716090000021</v>
      </c>
      <c r="E40" s="156">
        <v>68.284476274511746</v>
      </c>
      <c r="F40" s="156">
        <v>67.488847119332135</v>
      </c>
      <c r="G40" s="75">
        <v>1.068450502950139</v>
      </c>
      <c r="H40" s="174">
        <v>21626.829980699942</v>
      </c>
      <c r="I40" s="156">
        <v>21351.75411619994</v>
      </c>
      <c r="J40" s="156">
        <v>247.13142979999989</v>
      </c>
      <c r="K40" s="156">
        <v>76.668538409099412</v>
      </c>
      <c r="L40" s="156">
        <v>75.69337633025313</v>
      </c>
      <c r="M40" s="75">
        <v>1.1427075998680487</v>
      </c>
      <c r="N40" s="174">
        <v>18810.902951900014</v>
      </c>
      <c r="O40" s="156">
        <v>18614.811121400013</v>
      </c>
      <c r="P40" s="156">
        <v>184.92573109999995</v>
      </c>
      <c r="Q40" s="156">
        <v>60.658238812823903</v>
      </c>
      <c r="R40" s="156">
        <v>60.025914829539985</v>
      </c>
      <c r="S40" s="156">
        <v>0.98307737577967425</v>
      </c>
      <c r="V40" s="40" t="s">
        <v>121</v>
      </c>
    </row>
    <row r="41" spans="1:22" ht="57.75" customHeight="1">
      <c r="A41" s="74" t="s">
        <v>71</v>
      </c>
      <c r="B41" s="156">
        <v>40388.707762999737</v>
      </c>
      <c r="C41" s="156">
        <v>39924.518934599735</v>
      </c>
      <c r="D41" s="156">
        <v>444.12074790000003</v>
      </c>
      <c r="E41" s="156">
        <v>68.179820533949908</v>
      </c>
      <c r="F41" s="156">
        <v>67.396227476209901</v>
      </c>
      <c r="G41" s="75">
        <v>1.0996161365352246</v>
      </c>
      <c r="H41" s="174">
        <v>21715.546648499847</v>
      </c>
      <c r="I41" s="156">
        <v>21446.803665399846</v>
      </c>
      <c r="J41" s="156">
        <v>251.46352290000007</v>
      </c>
      <c r="K41" s="156">
        <v>76.961493701114264</v>
      </c>
      <c r="L41" s="156">
        <v>76.009048812857301</v>
      </c>
      <c r="M41" s="75">
        <v>1.1579884539419212</v>
      </c>
      <c r="N41" s="174">
        <v>18673.16111449997</v>
      </c>
      <c r="O41" s="156">
        <v>18477.715269199973</v>
      </c>
      <c r="P41" s="156">
        <v>192.65722500000004</v>
      </c>
      <c r="Q41" s="156">
        <v>60.192532930586637</v>
      </c>
      <c r="R41" s="156">
        <v>59.562517455047711</v>
      </c>
      <c r="S41" s="156">
        <v>1.0317333193810392</v>
      </c>
    </row>
    <row r="42" spans="1:22" ht="57.75" customHeight="1">
      <c r="A42" s="74" t="s">
        <v>72</v>
      </c>
      <c r="B42" s="156">
        <v>40699.047010099945</v>
      </c>
      <c r="C42" s="156">
        <v>40320.098422599949</v>
      </c>
      <c r="D42" s="156">
        <v>343.10131860000001</v>
      </c>
      <c r="E42" s="156">
        <v>68.681273997327281</v>
      </c>
      <c r="F42" s="156">
        <v>68.041783058816378</v>
      </c>
      <c r="G42" s="75">
        <v>0.84302052211408141</v>
      </c>
      <c r="H42" s="174">
        <v>21795.799512899972</v>
      </c>
      <c r="I42" s="156">
        <v>21571.521007999971</v>
      </c>
      <c r="J42" s="156">
        <v>200.06836449999992</v>
      </c>
      <c r="K42" s="156">
        <v>77.223979700272466</v>
      </c>
      <c r="L42" s="156">
        <v>76.429345913181791</v>
      </c>
      <c r="M42" s="75">
        <v>0.91792165908659729</v>
      </c>
      <c r="N42" s="174">
        <v>18903.247497199907</v>
      </c>
      <c r="O42" s="156">
        <v>18748.577414599909</v>
      </c>
      <c r="P42" s="156">
        <v>143.03295410000007</v>
      </c>
      <c r="Q42" s="156">
        <v>60.911967132481301</v>
      </c>
      <c r="R42" s="156">
        <v>60.413573457579432</v>
      </c>
      <c r="S42" s="156">
        <v>0.75665810396434363</v>
      </c>
    </row>
    <row r="43" spans="1:22" ht="57.75" customHeight="1">
      <c r="A43" s="74" t="s">
        <v>73</v>
      </c>
      <c r="B43" s="156">
        <v>40067.670856000172</v>
      </c>
      <c r="C43" s="156">
        <v>39633.830127800175</v>
      </c>
      <c r="D43" s="156">
        <v>387.12642330000011</v>
      </c>
      <c r="E43" s="156">
        <v>67.593316658110737</v>
      </c>
      <c r="F43" s="156">
        <v>66.861436489038809</v>
      </c>
      <c r="G43" s="75">
        <v>0.96618150002105141</v>
      </c>
      <c r="H43" s="174">
        <v>21627.586958500076</v>
      </c>
      <c r="I43" s="156">
        <v>21406.483248600078</v>
      </c>
      <c r="J43" s="156">
        <v>186.187342</v>
      </c>
      <c r="K43" s="156">
        <v>76.605813681845206</v>
      </c>
      <c r="L43" s="156">
        <v>75.822655133576973</v>
      </c>
      <c r="M43" s="75">
        <v>0.86087894297807754</v>
      </c>
      <c r="N43" s="174">
        <v>18440.083897499811</v>
      </c>
      <c r="O43" s="156">
        <v>18227.346879199813</v>
      </c>
      <c r="P43" s="156">
        <v>200.93908129999997</v>
      </c>
      <c r="Q43" s="156">
        <v>59.397425204179221</v>
      </c>
      <c r="R43" s="156">
        <v>58.712177175869151</v>
      </c>
      <c r="S43" s="156">
        <v>1.0896863724532413</v>
      </c>
    </row>
    <row r="44" spans="1:22" ht="57.75" customHeight="1">
      <c r="A44" s="74" t="s">
        <v>74</v>
      </c>
      <c r="B44" s="156">
        <v>40849.343335999896</v>
      </c>
      <c r="C44" s="156">
        <v>40420.914160599903</v>
      </c>
      <c r="D44" s="156">
        <v>382.63491450000009</v>
      </c>
      <c r="E44" s="156">
        <v>68.88852279739146</v>
      </c>
      <c r="F44" s="156">
        <v>68.166017841219968</v>
      </c>
      <c r="G44" s="75">
        <v>0.93669783465720935</v>
      </c>
      <c r="H44" s="174">
        <v>21867.045754999985</v>
      </c>
      <c r="I44" s="156">
        <v>21650.74412839998</v>
      </c>
      <c r="J44" s="156">
        <v>187.94124379999997</v>
      </c>
      <c r="K44" s="156">
        <v>77.431428361478552</v>
      </c>
      <c r="L44" s="156">
        <v>76.665502132018858</v>
      </c>
      <c r="M44" s="75">
        <v>0.85947249530507097</v>
      </c>
      <c r="N44" s="174">
        <v>18982.297581000134</v>
      </c>
      <c r="O44" s="156">
        <v>18770.170032200134</v>
      </c>
      <c r="P44" s="156">
        <v>194.69367070000001</v>
      </c>
      <c r="Q44" s="156">
        <v>61.120403543806582</v>
      </c>
      <c r="R44" s="156">
        <v>60.437381832125489</v>
      </c>
      <c r="S44" s="156">
        <v>1.0256591430474353</v>
      </c>
    </row>
    <row r="45" spans="1:22" ht="57.75" customHeight="1">
      <c r="A45" s="74" t="s">
        <v>75</v>
      </c>
      <c r="B45" s="156">
        <v>40765.365864899832</v>
      </c>
      <c r="C45" s="156">
        <v>40332.269520099835</v>
      </c>
      <c r="D45" s="156">
        <v>318.83744790000003</v>
      </c>
      <c r="E45" s="156">
        <v>68.723269448764725</v>
      </c>
      <c r="F45" s="156">
        <v>67.993144840056317</v>
      </c>
      <c r="G45" s="75">
        <v>0.78212826289025994</v>
      </c>
      <c r="H45" s="174">
        <v>21868.018742400069</v>
      </c>
      <c r="I45" s="156">
        <v>21607.364679200069</v>
      </c>
      <c r="J45" s="156">
        <v>193.83976049999995</v>
      </c>
      <c r="K45" s="156">
        <v>77.410971067948921</v>
      </c>
      <c r="L45" s="156">
        <v>76.488277321304366</v>
      </c>
      <c r="M45" s="75">
        <v>0.88640751036198151</v>
      </c>
      <c r="N45" s="174">
        <v>18897.347122499996</v>
      </c>
      <c r="O45" s="156">
        <v>18724.904840899992</v>
      </c>
      <c r="P45" s="156">
        <v>124.99768739999996</v>
      </c>
      <c r="Q45" s="156">
        <v>60.824015658289014</v>
      </c>
      <c r="R45" s="156">
        <v>60.268983675852624</v>
      </c>
      <c r="S45" s="156">
        <v>0.66145626997120854</v>
      </c>
    </row>
    <row r="46" spans="1:22" s="56" customFormat="1" ht="55.5" customHeight="1">
      <c r="A46" s="74">
        <v>2568</v>
      </c>
      <c r="B46" s="168"/>
      <c r="C46" s="168"/>
      <c r="D46" s="168"/>
      <c r="E46" s="79"/>
      <c r="F46" s="79"/>
      <c r="G46" s="79"/>
      <c r="H46" s="169"/>
      <c r="I46" s="75"/>
      <c r="J46" s="168"/>
      <c r="K46" s="79"/>
      <c r="L46" s="79"/>
      <c r="M46" s="80"/>
      <c r="N46" s="168"/>
      <c r="O46" s="156"/>
      <c r="P46" s="170"/>
      <c r="Q46" s="79"/>
      <c r="R46" s="79"/>
      <c r="S46" s="79"/>
    </row>
    <row r="47" spans="1:22" s="56" customFormat="1" ht="57.75" customHeight="1">
      <c r="A47" s="74" t="s">
        <v>35</v>
      </c>
      <c r="B47" s="168">
        <v>40028.665876099927</v>
      </c>
      <c r="C47" s="168">
        <v>39405.523710699927</v>
      </c>
      <c r="D47" s="168">
        <v>375.45011200000016</v>
      </c>
      <c r="E47" s="79">
        <v>67.45769311340149</v>
      </c>
      <c r="F47" s="79">
        <v>66.40755236952343</v>
      </c>
      <c r="G47" s="80">
        <v>0.93795309881704458</v>
      </c>
      <c r="H47" s="168">
        <v>21673.880507499998</v>
      </c>
      <c r="I47" s="75">
        <v>21327.973920399992</v>
      </c>
      <c r="J47" s="168">
        <v>192.69209360000005</v>
      </c>
      <c r="K47" s="79">
        <v>76.700325288619226</v>
      </c>
      <c r="L47" s="79">
        <v>75.476218339203058</v>
      </c>
      <c r="M47" s="80">
        <v>0.88905211751684787</v>
      </c>
      <c r="N47" s="168">
        <v>18354.785368599907</v>
      </c>
      <c r="O47" s="156">
        <v>18077.549790299909</v>
      </c>
      <c r="P47" s="170">
        <v>182.75801839999994</v>
      </c>
      <c r="Q47" s="79">
        <v>59.054593484216568</v>
      </c>
      <c r="R47" s="79">
        <v>58.162617138697627</v>
      </c>
      <c r="S47" s="79">
        <v>0.9956968427026649</v>
      </c>
    </row>
    <row r="48" spans="1:22" s="56" customFormat="1" ht="57.75" customHeight="1">
      <c r="A48" s="74" t="s">
        <v>36</v>
      </c>
      <c r="B48" s="168">
        <v>40022.744889300237</v>
      </c>
      <c r="C48" s="168">
        <v>39390.381883900234</v>
      </c>
      <c r="D48" s="168">
        <v>314.93857729999996</v>
      </c>
      <c r="E48" s="79">
        <v>67.423584396429774</v>
      </c>
      <c r="F48" s="79">
        <v>66.35828563739426</v>
      </c>
      <c r="G48" s="80">
        <v>0.78689899498671401</v>
      </c>
      <c r="H48" s="168">
        <v>21458.994754399937</v>
      </c>
      <c r="I48" s="75">
        <v>21078.332970899941</v>
      </c>
      <c r="J48" s="168">
        <v>185.27111350000001</v>
      </c>
      <c r="K48" s="79">
        <v>75.916028520518083</v>
      </c>
      <c r="L48" s="79">
        <v>74.569351700676307</v>
      </c>
      <c r="M48" s="80">
        <v>0.86337275170828842</v>
      </c>
      <c r="N48" s="168">
        <v>18563.750134899965</v>
      </c>
      <c r="O48" s="156">
        <v>18312.04891299997</v>
      </c>
      <c r="P48" s="170">
        <v>129.66746379999998</v>
      </c>
      <c r="Q48" s="79">
        <v>59.703175409813923</v>
      </c>
      <c r="R48" s="79">
        <v>58.893675061405958</v>
      </c>
      <c r="S48" s="79">
        <v>0.69849821753539088</v>
      </c>
    </row>
    <row r="49" spans="1:19" s="56" customFormat="1" ht="57.75" customHeight="1">
      <c r="A49" s="74" t="s">
        <v>66</v>
      </c>
      <c r="B49" s="168">
        <v>40300.500472400061</v>
      </c>
      <c r="C49" s="168">
        <v>39424.435982000061</v>
      </c>
      <c r="D49" s="168">
        <v>377.6709866999999</v>
      </c>
      <c r="E49" s="79">
        <v>67.866835726512093</v>
      </c>
      <c r="F49" s="79">
        <v>66.391525887704375</v>
      </c>
      <c r="G49" s="80">
        <v>0.93713721237444481</v>
      </c>
      <c r="H49" s="168">
        <v>21652.073311200082</v>
      </c>
      <c r="I49" s="75">
        <v>21128.209625900083</v>
      </c>
      <c r="J49" s="168">
        <v>205.05340779999992</v>
      </c>
      <c r="K49" s="79">
        <v>76.574763266185315</v>
      </c>
      <c r="L49" s="79">
        <v>74.722065969762951</v>
      </c>
      <c r="M49" s="80">
        <v>0.94703821131961008</v>
      </c>
      <c r="N49" s="168">
        <v>18648.427161200107</v>
      </c>
      <c r="O49" s="156">
        <v>18296.226356100109</v>
      </c>
      <c r="P49" s="170">
        <v>172.61757889999998</v>
      </c>
      <c r="Q49" s="79">
        <v>59.951224078477814</v>
      </c>
      <c r="R49" s="79">
        <v>58.818964011467891</v>
      </c>
      <c r="S49" s="79">
        <v>0.9256414892680489</v>
      </c>
    </row>
    <row r="50" spans="1:19" ht="30" customHeight="1">
      <c r="A50" s="74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</row>
    <row r="51" spans="1:19" s="58" customFormat="1" ht="40.5" customHeight="1">
      <c r="A51" s="171" t="s">
        <v>137</v>
      </c>
      <c r="B51" s="83"/>
      <c r="C51" s="83"/>
      <c r="D51" s="83"/>
      <c r="E51" s="83"/>
      <c r="F51" s="83"/>
      <c r="G51" s="83"/>
      <c r="H51" s="84"/>
      <c r="I51" s="84"/>
      <c r="J51" s="83"/>
      <c r="K51" s="83"/>
      <c r="L51" s="83"/>
      <c r="M51" s="83"/>
      <c r="N51" s="83"/>
      <c r="O51" s="83"/>
      <c r="P51" s="83"/>
      <c r="Q51" s="83"/>
      <c r="R51" s="83"/>
      <c r="S51" s="83"/>
    </row>
    <row r="52" spans="1:19" s="58" customFormat="1" ht="40.5" customHeight="1">
      <c r="A52" s="138"/>
      <c r="B52" s="83"/>
      <c r="C52" s="83"/>
      <c r="D52" s="83"/>
      <c r="E52" s="83"/>
      <c r="F52" s="83"/>
      <c r="G52" s="83"/>
      <c r="H52" s="84"/>
      <c r="I52" s="84"/>
      <c r="J52" s="83"/>
      <c r="K52" s="83"/>
      <c r="L52" s="83"/>
      <c r="M52" s="83"/>
      <c r="N52" s="83"/>
      <c r="O52" s="83"/>
      <c r="P52" s="83"/>
      <c r="Q52" s="83"/>
      <c r="R52" s="83"/>
      <c r="S52" s="83"/>
    </row>
    <row r="53" spans="1:19" s="58" customFormat="1" ht="40.5" customHeight="1">
      <c r="A53" s="138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</row>
    <row r="54" spans="1:19" s="58" customFormat="1" ht="36.75" customHeight="1">
      <c r="B54" s="85"/>
      <c r="C54" s="85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</row>
  </sheetData>
  <sheetProtection selectLockedCells="1" selectUnlockedCells="1"/>
  <mergeCells count="3">
    <mergeCell ref="B6:G6"/>
    <mergeCell ref="H6:M6"/>
    <mergeCell ref="N6:S6"/>
  </mergeCells>
  <phoneticPr fontId="64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  <rowBreaks count="1" manualBreakCount="1">
    <brk id="53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1107-66F4-4893-8B06-F8FA363D680C}">
  <dimension ref="A1:T53"/>
  <sheetViews>
    <sheetView view="pageBreakPreview" zoomScale="41" zoomScaleNormal="40" zoomScaleSheetLayoutView="41" zoomScalePageLayoutView="40" workbookViewId="0">
      <pane xSplit="1" ySplit="6" topLeftCell="B7" activePane="bottomRight" state="frozen"/>
      <selection activeCell="A52" sqref="A52"/>
      <selection pane="topRight" activeCell="A52" sqref="A52"/>
      <selection pane="bottomLeft" activeCell="A52" sqref="A52"/>
      <selection pane="bottomRight" activeCell="U1" sqref="U1:U1048576"/>
    </sheetView>
  </sheetViews>
  <sheetFormatPr defaultColWidth="8.375" defaultRowHeight="23.25"/>
  <cols>
    <col min="1" max="1" width="12.75" style="40" customWidth="1"/>
    <col min="2" max="4" width="20.75" style="40" customWidth="1"/>
    <col min="5" max="5" width="23.5" style="40" customWidth="1"/>
    <col min="6" max="6" width="21" style="40" customWidth="1"/>
    <col min="7" max="16" width="20.75" style="40" customWidth="1"/>
    <col min="17" max="17" width="26.25" style="40" customWidth="1"/>
    <col min="18" max="19" width="20.75" style="40" customWidth="1"/>
    <col min="20" max="20" width="3.375" style="40" customWidth="1"/>
    <col min="21" max="252" width="8.375" style="40"/>
    <col min="253" max="253" width="16.875" style="40" customWidth="1"/>
    <col min="254" max="254" width="17.375" style="40" bestFit="1" customWidth="1"/>
    <col min="255" max="259" width="14.25" style="40" customWidth="1"/>
    <col min="260" max="261" width="17" style="40" customWidth="1"/>
    <col min="262" max="266" width="14.375" style="40" customWidth="1"/>
    <col min="267" max="267" width="16.875" style="40" customWidth="1"/>
    <col min="268" max="268" width="17" style="40" customWidth="1"/>
    <col min="269" max="273" width="14.25" style="40" customWidth="1"/>
    <col min="274" max="274" width="16.875" style="40" customWidth="1"/>
    <col min="275" max="275" width="7.125" style="40" customWidth="1"/>
    <col min="276" max="276" width="7.75" style="40" customWidth="1"/>
    <col min="277" max="508" width="8.375" style="40"/>
    <col min="509" max="509" width="16.875" style="40" customWidth="1"/>
    <col min="510" max="510" width="17.375" style="40" bestFit="1" customWidth="1"/>
    <col min="511" max="515" width="14.25" style="40" customWidth="1"/>
    <col min="516" max="517" width="17" style="40" customWidth="1"/>
    <col min="518" max="522" width="14.375" style="40" customWidth="1"/>
    <col min="523" max="523" width="16.875" style="40" customWidth="1"/>
    <col min="524" max="524" width="17" style="40" customWidth="1"/>
    <col min="525" max="529" width="14.25" style="40" customWidth="1"/>
    <col min="530" max="530" width="16.875" style="40" customWidth="1"/>
    <col min="531" max="531" width="7.125" style="40" customWidth="1"/>
    <col min="532" max="532" width="7.75" style="40" customWidth="1"/>
    <col min="533" max="764" width="8.375" style="40"/>
    <col min="765" max="765" width="16.875" style="40" customWidth="1"/>
    <col min="766" max="766" width="17.375" style="40" bestFit="1" customWidth="1"/>
    <col min="767" max="771" width="14.25" style="40" customWidth="1"/>
    <col min="772" max="773" width="17" style="40" customWidth="1"/>
    <col min="774" max="778" width="14.375" style="40" customWidth="1"/>
    <col min="779" max="779" width="16.875" style="40" customWidth="1"/>
    <col min="780" max="780" width="17" style="40" customWidth="1"/>
    <col min="781" max="785" width="14.25" style="40" customWidth="1"/>
    <col min="786" max="786" width="16.875" style="40" customWidth="1"/>
    <col min="787" max="787" width="7.125" style="40" customWidth="1"/>
    <col min="788" max="788" width="7.75" style="40" customWidth="1"/>
    <col min="789" max="1020" width="8.375" style="40"/>
    <col min="1021" max="1021" width="16.875" style="40" customWidth="1"/>
    <col min="1022" max="1022" width="17.375" style="40" bestFit="1" customWidth="1"/>
    <col min="1023" max="1027" width="14.25" style="40" customWidth="1"/>
    <col min="1028" max="1029" width="17" style="40" customWidth="1"/>
    <col min="1030" max="1034" width="14.375" style="40" customWidth="1"/>
    <col min="1035" max="1035" width="16.875" style="40" customWidth="1"/>
    <col min="1036" max="1036" width="17" style="40" customWidth="1"/>
    <col min="1037" max="1041" width="14.25" style="40" customWidth="1"/>
    <col min="1042" max="1042" width="16.875" style="40" customWidth="1"/>
    <col min="1043" max="1043" width="7.125" style="40" customWidth="1"/>
    <col min="1044" max="1044" width="7.75" style="40" customWidth="1"/>
    <col min="1045" max="1276" width="8.375" style="40"/>
    <col min="1277" max="1277" width="16.875" style="40" customWidth="1"/>
    <col min="1278" max="1278" width="17.375" style="40" bestFit="1" customWidth="1"/>
    <col min="1279" max="1283" width="14.25" style="40" customWidth="1"/>
    <col min="1284" max="1285" width="17" style="40" customWidth="1"/>
    <col min="1286" max="1290" width="14.375" style="40" customWidth="1"/>
    <col min="1291" max="1291" width="16.875" style="40" customWidth="1"/>
    <col min="1292" max="1292" width="17" style="40" customWidth="1"/>
    <col min="1293" max="1297" width="14.25" style="40" customWidth="1"/>
    <col min="1298" max="1298" width="16.875" style="40" customWidth="1"/>
    <col min="1299" max="1299" width="7.125" style="40" customWidth="1"/>
    <col min="1300" max="1300" width="7.75" style="40" customWidth="1"/>
    <col min="1301" max="1532" width="8.375" style="40"/>
    <col min="1533" max="1533" width="16.875" style="40" customWidth="1"/>
    <col min="1534" max="1534" width="17.375" style="40" bestFit="1" customWidth="1"/>
    <col min="1535" max="1539" width="14.25" style="40" customWidth="1"/>
    <col min="1540" max="1541" width="17" style="40" customWidth="1"/>
    <col min="1542" max="1546" width="14.375" style="40" customWidth="1"/>
    <col min="1547" max="1547" width="16.875" style="40" customWidth="1"/>
    <col min="1548" max="1548" width="17" style="40" customWidth="1"/>
    <col min="1549" max="1553" width="14.25" style="40" customWidth="1"/>
    <col min="1554" max="1554" width="16.875" style="40" customWidth="1"/>
    <col min="1555" max="1555" width="7.125" style="40" customWidth="1"/>
    <col min="1556" max="1556" width="7.75" style="40" customWidth="1"/>
    <col min="1557" max="1788" width="8.375" style="40"/>
    <col min="1789" max="1789" width="16.875" style="40" customWidth="1"/>
    <col min="1790" max="1790" width="17.375" style="40" bestFit="1" customWidth="1"/>
    <col min="1791" max="1795" width="14.25" style="40" customWidth="1"/>
    <col min="1796" max="1797" width="17" style="40" customWidth="1"/>
    <col min="1798" max="1802" width="14.375" style="40" customWidth="1"/>
    <col min="1803" max="1803" width="16.875" style="40" customWidth="1"/>
    <col min="1804" max="1804" width="17" style="40" customWidth="1"/>
    <col min="1805" max="1809" width="14.25" style="40" customWidth="1"/>
    <col min="1810" max="1810" width="16.875" style="40" customWidth="1"/>
    <col min="1811" max="1811" width="7.125" style="40" customWidth="1"/>
    <col min="1812" max="1812" width="7.75" style="40" customWidth="1"/>
    <col min="1813" max="2044" width="8.375" style="40"/>
    <col min="2045" max="2045" width="16.875" style="40" customWidth="1"/>
    <col min="2046" max="2046" width="17.375" style="40" bestFit="1" customWidth="1"/>
    <col min="2047" max="2051" width="14.25" style="40" customWidth="1"/>
    <col min="2052" max="2053" width="17" style="40" customWidth="1"/>
    <col min="2054" max="2058" width="14.375" style="40" customWidth="1"/>
    <col min="2059" max="2059" width="16.875" style="40" customWidth="1"/>
    <col min="2060" max="2060" width="17" style="40" customWidth="1"/>
    <col min="2061" max="2065" width="14.25" style="40" customWidth="1"/>
    <col min="2066" max="2066" width="16.875" style="40" customWidth="1"/>
    <col min="2067" max="2067" width="7.125" style="40" customWidth="1"/>
    <col min="2068" max="2068" width="7.75" style="40" customWidth="1"/>
    <col min="2069" max="2300" width="8.375" style="40"/>
    <col min="2301" max="2301" width="16.875" style="40" customWidth="1"/>
    <col min="2302" max="2302" width="17.375" style="40" bestFit="1" customWidth="1"/>
    <col min="2303" max="2307" width="14.25" style="40" customWidth="1"/>
    <col min="2308" max="2309" width="17" style="40" customWidth="1"/>
    <col min="2310" max="2314" width="14.375" style="40" customWidth="1"/>
    <col min="2315" max="2315" width="16.875" style="40" customWidth="1"/>
    <col min="2316" max="2316" width="17" style="40" customWidth="1"/>
    <col min="2317" max="2321" width="14.25" style="40" customWidth="1"/>
    <col min="2322" max="2322" width="16.875" style="40" customWidth="1"/>
    <col min="2323" max="2323" width="7.125" style="40" customWidth="1"/>
    <col min="2324" max="2324" width="7.75" style="40" customWidth="1"/>
    <col min="2325" max="2556" width="8.375" style="40"/>
    <col min="2557" max="2557" width="16.875" style="40" customWidth="1"/>
    <col min="2558" max="2558" width="17.375" style="40" bestFit="1" customWidth="1"/>
    <col min="2559" max="2563" width="14.25" style="40" customWidth="1"/>
    <col min="2564" max="2565" width="17" style="40" customWidth="1"/>
    <col min="2566" max="2570" width="14.375" style="40" customWidth="1"/>
    <col min="2571" max="2571" width="16.875" style="40" customWidth="1"/>
    <col min="2572" max="2572" width="17" style="40" customWidth="1"/>
    <col min="2573" max="2577" width="14.25" style="40" customWidth="1"/>
    <col min="2578" max="2578" width="16.875" style="40" customWidth="1"/>
    <col min="2579" max="2579" width="7.125" style="40" customWidth="1"/>
    <col min="2580" max="2580" width="7.75" style="40" customWidth="1"/>
    <col min="2581" max="2812" width="8.375" style="40"/>
    <col min="2813" max="2813" width="16.875" style="40" customWidth="1"/>
    <col min="2814" max="2814" width="17.375" style="40" bestFit="1" customWidth="1"/>
    <col min="2815" max="2819" width="14.25" style="40" customWidth="1"/>
    <col min="2820" max="2821" width="17" style="40" customWidth="1"/>
    <col min="2822" max="2826" width="14.375" style="40" customWidth="1"/>
    <col min="2827" max="2827" width="16.875" style="40" customWidth="1"/>
    <col min="2828" max="2828" width="17" style="40" customWidth="1"/>
    <col min="2829" max="2833" width="14.25" style="40" customWidth="1"/>
    <col min="2834" max="2834" width="16.875" style="40" customWidth="1"/>
    <col min="2835" max="2835" width="7.125" style="40" customWidth="1"/>
    <col min="2836" max="2836" width="7.75" style="40" customWidth="1"/>
    <col min="2837" max="3068" width="8.375" style="40"/>
    <col min="3069" max="3069" width="16.875" style="40" customWidth="1"/>
    <col min="3070" max="3070" width="17.375" style="40" bestFit="1" customWidth="1"/>
    <col min="3071" max="3075" width="14.25" style="40" customWidth="1"/>
    <col min="3076" max="3077" width="17" style="40" customWidth="1"/>
    <col min="3078" max="3082" width="14.375" style="40" customWidth="1"/>
    <col min="3083" max="3083" width="16.875" style="40" customWidth="1"/>
    <col min="3084" max="3084" width="17" style="40" customWidth="1"/>
    <col min="3085" max="3089" width="14.25" style="40" customWidth="1"/>
    <col min="3090" max="3090" width="16.875" style="40" customWidth="1"/>
    <col min="3091" max="3091" width="7.125" style="40" customWidth="1"/>
    <col min="3092" max="3092" width="7.75" style="40" customWidth="1"/>
    <col min="3093" max="3324" width="8.375" style="40"/>
    <col min="3325" max="3325" width="16.875" style="40" customWidth="1"/>
    <col min="3326" max="3326" width="17.375" style="40" bestFit="1" customWidth="1"/>
    <col min="3327" max="3331" width="14.25" style="40" customWidth="1"/>
    <col min="3332" max="3333" width="17" style="40" customWidth="1"/>
    <col min="3334" max="3338" width="14.375" style="40" customWidth="1"/>
    <col min="3339" max="3339" width="16.875" style="40" customWidth="1"/>
    <col min="3340" max="3340" width="17" style="40" customWidth="1"/>
    <col min="3341" max="3345" width="14.25" style="40" customWidth="1"/>
    <col min="3346" max="3346" width="16.875" style="40" customWidth="1"/>
    <col min="3347" max="3347" width="7.125" style="40" customWidth="1"/>
    <col min="3348" max="3348" width="7.75" style="40" customWidth="1"/>
    <col min="3349" max="3580" width="8.375" style="40"/>
    <col min="3581" max="3581" width="16.875" style="40" customWidth="1"/>
    <col min="3582" max="3582" width="17.375" style="40" bestFit="1" customWidth="1"/>
    <col min="3583" max="3587" width="14.25" style="40" customWidth="1"/>
    <col min="3588" max="3589" width="17" style="40" customWidth="1"/>
    <col min="3590" max="3594" width="14.375" style="40" customWidth="1"/>
    <col min="3595" max="3595" width="16.875" style="40" customWidth="1"/>
    <col min="3596" max="3596" width="17" style="40" customWidth="1"/>
    <col min="3597" max="3601" width="14.25" style="40" customWidth="1"/>
    <col min="3602" max="3602" width="16.875" style="40" customWidth="1"/>
    <col min="3603" max="3603" width="7.125" style="40" customWidth="1"/>
    <col min="3604" max="3604" width="7.75" style="40" customWidth="1"/>
    <col min="3605" max="3836" width="8.375" style="40"/>
    <col min="3837" max="3837" width="16.875" style="40" customWidth="1"/>
    <col min="3838" max="3838" width="17.375" style="40" bestFit="1" customWidth="1"/>
    <col min="3839" max="3843" width="14.25" style="40" customWidth="1"/>
    <col min="3844" max="3845" width="17" style="40" customWidth="1"/>
    <col min="3846" max="3850" width="14.375" style="40" customWidth="1"/>
    <col min="3851" max="3851" width="16.875" style="40" customWidth="1"/>
    <col min="3852" max="3852" width="17" style="40" customWidth="1"/>
    <col min="3853" max="3857" width="14.25" style="40" customWidth="1"/>
    <col min="3858" max="3858" width="16.875" style="40" customWidth="1"/>
    <col min="3859" max="3859" width="7.125" style="40" customWidth="1"/>
    <col min="3860" max="3860" width="7.75" style="40" customWidth="1"/>
    <col min="3861" max="4092" width="8.375" style="40"/>
    <col min="4093" max="4093" width="16.875" style="40" customWidth="1"/>
    <col min="4094" max="4094" width="17.375" style="40" bestFit="1" customWidth="1"/>
    <col min="4095" max="4099" width="14.25" style="40" customWidth="1"/>
    <col min="4100" max="4101" width="17" style="40" customWidth="1"/>
    <col min="4102" max="4106" width="14.375" style="40" customWidth="1"/>
    <col min="4107" max="4107" width="16.875" style="40" customWidth="1"/>
    <col min="4108" max="4108" width="17" style="40" customWidth="1"/>
    <col min="4109" max="4113" width="14.25" style="40" customWidth="1"/>
    <col min="4114" max="4114" width="16.875" style="40" customWidth="1"/>
    <col min="4115" max="4115" width="7.125" style="40" customWidth="1"/>
    <col min="4116" max="4116" width="7.75" style="40" customWidth="1"/>
    <col min="4117" max="4348" width="8.375" style="40"/>
    <col min="4349" max="4349" width="16.875" style="40" customWidth="1"/>
    <col min="4350" max="4350" width="17.375" style="40" bestFit="1" customWidth="1"/>
    <col min="4351" max="4355" width="14.25" style="40" customWidth="1"/>
    <col min="4356" max="4357" width="17" style="40" customWidth="1"/>
    <col min="4358" max="4362" width="14.375" style="40" customWidth="1"/>
    <col min="4363" max="4363" width="16.875" style="40" customWidth="1"/>
    <col min="4364" max="4364" width="17" style="40" customWidth="1"/>
    <col min="4365" max="4369" width="14.25" style="40" customWidth="1"/>
    <col min="4370" max="4370" width="16.875" style="40" customWidth="1"/>
    <col min="4371" max="4371" width="7.125" style="40" customWidth="1"/>
    <col min="4372" max="4372" width="7.75" style="40" customWidth="1"/>
    <col min="4373" max="4604" width="8.375" style="40"/>
    <col min="4605" max="4605" width="16.875" style="40" customWidth="1"/>
    <col min="4606" max="4606" width="17.375" style="40" bestFit="1" customWidth="1"/>
    <col min="4607" max="4611" width="14.25" style="40" customWidth="1"/>
    <col min="4612" max="4613" width="17" style="40" customWidth="1"/>
    <col min="4614" max="4618" width="14.375" style="40" customWidth="1"/>
    <col min="4619" max="4619" width="16.875" style="40" customWidth="1"/>
    <col min="4620" max="4620" width="17" style="40" customWidth="1"/>
    <col min="4621" max="4625" width="14.25" style="40" customWidth="1"/>
    <col min="4626" max="4626" width="16.875" style="40" customWidth="1"/>
    <col min="4627" max="4627" width="7.125" style="40" customWidth="1"/>
    <col min="4628" max="4628" width="7.75" style="40" customWidth="1"/>
    <col min="4629" max="4860" width="8.375" style="40"/>
    <col min="4861" max="4861" width="16.875" style="40" customWidth="1"/>
    <col min="4862" max="4862" width="17.375" style="40" bestFit="1" customWidth="1"/>
    <col min="4863" max="4867" width="14.25" style="40" customWidth="1"/>
    <col min="4868" max="4869" width="17" style="40" customWidth="1"/>
    <col min="4870" max="4874" width="14.375" style="40" customWidth="1"/>
    <col min="4875" max="4875" width="16.875" style="40" customWidth="1"/>
    <col min="4876" max="4876" width="17" style="40" customWidth="1"/>
    <col min="4877" max="4881" width="14.25" style="40" customWidth="1"/>
    <col min="4882" max="4882" width="16.875" style="40" customWidth="1"/>
    <col min="4883" max="4883" width="7.125" style="40" customWidth="1"/>
    <col min="4884" max="4884" width="7.75" style="40" customWidth="1"/>
    <col min="4885" max="5116" width="8.375" style="40"/>
    <col min="5117" max="5117" width="16.875" style="40" customWidth="1"/>
    <col min="5118" max="5118" width="17.375" style="40" bestFit="1" customWidth="1"/>
    <col min="5119" max="5123" width="14.25" style="40" customWidth="1"/>
    <col min="5124" max="5125" width="17" style="40" customWidth="1"/>
    <col min="5126" max="5130" width="14.375" style="40" customWidth="1"/>
    <col min="5131" max="5131" width="16.875" style="40" customWidth="1"/>
    <col min="5132" max="5132" width="17" style="40" customWidth="1"/>
    <col min="5133" max="5137" width="14.25" style="40" customWidth="1"/>
    <col min="5138" max="5138" width="16.875" style="40" customWidth="1"/>
    <col min="5139" max="5139" width="7.125" style="40" customWidth="1"/>
    <col min="5140" max="5140" width="7.75" style="40" customWidth="1"/>
    <col min="5141" max="5372" width="8.375" style="40"/>
    <col min="5373" max="5373" width="16.875" style="40" customWidth="1"/>
    <col min="5374" max="5374" width="17.375" style="40" bestFit="1" customWidth="1"/>
    <col min="5375" max="5379" width="14.25" style="40" customWidth="1"/>
    <col min="5380" max="5381" width="17" style="40" customWidth="1"/>
    <col min="5382" max="5386" width="14.375" style="40" customWidth="1"/>
    <col min="5387" max="5387" width="16.875" style="40" customWidth="1"/>
    <col min="5388" max="5388" width="17" style="40" customWidth="1"/>
    <col min="5389" max="5393" width="14.25" style="40" customWidth="1"/>
    <col min="5394" max="5394" width="16.875" style="40" customWidth="1"/>
    <col min="5395" max="5395" width="7.125" style="40" customWidth="1"/>
    <col min="5396" max="5396" width="7.75" style="40" customWidth="1"/>
    <col min="5397" max="5628" width="8.375" style="40"/>
    <col min="5629" max="5629" width="16.875" style="40" customWidth="1"/>
    <col min="5630" max="5630" width="17.375" style="40" bestFit="1" customWidth="1"/>
    <col min="5631" max="5635" width="14.25" style="40" customWidth="1"/>
    <col min="5636" max="5637" width="17" style="40" customWidth="1"/>
    <col min="5638" max="5642" width="14.375" style="40" customWidth="1"/>
    <col min="5643" max="5643" width="16.875" style="40" customWidth="1"/>
    <col min="5644" max="5644" width="17" style="40" customWidth="1"/>
    <col min="5645" max="5649" width="14.25" style="40" customWidth="1"/>
    <col min="5650" max="5650" width="16.875" style="40" customWidth="1"/>
    <col min="5651" max="5651" width="7.125" style="40" customWidth="1"/>
    <col min="5652" max="5652" width="7.75" style="40" customWidth="1"/>
    <col min="5653" max="5884" width="8.375" style="40"/>
    <col min="5885" max="5885" width="16.875" style="40" customWidth="1"/>
    <col min="5886" max="5886" width="17.375" style="40" bestFit="1" customWidth="1"/>
    <col min="5887" max="5891" width="14.25" style="40" customWidth="1"/>
    <col min="5892" max="5893" width="17" style="40" customWidth="1"/>
    <col min="5894" max="5898" width="14.375" style="40" customWidth="1"/>
    <col min="5899" max="5899" width="16.875" style="40" customWidth="1"/>
    <col min="5900" max="5900" width="17" style="40" customWidth="1"/>
    <col min="5901" max="5905" width="14.25" style="40" customWidth="1"/>
    <col min="5906" max="5906" width="16.875" style="40" customWidth="1"/>
    <col min="5907" max="5907" width="7.125" style="40" customWidth="1"/>
    <col min="5908" max="5908" width="7.75" style="40" customWidth="1"/>
    <col min="5909" max="6140" width="8.375" style="40"/>
    <col min="6141" max="6141" width="16.875" style="40" customWidth="1"/>
    <col min="6142" max="6142" width="17.375" style="40" bestFit="1" customWidth="1"/>
    <col min="6143" max="6147" width="14.25" style="40" customWidth="1"/>
    <col min="6148" max="6149" width="17" style="40" customWidth="1"/>
    <col min="6150" max="6154" width="14.375" style="40" customWidth="1"/>
    <col min="6155" max="6155" width="16.875" style="40" customWidth="1"/>
    <col min="6156" max="6156" width="17" style="40" customWidth="1"/>
    <col min="6157" max="6161" width="14.25" style="40" customWidth="1"/>
    <col min="6162" max="6162" width="16.875" style="40" customWidth="1"/>
    <col min="6163" max="6163" width="7.125" style="40" customWidth="1"/>
    <col min="6164" max="6164" width="7.75" style="40" customWidth="1"/>
    <col min="6165" max="6396" width="8.375" style="40"/>
    <col min="6397" max="6397" width="16.875" style="40" customWidth="1"/>
    <col min="6398" max="6398" width="17.375" style="40" bestFit="1" customWidth="1"/>
    <col min="6399" max="6403" width="14.25" style="40" customWidth="1"/>
    <col min="6404" max="6405" width="17" style="40" customWidth="1"/>
    <col min="6406" max="6410" width="14.375" style="40" customWidth="1"/>
    <col min="6411" max="6411" width="16.875" style="40" customWidth="1"/>
    <col min="6412" max="6412" width="17" style="40" customWidth="1"/>
    <col min="6413" max="6417" width="14.25" style="40" customWidth="1"/>
    <col min="6418" max="6418" width="16.875" style="40" customWidth="1"/>
    <col min="6419" max="6419" width="7.125" style="40" customWidth="1"/>
    <col min="6420" max="6420" width="7.75" style="40" customWidth="1"/>
    <col min="6421" max="6652" width="8.375" style="40"/>
    <col min="6653" max="6653" width="16.875" style="40" customWidth="1"/>
    <col min="6654" max="6654" width="17.375" style="40" bestFit="1" customWidth="1"/>
    <col min="6655" max="6659" width="14.25" style="40" customWidth="1"/>
    <col min="6660" max="6661" width="17" style="40" customWidth="1"/>
    <col min="6662" max="6666" width="14.375" style="40" customWidth="1"/>
    <col min="6667" max="6667" width="16.875" style="40" customWidth="1"/>
    <col min="6668" max="6668" width="17" style="40" customWidth="1"/>
    <col min="6669" max="6673" width="14.25" style="40" customWidth="1"/>
    <col min="6674" max="6674" width="16.875" style="40" customWidth="1"/>
    <col min="6675" max="6675" width="7.125" style="40" customWidth="1"/>
    <col min="6676" max="6676" width="7.75" style="40" customWidth="1"/>
    <col min="6677" max="6908" width="8.375" style="40"/>
    <col min="6909" max="6909" width="16.875" style="40" customWidth="1"/>
    <col min="6910" max="6910" width="17.375" style="40" bestFit="1" customWidth="1"/>
    <col min="6911" max="6915" width="14.25" style="40" customWidth="1"/>
    <col min="6916" max="6917" width="17" style="40" customWidth="1"/>
    <col min="6918" max="6922" width="14.375" style="40" customWidth="1"/>
    <col min="6923" max="6923" width="16.875" style="40" customWidth="1"/>
    <col min="6924" max="6924" width="17" style="40" customWidth="1"/>
    <col min="6925" max="6929" width="14.25" style="40" customWidth="1"/>
    <col min="6930" max="6930" width="16.875" style="40" customWidth="1"/>
    <col min="6931" max="6931" width="7.125" style="40" customWidth="1"/>
    <col min="6932" max="6932" width="7.75" style="40" customWidth="1"/>
    <col min="6933" max="7164" width="8.375" style="40"/>
    <col min="7165" max="7165" width="16.875" style="40" customWidth="1"/>
    <col min="7166" max="7166" width="17.375" style="40" bestFit="1" customWidth="1"/>
    <col min="7167" max="7171" width="14.25" style="40" customWidth="1"/>
    <col min="7172" max="7173" width="17" style="40" customWidth="1"/>
    <col min="7174" max="7178" width="14.375" style="40" customWidth="1"/>
    <col min="7179" max="7179" width="16.875" style="40" customWidth="1"/>
    <col min="7180" max="7180" width="17" style="40" customWidth="1"/>
    <col min="7181" max="7185" width="14.25" style="40" customWidth="1"/>
    <col min="7186" max="7186" width="16.875" style="40" customWidth="1"/>
    <col min="7187" max="7187" width="7.125" style="40" customWidth="1"/>
    <col min="7188" max="7188" width="7.75" style="40" customWidth="1"/>
    <col min="7189" max="7420" width="8.375" style="40"/>
    <col min="7421" max="7421" width="16.875" style="40" customWidth="1"/>
    <col min="7422" max="7422" width="17.375" style="40" bestFit="1" customWidth="1"/>
    <col min="7423" max="7427" width="14.25" style="40" customWidth="1"/>
    <col min="7428" max="7429" width="17" style="40" customWidth="1"/>
    <col min="7430" max="7434" width="14.375" style="40" customWidth="1"/>
    <col min="7435" max="7435" width="16.875" style="40" customWidth="1"/>
    <col min="7436" max="7436" width="17" style="40" customWidth="1"/>
    <col min="7437" max="7441" width="14.25" style="40" customWidth="1"/>
    <col min="7442" max="7442" width="16.875" style="40" customWidth="1"/>
    <col min="7443" max="7443" width="7.125" style="40" customWidth="1"/>
    <col min="7444" max="7444" width="7.75" style="40" customWidth="1"/>
    <col min="7445" max="7676" width="8.375" style="40"/>
    <col min="7677" max="7677" width="16.875" style="40" customWidth="1"/>
    <col min="7678" max="7678" width="17.375" style="40" bestFit="1" customWidth="1"/>
    <col min="7679" max="7683" width="14.25" style="40" customWidth="1"/>
    <col min="7684" max="7685" width="17" style="40" customWidth="1"/>
    <col min="7686" max="7690" width="14.375" style="40" customWidth="1"/>
    <col min="7691" max="7691" width="16.875" style="40" customWidth="1"/>
    <col min="7692" max="7692" width="17" style="40" customWidth="1"/>
    <col min="7693" max="7697" width="14.25" style="40" customWidth="1"/>
    <col min="7698" max="7698" width="16.875" style="40" customWidth="1"/>
    <col min="7699" max="7699" width="7.125" style="40" customWidth="1"/>
    <col min="7700" max="7700" width="7.75" style="40" customWidth="1"/>
    <col min="7701" max="7932" width="8.375" style="40"/>
    <col min="7933" max="7933" width="16.875" style="40" customWidth="1"/>
    <col min="7934" max="7934" width="17.375" style="40" bestFit="1" customWidth="1"/>
    <col min="7935" max="7939" width="14.25" style="40" customWidth="1"/>
    <col min="7940" max="7941" width="17" style="40" customWidth="1"/>
    <col min="7942" max="7946" width="14.375" style="40" customWidth="1"/>
    <col min="7947" max="7947" width="16.875" style="40" customWidth="1"/>
    <col min="7948" max="7948" width="17" style="40" customWidth="1"/>
    <col min="7949" max="7953" width="14.25" style="40" customWidth="1"/>
    <col min="7954" max="7954" width="16.875" style="40" customWidth="1"/>
    <col min="7955" max="7955" width="7.125" style="40" customWidth="1"/>
    <col min="7956" max="7956" width="7.75" style="40" customWidth="1"/>
    <col min="7957" max="8188" width="8.375" style="40"/>
    <col min="8189" max="8189" width="16.875" style="40" customWidth="1"/>
    <col min="8190" max="8190" width="17.375" style="40" bestFit="1" customWidth="1"/>
    <col min="8191" max="8195" width="14.25" style="40" customWidth="1"/>
    <col min="8196" max="8197" width="17" style="40" customWidth="1"/>
    <col min="8198" max="8202" width="14.375" style="40" customWidth="1"/>
    <col min="8203" max="8203" width="16.875" style="40" customWidth="1"/>
    <col min="8204" max="8204" width="17" style="40" customWidth="1"/>
    <col min="8205" max="8209" width="14.25" style="40" customWidth="1"/>
    <col min="8210" max="8210" width="16.875" style="40" customWidth="1"/>
    <col min="8211" max="8211" width="7.125" style="40" customWidth="1"/>
    <col min="8212" max="8212" width="7.75" style="40" customWidth="1"/>
    <col min="8213" max="8444" width="8.375" style="40"/>
    <col min="8445" max="8445" width="16.875" style="40" customWidth="1"/>
    <col min="8446" max="8446" width="17.375" style="40" bestFit="1" customWidth="1"/>
    <col min="8447" max="8451" width="14.25" style="40" customWidth="1"/>
    <col min="8452" max="8453" width="17" style="40" customWidth="1"/>
    <col min="8454" max="8458" width="14.375" style="40" customWidth="1"/>
    <col min="8459" max="8459" width="16.875" style="40" customWidth="1"/>
    <col min="8460" max="8460" width="17" style="40" customWidth="1"/>
    <col min="8461" max="8465" width="14.25" style="40" customWidth="1"/>
    <col min="8466" max="8466" width="16.875" style="40" customWidth="1"/>
    <col min="8467" max="8467" width="7.125" style="40" customWidth="1"/>
    <col min="8468" max="8468" width="7.75" style="40" customWidth="1"/>
    <col min="8469" max="8700" width="8.375" style="40"/>
    <col min="8701" max="8701" width="16.875" style="40" customWidth="1"/>
    <col min="8702" max="8702" width="17.375" style="40" bestFit="1" customWidth="1"/>
    <col min="8703" max="8707" width="14.25" style="40" customWidth="1"/>
    <col min="8708" max="8709" width="17" style="40" customWidth="1"/>
    <col min="8710" max="8714" width="14.375" style="40" customWidth="1"/>
    <col min="8715" max="8715" width="16.875" style="40" customWidth="1"/>
    <col min="8716" max="8716" width="17" style="40" customWidth="1"/>
    <col min="8717" max="8721" width="14.25" style="40" customWidth="1"/>
    <col min="8722" max="8722" width="16.875" style="40" customWidth="1"/>
    <col min="8723" max="8723" width="7.125" style="40" customWidth="1"/>
    <col min="8724" max="8724" width="7.75" style="40" customWidth="1"/>
    <col min="8725" max="8956" width="8.375" style="40"/>
    <col min="8957" max="8957" width="16.875" style="40" customWidth="1"/>
    <col min="8958" max="8958" width="17.375" style="40" bestFit="1" customWidth="1"/>
    <col min="8959" max="8963" width="14.25" style="40" customWidth="1"/>
    <col min="8964" max="8965" width="17" style="40" customWidth="1"/>
    <col min="8966" max="8970" width="14.375" style="40" customWidth="1"/>
    <col min="8971" max="8971" width="16.875" style="40" customWidth="1"/>
    <col min="8972" max="8972" width="17" style="40" customWidth="1"/>
    <col min="8973" max="8977" width="14.25" style="40" customWidth="1"/>
    <col min="8978" max="8978" width="16.875" style="40" customWidth="1"/>
    <col min="8979" max="8979" width="7.125" style="40" customWidth="1"/>
    <col min="8980" max="8980" width="7.75" style="40" customWidth="1"/>
    <col min="8981" max="9212" width="8.375" style="40"/>
    <col min="9213" max="9213" width="16.875" style="40" customWidth="1"/>
    <col min="9214" max="9214" width="17.375" style="40" bestFit="1" customWidth="1"/>
    <col min="9215" max="9219" width="14.25" style="40" customWidth="1"/>
    <col min="9220" max="9221" width="17" style="40" customWidth="1"/>
    <col min="9222" max="9226" width="14.375" style="40" customWidth="1"/>
    <col min="9227" max="9227" width="16.875" style="40" customWidth="1"/>
    <col min="9228" max="9228" width="17" style="40" customWidth="1"/>
    <col min="9229" max="9233" width="14.25" style="40" customWidth="1"/>
    <col min="9234" max="9234" width="16.875" style="40" customWidth="1"/>
    <col min="9235" max="9235" width="7.125" style="40" customWidth="1"/>
    <col min="9236" max="9236" width="7.75" style="40" customWidth="1"/>
    <col min="9237" max="9468" width="8.375" style="40"/>
    <col min="9469" max="9469" width="16.875" style="40" customWidth="1"/>
    <col min="9470" max="9470" width="17.375" style="40" bestFit="1" customWidth="1"/>
    <col min="9471" max="9475" width="14.25" style="40" customWidth="1"/>
    <col min="9476" max="9477" width="17" style="40" customWidth="1"/>
    <col min="9478" max="9482" width="14.375" style="40" customWidth="1"/>
    <col min="9483" max="9483" width="16.875" style="40" customWidth="1"/>
    <col min="9484" max="9484" width="17" style="40" customWidth="1"/>
    <col min="9485" max="9489" width="14.25" style="40" customWidth="1"/>
    <col min="9490" max="9490" width="16.875" style="40" customWidth="1"/>
    <col min="9491" max="9491" width="7.125" style="40" customWidth="1"/>
    <col min="9492" max="9492" width="7.75" style="40" customWidth="1"/>
    <col min="9493" max="9724" width="8.375" style="40"/>
    <col min="9725" max="9725" width="16.875" style="40" customWidth="1"/>
    <col min="9726" max="9726" width="17.375" style="40" bestFit="1" customWidth="1"/>
    <col min="9727" max="9731" width="14.25" style="40" customWidth="1"/>
    <col min="9732" max="9733" width="17" style="40" customWidth="1"/>
    <col min="9734" max="9738" width="14.375" style="40" customWidth="1"/>
    <col min="9739" max="9739" width="16.875" style="40" customWidth="1"/>
    <col min="9740" max="9740" width="17" style="40" customWidth="1"/>
    <col min="9741" max="9745" width="14.25" style="40" customWidth="1"/>
    <col min="9746" max="9746" width="16.875" style="40" customWidth="1"/>
    <col min="9747" max="9747" width="7.125" style="40" customWidth="1"/>
    <col min="9748" max="9748" width="7.75" style="40" customWidth="1"/>
    <col min="9749" max="9980" width="8.375" style="40"/>
    <col min="9981" max="9981" width="16.875" style="40" customWidth="1"/>
    <col min="9982" max="9982" width="17.375" style="40" bestFit="1" customWidth="1"/>
    <col min="9983" max="9987" width="14.25" style="40" customWidth="1"/>
    <col min="9988" max="9989" width="17" style="40" customWidth="1"/>
    <col min="9990" max="9994" width="14.375" style="40" customWidth="1"/>
    <col min="9995" max="9995" width="16.875" style="40" customWidth="1"/>
    <col min="9996" max="9996" width="17" style="40" customWidth="1"/>
    <col min="9997" max="10001" width="14.25" style="40" customWidth="1"/>
    <col min="10002" max="10002" width="16.875" style="40" customWidth="1"/>
    <col min="10003" max="10003" width="7.125" style="40" customWidth="1"/>
    <col min="10004" max="10004" width="7.75" style="40" customWidth="1"/>
    <col min="10005" max="10236" width="8.375" style="40"/>
    <col min="10237" max="10237" width="16.875" style="40" customWidth="1"/>
    <col min="10238" max="10238" width="17.375" style="40" bestFit="1" customWidth="1"/>
    <col min="10239" max="10243" width="14.25" style="40" customWidth="1"/>
    <col min="10244" max="10245" width="17" style="40" customWidth="1"/>
    <col min="10246" max="10250" width="14.375" style="40" customWidth="1"/>
    <col min="10251" max="10251" width="16.875" style="40" customWidth="1"/>
    <col min="10252" max="10252" width="17" style="40" customWidth="1"/>
    <col min="10253" max="10257" width="14.25" style="40" customWidth="1"/>
    <col min="10258" max="10258" width="16.875" style="40" customWidth="1"/>
    <col min="10259" max="10259" width="7.125" style="40" customWidth="1"/>
    <col min="10260" max="10260" width="7.75" style="40" customWidth="1"/>
    <col min="10261" max="10492" width="8.375" style="40"/>
    <col min="10493" max="10493" width="16.875" style="40" customWidth="1"/>
    <col min="10494" max="10494" width="17.375" style="40" bestFit="1" customWidth="1"/>
    <col min="10495" max="10499" width="14.25" style="40" customWidth="1"/>
    <col min="10500" max="10501" width="17" style="40" customWidth="1"/>
    <col min="10502" max="10506" width="14.375" style="40" customWidth="1"/>
    <col min="10507" max="10507" width="16.875" style="40" customWidth="1"/>
    <col min="10508" max="10508" width="17" style="40" customWidth="1"/>
    <col min="10509" max="10513" width="14.25" style="40" customWidth="1"/>
    <col min="10514" max="10514" width="16.875" style="40" customWidth="1"/>
    <col min="10515" max="10515" width="7.125" style="40" customWidth="1"/>
    <col min="10516" max="10516" width="7.75" style="40" customWidth="1"/>
    <col min="10517" max="10748" width="8.375" style="40"/>
    <col min="10749" max="10749" width="16.875" style="40" customWidth="1"/>
    <col min="10750" max="10750" width="17.375" style="40" bestFit="1" customWidth="1"/>
    <col min="10751" max="10755" width="14.25" style="40" customWidth="1"/>
    <col min="10756" max="10757" width="17" style="40" customWidth="1"/>
    <col min="10758" max="10762" width="14.375" style="40" customWidth="1"/>
    <col min="10763" max="10763" width="16.875" style="40" customWidth="1"/>
    <col min="10764" max="10764" width="17" style="40" customWidth="1"/>
    <col min="10765" max="10769" width="14.25" style="40" customWidth="1"/>
    <col min="10770" max="10770" width="16.875" style="40" customWidth="1"/>
    <col min="10771" max="10771" width="7.125" style="40" customWidth="1"/>
    <col min="10772" max="10772" width="7.75" style="40" customWidth="1"/>
    <col min="10773" max="11004" width="8.375" style="40"/>
    <col min="11005" max="11005" width="16.875" style="40" customWidth="1"/>
    <col min="11006" max="11006" width="17.375" style="40" bestFit="1" customWidth="1"/>
    <col min="11007" max="11011" width="14.25" style="40" customWidth="1"/>
    <col min="11012" max="11013" width="17" style="40" customWidth="1"/>
    <col min="11014" max="11018" width="14.375" style="40" customWidth="1"/>
    <col min="11019" max="11019" width="16.875" style="40" customWidth="1"/>
    <col min="11020" max="11020" width="17" style="40" customWidth="1"/>
    <col min="11021" max="11025" width="14.25" style="40" customWidth="1"/>
    <col min="11026" max="11026" width="16.875" style="40" customWidth="1"/>
    <col min="11027" max="11027" width="7.125" style="40" customWidth="1"/>
    <col min="11028" max="11028" width="7.75" style="40" customWidth="1"/>
    <col min="11029" max="11260" width="8.375" style="40"/>
    <col min="11261" max="11261" width="16.875" style="40" customWidth="1"/>
    <col min="11262" max="11262" width="17.375" style="40" bestFit="1" customWidth="1"/>
    <col min="11263" max="11267" width="14.25" style="40" customWidth="1"/>
    <col min="11268" max="11269" width="17" style="40" customWidth="1"/>
    <col min="11270" max="11274" width="14.375" style="40" customWidth="1"/>
    <col min="11275" max="11275" width="16.875" style="40" customWidth="1"/>
    <col min="11276" max="11276" width="17" style="40" customWidth="1"/>
    <col min="11277" max="11281" width="14.25" style="40" customWidth="1"/>
    <col min="11282" max="11282" width="16.875" style="40" customWidth="1"/>
    <col min="11283" max="11283" width="7.125" style="40" customWidth="1"/>
    <col min="11284" max="11284" width="7.75" style="40" customWidth="1"/>
    <col min="11285" max="11516" width="8.375" style="40"/>
    <col min="11517" max="11517" width="16.875" style="40" customWidth="1"/>
    <col min="11518" max="11518" width="17.375" style="40" bestFit="1" customWidth="1"/>
    <col min="11519" max="11523" width="14.25" style="40" customWidth="1"/>
    <col min="11524" max="11525" width="17" style="40" customWidth="1"/>
    <col min="11526" max="11530" width="14.375" style="40" customWidth="1"/>
    <col min="11531" max="11531" width="16.875" style="40" customWidth="1"/>
    <col min="11532" max="11532" width="17" style="40" customWidth="1"/>
    <col min="11533" max="11537" width="14.25" style="40" customWidth="1"/>
    <col min="11538" max="11538" width="16.875" style="40" customWidth="1"/>
    <col min="11539" max="11539" width="7.125" style="40" customWidth="1"/>
    <col min="11540" max="11540" width="7.75" style="40" customWidth="1"/>
    <col min="11541" max="11772" width="8.375" style="40"/>
    <col min="11773" max="11773" width="16.875" style="40" customWidth="1"/>
    <col min="11774" max="11774" width="17.375" style="40" bestFit="1" customWidth="1"/>
    <col min="11775" max="11779" width="14.25" style="40" customWidth="1"/>
    <col min="11780" max="11781" width="17" style="40" customWidth="1"/>
    <col min="11782" max="11786" width="14.375" style="40" customWidth="1"/>
    <col min="11787" max="11787" width="16.875" style="40" customWidth="1"/>
    <col min="11788" max="11788" width="17" style="40" customWidth="1"/>
    <col min="11789" max="11793" width="14.25" style="40" customWidth="1"/>
    <col min="11794" max="11794" width="16.875" style="40" customWidth="1"/>
    <col min="11795" max="11795" width="7.125" style="40" customWidth="1"/>
    <col min="11796" max="11796" width="7.75" style="40" customWidth="1"/>
    <col min="11797" max="12028" width="8.375" style="40"/>
    <col min="12029" max="12029" width="16.875" style="40" customWidth="1"/>
    <col min="12030" max="12030" width="17.375" style="40" bestFit="1" customWidth="1"/>
    <col min="12031" max="12035" width="14.25" style="40" customWidth="1"/>
    <col min="12036" max="12037" width="17" style="40" customWidth="1"/>
    <col min="12038" max="12042" width="14.375" style="40" customWidth="1"/>
    <col min="12043" max="12043" width="16.875" style="40" customWidth="1"/>
    <col min="12044" max="12044" width="17" style="40" customWidth="1"/>
    <col min="12045" max="12049" width="14.25" style="40" customWidth="1"/>
    <col min="12050" max="12050" width="16.875" style="40" customWidth="1"/>
    <col min="12051" max="12051" width="7.125" style="40" customWidth="1"/>
    <col min="12052" max="12052" width="7.75" style="40" customWidth="1"/>
    <col min="12053" max="12284" width="8.375" style="40"/>
    <col min="12285" max="12285" width="16.875" style="40" customWidth="1"/>
    <col min="12286" max="12286" width="17.375" style="40" bestFit="1" customWidth="1"/>
    <col min="12287" max="12291" width="14.25" style="40" customWidth="1"/>
    <col min="12292" max="12293" width="17" style="40" customWidth="1"/>
    <col min="12294" max="12298" width="14.375" style="40" customWidth="1"/>
    <col min="12299" max="12299" width="16.875" style="40" customWidth="1"/>
    <col min="12300" max="12300" width="17" style="40" customWidth="1"/>
    <col min="12301" max="12305" width="14.25" style="40" customWidth="1"/>
    <col min="12306" max="12306" width="16.875" style="40" customWidth="1"/>
    <col min="12307" max="12307" width="7.125" style="40" customWidth="1"/>
    <col min="12308" max="12308" width="7.75" style="40" customWidth="1"/>
    <col min="12309" max="12540" width="8.375" style="40"/>
    <col min="12541" max="12541" width="16.875" style="40" customWidth="1"/>
    <col min="12542" max="12542" width="17.375" style="40" bestFit="1" customWidth="1"/>
    <col min="12543" max="12547" width="14.25" style="40" customWidth="1"/>
    <col min="12548" max="12549" width="17" style="40" customWidth="1"/>
    <col min="12550" max="12554" width="14.375" style="40" customWidth="1"/>
    <col min="12555" max="12555" width="16.875" style="40" customWidth="1"/>
    <col min="12556" max="12556" width="17" style="40" customWidth="1"/>
    <col min="12557" max="12561" width="14.25" style="40" customWidth="1"/>
    <col min="12562" max="12562" width="16.875" style="40" customWidth="1"/>
    <col min="12563" max="12563" width="7.125" style="40" customWidth="1"/>
    <col min="12564" max="12564" width="7.75" style="40" customWidth="1"/>
    <col min="12565" max="12796" width="8.375" style="40"/>
    <col min="12797" max="12797" width="16.875" style="40" customWidth="1"/>
    <col min="12798" max="12798" width="17.375" style="40" bestFit="1" customWidth="1"/>
    <col min="12799" max="12803" width="14.25" style="40" customWidth="1"/>
    <col min="12804" max="12805" width="17" style="40" customWidth="1"/>
    <col min="12806" max="12810" width="14.375" style="40" customWidth="1"/>
    <col min="12811" max="12811" width="16.875" style="40" customWidth="1"/>
    <col min="12812" max="12812" width="17" style="40" customWidth="1"/>
    <col min="12813" max="12817" width="14.25" style="40" customWidth="1"/>
    <col min="12818" max="12818" width="16.875" style="40" customWidth="1"/>
    <col min="12819" max="12819" width="7.125" style="40" customWidth="1"/>
    <col min="12820" max="12820" width="7.75" style="40" customWidth="1"/>
    <col min="12821" max="13052" width="8.375" style="40"/>
    <col min="13053" max="13053" width="16.875" style="40" customWidth="1"/>
    <col min="13054" max="13054" width="17.375" style="40" bestFit="1" customWidth="1"/>
    <col min="13055" max="13059" width="14.25" style="40" customWidth="1"/>
    <col min="13060" max="13061" width="17" style="40" customWidth="1"/>
    <col min="13062" max="13066" width="14.375" style="40" customWidth="1"/>
    <col min="13067" max="13067" width="16.875" style="40" customWidth="1"/>
    <col min="13068" max="13068" width="17" style="40" customWidth="1"/>
    <col min="13069" max="13073" width="14.25" style="40" customWidth="1"/>
    <col min="13074" max="13074" width="16.875" style="40" customWidth="1"/>
    <col min="13075" max="13075" width="7.125" style="40" customWidth="1"/>
    <col min="13076" max="13076" width="7.75" style="40" customWidth="1"/>
    <col min="13077" max="13308" width="8.375" style="40"/>
    <col min="13309" max="13309" width="16.875" style="40" customWidth="1"/>
    <col min="13310" max="13310" width="17.375" style="40" bestFit="1" customWidth="1"/>
    <col min="13311" max="13315" width="14.25" style="40" customWidth="1"/>
    <col min="13316" max="13317" width="17" style="40" customWidth="1"/>
    <col min="13318" max="13322" width="14.375" style="40" customWidth="1"/>
    <col min="13323" max="13323" width="16.875" style="40" customWidth="1"/>
    <col min="13324" max="13324" width="17" style="40" customWidth="1"/>
    <col min="13325" max="13329" width="14.25" style="40" customWidth="1"/>
    <col min="13330" max="13330" width="16.875" style="40" customWidth="1"/>
    <col min="13331" max="13331" width="7.125" style="40" customWidth="1"/>
    <col min="13332" max="13332" width="7.75" style="40" customWidth="1"/>
    <col min="13333" max="13564" width="8.375" style="40"/>
    <col min="13565" max="13565" width="16.875" style="40" customWidth="1"/>
    <col min="13566" max="13566" width="17.375" style="40" bestFit="1" customWidth="1"/>
    <col min="13567" max="13571" width="14.25" style="40" customWidth="1"/>
    <col min="13572" max="13573" width="17" style="40" customWidth="1"/>
    <col min="13574" max="13578" width="14.375" style="40" customWidth="1"/>
    <col min="13579" max="13579" width="16.875" style="40" customWidth="1"/>
    <col min="13580" max="13580" width="17" style="40" customWidth="1"/>
    <col min="13581" max="13585" width="14.25" style="40" customWidth="1"/>
    <col min="13586" max="13586" width="16.875" style="40" customWidth="1"/>
    <col min="13587" max="13587" width="7.125" style="40" customWidth="1"/>
    <col min="13588" max="13588" width="7.75" style="40" customWidth="1"/>
    <col min="13589" max="13820" width="8.375" style="40"/>
    <col min="13821" max="13821" width="16.875" style="40" customWidth="1"/>
    <col min="13822" max="13822" width="17.375" style="40" bestFit="1" customWidth="1"/>
    <col min="13823" max="13827" width="14.25" style="40" customWidth="1"/>
    <col min="13828" max="13829" width="17" style="40" customWidth="1"/>
    <col min="13830" max="13834" width="14.375" style="40" customWidth="1"/>
    <col min="13835" max="13835" width="16.875" style="40" customWidth="1"/>
    <col min="13836" max="13836" width="17" style="40" customWidth="1"/>
    <col min="13837" max="13841" width="14.25" style="40" customWidth="1"/>
    <col min="13842" max="13842" width="16.875" style="40" customWidth="1"/>
    <col min="13843" max="13843" width="7.125" style="40" customWidth="1"/>
    <col min="13844" max="13844" width="7.75" style="40" customWidth="1"/>
    <col min="13845" max="14076" width="8.375" style="40"/>
    <col min="14077" max="14077" width="16.875" style="40" customWidth="1"/>
    <col min="14078" max="14078" width="17.375" style="40" bestFit="1" customWidth="1"/>
    <col min="14079" max="14083" width="14.25" style="40" customWidth="1"/>
    <col min="14084" max="14085" width="17" style="40" customWidth="1"/>
    <col min="14086" max="14090" width="14.375" style="40" customWidth="1"/>
    <col min="14091" max="14091" width="16.875" style="40" customWidth="1"/>
    <col min="14092" max="14092" width="17" style="40" customWidth="1"/>
    <col min="14093" max="14097" width="14.25" style="40" customWidth="1"/>
    <col min="14098" max="14098" width="16.875" style="40" customWidth="1"/>
    <col min="14099" max="14099" width="7.125" style="40" customWidth="1"/>
    <col min="14100" max="14100" width="7.75" style="40" customWidth="1"/>
    <col min="14101" max="14332" width="8.375" style="40"/>
    <col min="14333" max="14333" width="16.875" style="40" customWidth="1"/>
    <col min="14334" max="14334" width="17.375" style="40" bestFit="1" customWidth="1"/>
    <col min="14335" max="14339" width="14.25" style="40" customWidth="1"/>
    <col min="14340" max="14341" width="17" style="40" customWidth="1"/>
    <col min="14342" max="14346" width="14.375" style="40" customWidth="1"/>
    <col min="14347" max="14347" width="16.875" style="40" customWidth="1"/>
    <col min="14348" max="14348" width="17" style="40" customWidth="1"/>
    <col min="14349" max="14353" width="14.25" style="40" customWidth="1"/>
    <col min="14354" max="14354" width="16.875" style="40" customWidth="1"/>
    <col min="14355" max="14355" width="7.125" style="40" customWidth="1"/>
    <col min="14356" max="14356" width="7.75" style="40" customWidth="1"/>
    <col min="14357" max="14588" width="8.375" style="40"/>
    <col min="14589" max="14589" width="16.875" style="40" customWidth="1"/>
    <col min="14590" max="14590" width="17.375" style="40" bestFit="1" customWidth="1"/>
    <col min="14591" max="14595" width="14.25" style="40" customWidth="1"/>
    <col min="14596" max="14597" width="17" style="40" customWidth="1"/>
    <col min="14598" max="14602" width="14.375" style="40" customWidth="1"/>
    <col min="14603" max="14603" width="16.875" style="40" customWidth="1"/>
    <col min="14604" max="14604" width="17" style="40" customWidth="1"/>
    <col min="14605" max="14609" width="14.25" style="40" customWidth="1"/>
    <col min="14610" max="14610" width="16.875" style="40" customWidth="1"/>
    <col min="14611" max="14611" width="7.125" style="40" customWidth="1"/>
    <col min="14612" max="14612" width="7.75" style="40" customWidth="1"/>
    <col min="14613" max="14844" width="8.375" style="40"/>
    <col min="14845" max="14845" width="16.875" style="40" customWidth="1"/>
    <col min="14846" max="14846" width="17.375" style="40" bestFit="1" customWidth="1"/>
    <col min="14847" max="14851" width="14.25" style="40" customWidth="1"/>
    <col min="14852" max="14853" width="17" style="40" customWidth="1"/>
    <col min="14854" max="14858" width="14.375" style="40" customWidth="1"/>
    <col min="14859" max="14859" width="16.875" style="40" customWidth="1"/>
    <col min="14860" max="14860" width="17" style="40" customWidth="1"/>
    <col min="14861" max="14865" width="14.25" style="40" customWidth="1"/>
    <col min="14866" max="14866" width="16.875" style="40" customWidth="1"/>
    <col min="14867" max="14867" width="7.125" style="40" customWidth="1"/>
    <col min="14868" max="14868" width="7.75" style="40" customWidth="1"/>
    <col min="14869" max="15100" width="8.375" style="40"/>
    <col min="15101" max="15101" width="16.875" style="40" customWidth="1"/>
    <col min="15102" max="15102" width="17.375" style="40" bestFit="1" customWidth="1"/>
    <col min="15103" max="15107" width="14.25" style="40" customWidth="1"/>
    <col min="15108" max="15109" width="17" style="40" customWidth="1"/>
    <col min="15110" max="15114" width="14.375" style="40" customWidth="1"/>
    <col min="15115" max="15115" width="16.875" style="40" customWidth="1"/>
    <col min="15116" max="15116" width="17" style="40" customWidth="1"/>
    <col min="15117" max="15121" width="14.25" style="40" customWidth="1"/>
    <col min="15122" max="15122" width="16.875" style="40" customWidth="1"/>
    <col min="15123" max="15123" width="7.125" style="40" customWidth="1"/>
    <col min="15124" max="15124" width="7.75" style="40" customWidth="1"/>
    <col min="15125" max="15356" width="8.375" style="40"/>
    <col min="15357" max="15357" width="16.875" style="40" customWidth="1"/>
    <col min="15358" max="15358" width="17.375" style="40" bestFit="1" customWidth="1"/>
    <col min="15359" max="15363" width="14.25" style="40" customWidth="1"/>
    <col min="15364" max="15365" width="17" style="40" customWidth="1"/>
    <col min="15366" max="15370" width="14.375" style="40" customWidth="1"/>
    <col min="15371" max="15371" width="16.875" style="40" customWidth="1"/>
    <col min="15372" max="15372" width="17" style="40" customWidth="1"/>
    <col min="15373" max="15377" width="14.25" style="40" customWidth="1"/>
    <col min="15378" max="15378" width="16.875" style="40" customWidth="1"/>
    <col min="15379" max="15379" width="7.125" style="40" customWidth="1"/>
    <col min="15380" max="15380" width="7.75" style="40" customWidth="1"/>
    <col min="15381" max="15612" width="8.375" style="40"/>
    <col min="15613" max="15613" width="16.875" style="40" customWidth="1"/>
    <col min="15614" max="15614" width="17.375" style="40" bestFit="1" customWidth="1"/>
    <col min="15615" max="15619" width="14.25" style="40" customWidth="1"/>
    <col min="15620" max="15621" width="17" style="40" customWidth="1"/>
    <col min="15622" max="15626" width="14.375" style="40" customWidth="1"/>
    <col min="15627" max="15627" width="16.875" style="40" customWidth="1"/>
    <col min="15628" max="15628" width="17" style="40" customWidth="1"/>
    <col min="15629" max="15633" width="14.25" style="40" customWidth="1"/>
    <col min="15634" max="15634" width="16.875" style="40" customWidth="1"/>
    <col min="15635" max="15635" width="7.125" style="40" customWidth="1"/>
    <col min="15636" max="15636" width="7.75" style="40" customWidth="1"/>
    <col min="15637" max="15868" width="8.375" style="40"/>
    <col min="15869" max="15869" width="16.875" style="40" customWidth="1"/>
    <col min="15870" max="15870" width="17.375" style="40" bestFit="1" customWidth="1"/>
    <col min="15871" max="15875" width="14.25" style="40" customWidth="1"/>
    <col min="15876" max="15877" width="17" style="40" customWidth="1"/>
    <col min="15878" max="15882" width="14.375" style="40" customWidth="1"/>
    <col min="15883" max="15883" width="16.875" style="40" customWidth="1"/>
    <col min="15884" max="15884" width="17" style="40" customWidth="1"/>
    <col min="15885" max="15889" width="14.25" style="40" customWidth="1"/>
    <col min="15890" max="15890" width="16.875" style="40" customWidth="1"/>
    <col min="15891" max="15891" width="7.125" style="40" customWidth="1"/>
    <col min="15892" max="15892" width="7.75" style="40" customWidth="1"/>
    <col min="15893" max="16124" width="8.375" style="40"/>
    <col min="16125" max="16125" width="16.875" style="40" customWidth="1"/>
    <col min="16126" max="16126" width="17.375" style="40" bestFit="1" customWidth="1"/>
    <col min="16127" max="16131" width="14.25" style="40" customWidth="1"/>
    <col min="16132" max="16133" width="17" style="40" customWidth="1"/>
    <col min="16134" max="16138" width="14.375" style="40" customWidth="1"/>
    <col min="16139" max="16139" width="16.875" style="40" customWidth="1"/>
    <col min="16140" max="16140" width="17" style="40" customWidth="1"/>
    <col min="16141" max="16145" width="14.25" style="40" customWidth="1"/>
    <col min="16146" max="16146" width="16.875" style="40" customWidth="1"/>
    <col min="16147" max="16147" width="7.125" style="40" customWidth="1"/>
    <col min="16148" max="16148" width="7.75" style="40" customWidth="1"/>
    <col min="16149" max="16384" width="8.375" style="40"/>
  </cols>
  <sheetData>
    <row r="1" spans="1:20" ht="56.25" customHeight="1">
      <c r="A1" s="69" t="s">
        <v>101</v>
      </c>
    </row>
    <row r="2" spans="1:20" ht="18.75" customHeight="1">
      <c r="S2" s="54"/>
    </row>
    <row r="3" spans="1:20" s="145" customFormat="1" ht="45.75" customHeight="1">
      <c r="A3" s="151" t="s">
        <v>92</v>
      </c>
      <c r="B3" s="189"/>
      <c r="C3" s="190" t="s">
        <v>79</v>
      </c>
      <c r="D3" s="189"/>
      <c r="E3" s="142" t="s">
        <v>33</v>
      </c>
      <c r="F3" s="142" t="s">
        <v>33</v>
      </c>
      <c r="G3" s="142" t="s">
        <v>33</v>
      </c>
      <c r="H3" s="191"/>
      <c r="I3" s="190" t="s">
        <v>79</v>
      </c>
      <c r="J3" s="189"/>
      <c r="K3" s="142" t="s">
        <v>33</v>
      </c>
      <c r="L3" s="142" t="s">
        <v>33</v>
      </c>
      <c r="M3" s="143" t="s">
        <v>33</v>
      </c>
      <c r="N3" s="192"/>
      <c r="O3" s="190" t="s">
        <v>79</v>
      </c>
      <c r="P3" s="189"/>
      <c r="Q3" s="142" t="s">
        <v>33</v>
      </c>
      <c r="R3" s="142" t="s">
        <v>33</v>
      </c>
      <c r="S3" s="142" t="s">
        <v>33</v>
      </c>
      <c r="T3" s="144"/>
    </row>
    <row r="4" spans="1:20" s="145" customFormat="1" ht="41.25" customHeight="1">
      <c r="A4" s="152" t="s">
        <v>93</v>
      </c>
      <c r="B4" s="146" t="s">
        <v>39</v>
      </c>
      <c r="C4" s="146" t="s">
        <v>96</v>
      </c>
      <c r="D4" s="146" t="s">
        <v>32</v>
      </c>
      <c r="E4" s="146" t="s">
        <v>64</v>
      </c>
      <c r="F4" s="146" t="s">
        <v>91</v>
      </c>
      <c r="G4" s="146" t="s">
        <v>34</v>
      </c>
      <c r="H4" s="178" t="s">
        <v>39</v>
      </c>
      <c r="I4" s="146" t="s">
        <v>96</v>
      </c>
      <c r="J4" s="146" t="s">
        <v>32</v>
      </c>
      <c r="K4" s="146" t="s">
        <v>64</v>
      </c>
      <c r="L4" s="146" t="s">
        <v>91</v>
      </c>
      <c r="M4" s="147" t="s">
        <v>34</v>
      </c>
      <c r="N4" s="146" t="s">
        <v>39</v>
      </c>
      <c r="O4" s="146" t="s">
        <v>96</v>
      </c>
      <c r="P4" s="146" t="s">
        <v>32</v>
      </c>
      <c r="Q4" s="146" t="s">
        <v>64</v>
      </c>
      <c r="R4" s="146" t="s">
        <v>91</v>
      </c>
      <c r="S4" s="146" t="s">
        <v>34</v>
      </c>
      <c r="T4" s="144"/>
    </row>
    <row r="5" spans="1:20" s="145" customFormat="1" ht="45.75" customHeight="1">
      <c r="A5" s="150"/>
      <c r="B5" s="176" t="s">
        <v>31</v>
      </c>
      <c r="C5" s="149"/>
      <c r="D5" s="149"/>
      <c r="E5" s="149" t="s">
        <v>31</v>
      </c>
      <c r="F5" s="149"/>
      <c r="G5" s="148"/>
      <c r="H5" s="177" t="s">
        <v>31</v>
      </c>
      <c r="I5" s="149"/>
      <c r="J5" s="149"/>
      <c r="K5" s="149" t="s">
        <v>31</v>
      </c>
      <c r="L5" s="149"/>
      <c r="M5" s="166"/>
      <c r="N5" s="176" t="s">
        <v>31</v>
      </c>
      <c r="O5" s="149"/>
      <c r="P5" s="149"/>
      <c r="Q5" s="149" t="s">
        <v>31</v>
      </c>
      <c r="R5" s="149"/>
      <c r="S5" s="148"/>
      <c r="T5" s="144"/>
    </row>
    <row r="6" spans="1:20" s="41" customFormat="1" ht="44.25" customHeight="1">
      <c r="A6" s="72"/>
      <c r="B6" s="231" t="s">
        <v>3</v>
      </c>
      <c r="C6" s="231"/>
      <c r="D6" s="231"/>
      <c r="E6" s="231"/>
      <c r="F6" s="231"/>
      <c r="G6" s="232"/>
      <c r="H6" s="233" t="s">
        <v>4</v>
      </c>
      <c r="I6" s="234"/>
      <c r="J6" s="234"/>
      <c r="K6" s="234"/>
      <c r="L6" s="234"/>
      <c r="M6" s="234"/>
      <c r="N6" s="235" t="s">
        <v>5</v>
      </c>
      <c r="O6" s="235"/>
      <c r="P6" s="235"/>
      <c r="Q6" s="235"/>
      <c r="R6" s="235"/>
      <c r="S6" s="235"/>
      <c r="T6" s="55"/>
    </row>
    <row r="7" spans="1:20" s="56" customFormat="1" ht="55.5" hidden="1" customHeight="1">
      <c r="A7" s="73">
        <v>2565</v>
      </c>
      <c r="B7" s="75"/>
      <c r="C7" s="75"/>
      <c r="D7" s="75"/>
      <c r="E7" s="76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s="56" customFormat="1" ht="55.5" hidden="1" customHeight="1">
      <c r="A8" s="74" t="s">
        <v>35</v>
      </c>
      <c r="B8" s="75">
        <v>39754.870000000003</v>
      </c>
      <c r="C8" s="75"/>
      <c r="D8" s="75">
        <v>764.87</v>
      </c>
      <c r="E8" s="76">
        <v>67.968754274240766</v>
      </c>
      <c r="F8" s="75"/>
      <c r="G8" s="75">
        <v>1.9239655418317303</v>
      </c>
      <c r="H8" s="75">
        <v>21357.87</v>
      </c>
      <c r="I8" s="75">
        <v>170</v>
      </c>
      <c r="J8" s="75">
        <v>409.9</v>
      </c>
      <c r="K8" s="75"/>
      <c r="L8" s="75">
        <v>0.93365732448521432</v>
      </c>
      <c r="M8" s="75">
        <v>1.9191988714230401</v>
      </c>
      <c r="N8" s="75">
        <v>18397</v>
      </c>
      <c r="O8" s="75">
        <v>129.63999999999999</v>
      </c>
      <c r="P8" s="75">
        <v>354.97</v>
      </c>
      <c r="Q8" s="75">
        <v>60.140352551854171</v>
      </c>
      <c r="R8" s="75">
        <v>0.52641778525815286</v>
      </c>
      <c r="S8" s="75">
        <v>1.9294993748980815</v>
      </c>
    </row>
    <row r="9" spans="1:20" s="56" customFormat="1" ht="55.5" hidden="1" customHeight="1">
      <c r="A9" s="74" t="s">
        <v>36</v>
      </c>
      <c r="B9" s="77">
        <v>39605.57</v>
      </c>
      <c r="C9" s="77"/>
      <c r="D9" s="77">
        <v>565.41999999999996</v>
      </c>
      <c r="E9" s="78">
        <v>67.685931543599835</v>
      </c>
      <c r="F9" s="77"/>
      <c r="G9" s="77">
        <v>1.4276274776502396</v>
      </c>
      <c r="H9" s="77">
        <v>21157.41</v>
      </c>
      <c r="I9" s="77">
        <v>173.45</v>
      </c>
      <c r="J9" s="77">
        <v>292.99</v>
      </c>
      <c r="K9" s="77"/>
      <c r="L9" s="77">
        <v>0.65881399149173847</v>
      </c>
      <c r="M9" s="77">
        <v>1.3848103335899811</v>
      </c>
      <c r="N9" s="77">
        <v>18448.16</v>
      </c>
      <c r="O9" s="77">
        <v>137.01</v>
      </c>
      <c r="P9" s="77">
        <v>272.44</v>
      </c>
      <c r="Q9" s="77">
        <v>60.280323291601249</v>
      </c>
      <c r="R9" s="77">
        <v>0.51990346034876167</v>
      </c>
      <c r="S9" s="77">
        <v>1.4767868448669135</v>
      </c>
    </row>
    <row r="10" spans="1:20" s="56" customFormat="1" ht="55.5" hidden="1" customHeight="1">
      <c r="A10" s="74" t="s">
        <v>66</v>
      </c>
      <c r="B10" s="77">
        <v>39644.870000000003</v>
      </c>
      <c r="C10" s="77"/>
      <c r="D10" s="77">
        <v>489.66</v>
      </c>
      <c r="E10" s="78">
        <v>67.725131923078891</v>
      </c>
      <c r="F10" s="77"/>
      <c r="G10" s="77">
        <v>1.2351156656586337</v>
      </c>
      <c r="H10" s="77">
        <v>21505.96</v>
      </c>
      <c r="I10" s="77">
        <v>175.86</v>
      </c>
      <c r="J10" s="77">
        <v>253.73</v>
      </c>
      <c r="K10" s="77"/>
      <c r="L10" s="77">
        <v>0.62801364701120421</v>
      </c>
      <c r="M10" s="77">
        <v>1.1798124798892959</v>
      </c>
      <c r="N10" s="77">
        <v>18138.919999999998</v>
      </c>
      <c r="O10" s="77">
        <v>122.3</v>
      </c>
      <c r="P10" s="77">
        <v>235.94</v>
      </c>
      <c r="Q10" s="77">
        <v>59.242609664958849</v>
      </c>
      <c r="R10" s="77">
        <v>0.45625592742392301</v>
      </c>
      <c r="S10" s="77">
        <v>1.3007389635105069</v>
      </c>
    </row>
    <row r="11" spans="1:20" s="56" customFormat="1" ht="55.5" hidden="1" customHeight="1">
      <c r="A11" s="74" t="s">
        <v>67</v>
      </c>
      <c r="B11" s="77">
        <v>39221.11</v>
      </c>
      <c r="C11" s="77"/>
      <c r="D11" s="77">
        <v>505.91</v>
      </c>
      <c r="E11" s="77">
        <v>66.973194404600903</v>
      </c>
      <c r="F11" s="77"/>
      <c r="G11" s="77">
        <v>1.2898921014729059</v>
      </c>
      <c r="H11" s="167">
        <v>21218.79</v>
      </c>
      <c r="I11" s="77">
        <v>207.31</v>
      </c>
      <c r="J11" s="77">
        <v>288.39</v>
      </c>
      <c r="K11" s="77"/>
      <c r="L11" s="77">
        <v>0.53159618331647662</v>
      </c>
      <c r="M11" s="77">
        <v>1.3591255674805207</v>
      </c>
      <c r="N11" s="77">
        <v>18002.330000000002</v>
      </c>
      <c r="O11" s="77">
        <v>121.47</v>
      </c>
      <c r="P11" s="77">
        <v>217.52</v>
      </c>
      <c r="Q11" s="77">
        <v>58.76905217461421</v>
      </c>
      <c r="R11" s="77">
        <v>0.41258571268635441</v>
      </c>
      <c r="S11" s="77">
        <v>1.2082880382706016</v>
      </c>
    </row>
    <row r="12" spans="1:20" s="56" customFormat="1" ht="55.5" hidden="1" customHeight="1">
      <c r="A12" s="74" t="s">
        <v>68</v>
      </c>
      <c r="B12" s="77">
        <v>39828.959999999999</v>
      </c>
      <c r="C12" s="77"/>
      <c r="D12" s="77">
        <v>618.63</v>
      </c>
      <c r="E12" s="77">
        <v>67.982160660224196</v>
      </c>
      <c r="F12" s="77"/>
      <c r="G12" s="77">
        <v>1.5532165539848393</v>
      </c>
      <c r="H12" s="167">
        <v>21236.33</v>
      </c>
      <c r="I12" s="77">
        <v>144.19999999999999</v>
      </c>
      <c r="J12" s="77">
        <v>299.97000000000003</v>
      </c>
      <c r="K12" s="77"/>
      <c r="L12" s="77">
        <v>0.67117282196957906</v>
      </c>
      <c r="M12" s="77">
        <v>1.412532203068986</v>
      </c>
      <c r="N12" s="77">
        <v>18592.63</v>
      </c>
      <c r="O12" s="77">
        <v>82.42</v>
      </c>
      <c r="P12" s="77">
        <v>318.66000000000003</v>
      </c>
      <c r="Q12" s="77">
        <v>60.667344278449505</v>
      </c>
      <c r="R12" s="77">
        <v>0.48172165698789637</v>
      </c>
      <c r="S12" s="77">
        <v>1.7139049182391088</v>
      </c>
    </row>
    <row r="13" spans="1:20" s="56" customFormat="1" ht="55.5" hidden="1" customHeight="1">
      <c r="A13" s="74" t="s">
        <v>69</v>
      </c>
      <c r="B13" s="77">
        <v>40537.21</v>
      </c>
      <c r="C13" s="77"/>
      <c r="D13" s="77">
        <v>580.62</v>
      </c>
      <c r="E13" s="77">
        <v>69.161137432672447</v>
      </c>
      <c r="F13" s="77"/>
      <c r="G13" s="77">
        <v>1.4323136693423155</v>
      </c>
      <c r="H13" s="167">
        <v>21688.31</v>
      </c>
      <c r="I13" s="77">
        <v>32.04</v>
      </c>
      <c r="J13" s="77">
        <v>289.14</v>
      </c>
      <c r="K13" s="77"/>
      <c r="L13" s="77">
        <v>0.71202656643266016</v>
      </c>
      <c r="M13" s="77">
        <v>1.3331605828208835</v>
      </c>
      <c r="N13" s="77">
        <v>18848.900000000001</v>
      </c>
      <c r="O13" s="77">
        <v>24.88</v>
      </c>
      <c r="P13" s="77">
        <v>291.47000000000003</v>
      </c>
      <c r="Q13" s="77">
        <v>61.474001013646394</v>
      </c>
      <c r="R13" s="77">
        <v>0.55223131850036444</v>
      </c>
      <c r="S13" s="77">
        <v>1.5463501848914261</v>
      </c>
    </row>
    <row r="14" spans="1:20" s="56" customFormat="1" ht="55.5" hidden="1" customHeight="1">
      <c r="A14" s="74" t="s">
        <v>70</v>
      </c>
      <c r="B14" s="168">
        <v>40013.040000000001</v>
      </c>
      <c r="C14" s="168"/>
      <c r="D14" s="168">
        <v>513.74</v>
      </c>
      <c r="E14" s="79">
        <v>68.236934881738748</v>
      </c>
      <c r="F14" s="79"/>
      <c r="G14" s="79">
        <f>(D14/B14)*100</f>
        <v>1.2839314383510976</v>
      </c>
      <c r="H14" s="169">
        <v>21448.87</v>
      </c>
      <c r="I14" s="168">
        <v>16.11</v>
      </c>
      <c r="J14" s="168">
        <v>281.07</v>
      </c>
      <c r="K14" s="168"/>
      <c r="L14" s="79">
        <v>0.64624478739007218</v>
      </c>
      <c r="M14" s="79">
        <f>(J14/H14)*100</f>
        <v>1.3104186840612118</v>
      </c>
      <c r="N14" s="168">
        <v>18564.169999999998</v>
      </c>
      <c r="O14" s="168">
        <v>4.4000000000000004</v>
      </c>
      <c r="P14" s="168">
        <v>232.68</v>
      </c>
      <c r="Q14" s="86">
        <v>60.515833755751501</v>
      </c>
      <c r="R14" s="86">
        <v>0.45316650088086585</v>
      </c>
      <c r="S14" s="79">
        <f>(P14/N14)*100</f>
        <v>1.2533821872995132</v>
      </c>
    </row>
    <row r="15" spans="1:20" s="56" customFormat="1" ht="55.5" hidden="1" customHeight="1">
      <c r="A15" s="74" t="s">
        <v>71</v>
      </c>
      <c r="B15" s="168">
        <v>40258.279453099887</v>
      </c>
      <c r="C15" s="168"/>
      <c r="D15" s="168">
        <v>492.91483020000015</v>
      </c>
      <c r="E15" s="79">
        <v>68.628483230575554</v>
      </c>
      <c r="F15" s="79"/>
      <c r="G15" s="79">
        <v>1.2243812624288579</v>
      </c>
      <c r="H15" s="169">
        <v>21404.07</v>
      </c>
      <c r="I15" s="168">
        <v>10.53</v>
      </c>
      <c r="J15" s="168">
        <v>260.18</v>
      </c>
      <c r="K15" s="168"/>
      <c r="L15" s="79">
        <v>0.45963950713030932</v>
      </c>
      <c r="M15" s="79">
        <v>1.2155464182604128</v>
      </c>
      <c r="N15" s="169">
        <v>18854.21</v>
      </c>
      <c r="O15" s="168">
        <v>11.62</v>
      </c>
      <c r="P15" s="170">
        <v>232.74</v>
      </c>
      <c r="Q15" s="79">
        <v>61.435076646361232</v>
      </c>
      <c r="R15" s="79">
        <v>0.52292191091064111</v>
      </c>
      <c r="S15" s="79">
        <v>1.2344109398875509</v>
      </c>
    </row>
    <row r="16" spans="1:20" s="56" customFormat="1" ht="55.5" hidden="1" customHeight="1">
      <c r="A16" s="74" t="s">
        <v>72</v>
      </c>
      <c r="B16" s="168">
        <v>40098.92</v>
      </c>
      <c r="C16" s="168"/>
      <c r="D16" s="168">
        <v>462.83</v>
      </c>
      <c r="E16" s="79">
        <v>68.329486501154904</v>
      </c>
      <c r="F16" s="79"/>
      <c r="G16" s="79">
        <v>1.1542206124254699</v>
      </c>
      <c r="H16" s="169">
        <v>21608.58</v>
      </c>
      <c r="I16" s="168">
        <v>35.43</v>
      </c>
      <c r="J16" s="168">
        <v>205</v>
      </c>
      <c r="K16" s="168"/>
      <c r="L16" s="79">
        <v>0.59121264979594246</v>
      </c>
      <c r="M16" s="79">
        <v>0.94869723045197796</v>
      </c>
      <c r="N16" s="169">
        <v>18490.34</v>
      </c>
      <c r="O16" s="168">
        <v>17.75</v>
      </c>
      <c r="P16" s="170">
        <v>257.83</v>
      </c>
      <c r="Q16" s="79">
        <v>60.223000138096701</v>
      </c>
      <c r="R16" s="79">
        <v>0.52498098466182364</v>
      </c>
      <c r="S16" s="79">
        <v>1.39440378056866</v>
      </c>
    </row>
    <row r="17" spans="1:19" s="56" customFormat="1" ht="55.5" hidden="1" customHeight="1">
      <c r="A17" s="74" t="s">
        <v>73</v>
      </c>
      <c r="B17" s="168">
        <v>39847.084077799518</v>
      </c>
      <c r="C17" s="168"/>
      <c r="D17" s="168">
        <v>559.7610967999999</v>
      </c>
      <c r="E17" s="79">
        <v>67.872910332863441</v>
      </c>
      <c r="F17" s="79"/>
      <c r="G17" s="79">
        <v>1.4047730461458441</v>
      </c>
      <c r="H17" s="169">
        <v>21399.446412200254</v>
      </c>
      <c r="I17" s="168">
        <v>62.611517900000045</v>
      </c>
      <c r="J17" s="168">
        <v>279.56925610000013</v>
      </c>
      <c r="K17" s="168"/>
      <c r="L17" s="79">
        <v>0.87300120755712773</v>
      </c>
      <c r="M17" s="79">
        <v>1.3064321885477004</v>
      </c>
      <c r="N17" s="169">
        <v>18447.63766559997</v>
      </c>
      <c r="O17" s="168">
        <v>27.7878957</v>
      </c>
      <c r="P17" s="170">
        <v>280.1918407</v>
      </c>
      <c r="Q17" s="79">
        <v>60.057259563341923</v>
      </c>
      <c r="R17" s="79">
        <v>0.51563142130390238</v>
      </c>
      <c r="S17" s="79">
        <v>1.5188494363291005</v>
      </c>
    </row>
    <row r="18" spans="1:19" s="56" customFormat="1" ht="55.5" hidden="1" customHeight="1">
      <c r="A18" s="74" t="s">
        <v>74</v>
      </c>
      <c r="B18" s="168">
        <v>40359.67</v>
      </c>
      <c r="C18" s="168"/>
      <c r="D18" s="168">
        <v>465.42</v>
      </c>
      <c r="E18" s="79">
        <v>68.717651063012525</v>
      </c>
      <c r="F18" s="79"/>
      <c r="G18" s="79">
        <v>1.1531808857703745</v>
      </c>
      <c r="H18" s="169">
        <v>21558.45775329983</v>
      </c>
      <c r="I18" s="168">
        <v>39.506155499999991</v>
      </c>
      <c r="J18" s="168">
        <v>221.7865526999999</v>
      </c>
      <c r="K18" s="168"/>
      <c r="L18" s="79">
        <v>0.52124034004019637</v>
      </c>
      <c r="M18" s="79">
        <v>1.0287681764529388</v>
      </c>
      <c r="N18" s="169">
        <v>18801.213380100107</v>
      </c>
      <c r="O18" s="168">
        <v>38.967784200000011</v>
      </c>
      <c r="P18" s="170">
        <v>243.63126180000012</v>
      </c>
      <c r="Q18" s="79">
        <v>61.180630476880552</v>
      </c>
      <c r="R18" s="79">
        <v>0.42040873034782067</v>
      </c>
      <c r="S18" s="79">
        <v>1.2958273323883891</v>
      </c>
    </row>
    <row r="19" spans="1:19" s="56" customFormat="1" ht="55.5" hidden="1" customHeight="1">
      <c r="A19" s="74" t="s">
        <v>75</v>
      </c>
      <c r="B19" s="168">
        <v>40299.760514199348</v>
      </c>
      <c r="C19" s="168"/>
      <c r="D19" s="168">
        <v>384.99631340000002</v>
      </c>
      <c r="E19" s="79">
        <v>68.586973485457065</v>
      </c>
      <c r="F19" s="79"/>
      <c r="G19" s="79">
        <v>0.95533151683208939</v>
      </c>
      <c r="H19" s="169">
        <v>21711.649149600013</v>
      </c>
      <c r="I19" s="168">
        <v>69.36592499999999</v>
      </c>
      <c r="J19" s="168">
        <v>187.46978639999998</v>
      </c>
      <c r="K19" s="168"/>
      <c r="L19" s="79">
        <v>0.60413512647572287</v>
      </c>
      <c r="M19" s="79">
        <v>0.86345254157468598</v>
      </c>
      <c r="N19" s="168">
        <v>18588.111364600205</v>
      </c>
      <c r="O19" s="168">
        <v>31.379469700000001</v>
      </c>
      <c r="P19" s="170">
        <v>197.52652700000013</v>
      </c>
      <c r="Q19" s="79">
        <v>60.459462973656116</v>
      </c>
      <c r="R19" s="79">
        <v>0.52722338227795829</v>
      </c>
      <c r="S19" s="79">
        <v>1.0626497933306769</v>
      </c>
    </row>
    <row r="20" spans="1:19" s="56" customFormat="1" ht="55.5" hidden="1" customHeight="1">
      <c r="A20" s="74">
        <v>2566</v>
      </c>
      <c r="B20" s="168"/>
      <c r="C20" s="168"/>
      <c r="D20" s="168"/>
      <c r="E20" s="79"/>
      <c r="F20" s="79"/>
      <c r="G20" s="79"/>
      <c r="H20" s="169"/>
      <c r="I20" s="168"/>
      <c r="J20" s="168"/>
      <c r="K20" s="168"/>
      <c r="L20" s="79"/>
      <c r="M20" s="80"/>
      <c r="N20" s="168"/>
      <c r="O20" s="168"/>
      <c r="P20" s="170"/>
      <c r="Q20" s="79"/>
      <c r="R20" s="79"/>
      <c r="S20" s="79"/>
    </row>
    <row r="21" spans="1:19" s="56" customFormat="1" ht="55.5" hidden="1" customHeight="1">
      <c r="A21" s="74" t="s">
        <v>35</v>
      </c>
      <c r="B21" s="168">
        <v>40073.108559699846</v>
      </c>
      <c r="C21" s="168">
        <v>39341.86</v>
      </c>
      <c r="D21" s="168">
        <v>490.46068180000003</v>
      </c>
      <c r="E21" s="79">
        <v>68.172335432787506</v>
      </c>
      <c r="F21" s="79">
        <v>66.928333758916636</v>
      </c>
      <c r="G21" s="79">
        <v>1.2239147384069913</v>
      </c>
      <c r="H21" s="169">
        <v>18576.965635500092</v>
      </c>
      <c r="I21" s="164">
        <v>18282.071842900092</v>
      </c>
      <c r="J21" s="168">
        <v>253.25933969999988</v>
      </c>
      <c r="K21" s="79">
        <v>68.723897497876962</v>
      </c>
      <c r="L21" s="164">
        <v>67.632963102397738</v>
      </c>
      <c r="M21" s="80">
        <v>1.3632976701858563</v>
      </c>
      <c r="N21" s="168">
        <v>21496.142924200212</v>
      </c>
      <c r="O21" s="164">
        <v>21059.792479500211</v>
      </c>
      <c r="P21" s="170">
        <v>237.20134209999992</v>
      </c>
      <c r="Q21" s="79">
        <v>67.702758012923809</v>
      </c>
      <c r="R21" s="156">
        <v>66.328458973764683</v>
      </c>
      <c r="S21" s="79">
        <v>1.1034600157638523</v>
      </c>
    </row>
    <row r="22" spans="1:19" s="56" customFormat="1" ht="55.5" hidden="1" customHeight="1">
      <c r="A22" s="74" t="s">
        <v>36</v>
      </c>
      <c r="B22" s="168">
        <v>40487.007529100119</v>
      </c>
      <c r="C22" s="168">
        <v>39913.22</v>
      </c>
      <c r="D22" s="168">
        <v>357.99710929999981</v>
      </c>
      <c r="E22" s="79">
        <v>68.846607981933289</v>
      </c>
      <c r="F22" s="79">
        <v>67.870899591821185</v>
      </c>
      <c r="G22" s="79">
        <v>0.88422714136797753</v>
      </c>
      <c r="H22" s="169">
        <v>18773.623634300111</v>
      </c>
      <c r="I22" s="164">
        <v>18549.107900900108</v>
      </c>
      <c r="J22" s="168">
        <v>185.95585900000009</v>
      </c>
      <c r="K22" s="79">
        <v>69.415221571534801</v>
      </c>
      <c r="L22" s="164">
        <v>68.585077658785693</v>
      </c>
      <c r="M22" s="80">
        <v>0.99051660256068952</v>
      </c>
      <c r="N22" s="168">
        <v>21713.383894800023</v>
      </c>
      <c r="O22" s="164">
        <v>21364.112599700024</v>
      </c>
      <c r="P22" s="170">
        <v>172.04125030000006</v>
      </c>
      <c r="Q22" s="79">
        <v>68.362434901130541</v>
      </c>
      <c r="R22" s="156">
        <v>67.262788881431817</v>
      </c>
      <c r="S22" s="79">
        <v>0.792328137951823</v>
      </c>
    </row>
    <row r="23" spans="1:19" s="56" customFormat="1" ht="55.5" hidden="1" customHeight="1">
      <c r="A23" s="74" t="s">
        <v>66</v>
      </c>
      <c r="B23" s="168">
        <v>40451.708874199998</v>
      </c>
      <c r="C23" s="168">
        <v>39783.58</v>
      </c>
      <c r="D23" s="168">
        <v>415.54018169999978</v>
      </c>
      <c r="E23" s="79">
        <v>68.75641332584901</v>
      </c>
      <c r="F23" s="79">
        <v>67.620785214374976</v>
      </c>
      <c r="G23" s="79">
        <v>1.027250005660528</v>
      </c>
      <c r="H23" s="169">
        <v>18786.727148200189</v>
      </c>
      <c r="I23" s="164">
        <v>18511.92926050019</v>
      </c>
      <c r="J23" s="168">
        <v>216.73352389999991</v>
      </c>
      <c r="K23" s="79">
        <v>69.427183378805523</v>
      </c>
      <c r="L23" s="164">
        <v>68.411655597358816</v>
      </c>
      <c r="M23" s="80">
        <v>1.1536523748404122</v>
      </c>
      <c r="N23" s="168">
        <v>21664.98172600018</v>
      </c>
      <c r="O23" s="164">
        <v>21271.645776300182</v>
      </c>
      <c r="P23" s="170">
        <v>198.80665779999998</v>
      </c>
      <c r="Q23" s="79">
        <v>68.185162554562922</v>
      </c>
      <c r="R23" s="156">
        <v>66.947235100571049</v>
      </c>
      <c r="S23" s="79">
        <v>0.91764055153303814</v>
      </c>
    </row>
    <row r="24" spans="1:19" s="56" customFormat="1" ht="55.5" hidden="1" customHeight="1">
      <c r="A24" s="74" t="s">
        <v>67</v>
      </c>
      <c r="B24" s="168">
        <v>39981.145720099761</v>
      </c>
      <c r="C24" s="168">
        <v>39276.379999999997</v>
      </c>
      <c r="D24" s="168">
        <v>413.41922950000026</v>
      </c>
      <c r="E24" s="79">
        <v>67.926422265370149</v>
      </c>
      <c r="F24" s="79">
        <v>66.729052528317851</v>
      </c>
      <c r="G24" s="79">
        <v>1.0340354736061543</v>
      </c>
      <c r="H24" s="169">
        <v>18510.571858900166</v>
      </c>
      <c r="I24" s="164">
        <v>18260.824521400165</v>
      </c>
      <c r="J24" s="168">
        <v>207.67814110000006</v>
      </c>
      <c r="K24" s="79">
        <v>68.370164574767102</v>
      </c>
      <c r="L24" s="164">
        <v>67.447704334362641</v>
      </c>
      <c r="M24" s="80">
        <v>1.1219434098690215</v>
      </c>
      <c r="N24" s="168">
        <v>21470.573861200006</v>
      </c>
      <c r="O24" s="164">
        <v>21015.557587600008</v>
      </c>
      <c r="P24" s="170">
        <v>205.74108840000002</v>
      </c>
      <c r="Q24" s="79">
        <v>67.54845359005958</v>
      </c>
      <c r="R24" s="156">
        <v>66.116929410096475</v>
      </c>
      <c r="S24" s="79">
        <v>0.95824680667618167</v>
      </c>
    </row>
    <row r="25" spans="1:19" ht="55.5" hidden="1" customHeight="1">
      <c r="A25" s="74" t="s">
        <v>68</v>
      </c>
      <c r="B25" s="156">
        <v>40354.490147099597</v>
      </c>
      <c r="C25" s="156">
        <v>39608.39</v>
      </c>
      <c r="D25" s="156">
        <v>515.06852689999994</v>
      </c>
      <c r="E25" s="75">
        <v>68.529456545462537</v>
      </c>
      <c r="F25" s="75">
        <v>67.262441510204241</v>
      </c>
      <c r="G25" s="156">
        <v>1.2763598921024144</v>
      </c>
      <c r="H25" s="158">
        <v>18762.925875700101</v>
      </c>
      <c r="I25" s="164">
        <v>18491.830429200101</v>
      </c>
      <c r="J25" s="165">
        <v>237.14493929999989</v>
      </c>
      <c r="K25" s="165">
        <v>69.264356216380492</v>
      </c>
      <c r="L25" s="164">
        <v>68.263592705432913</v>
      </c>
      <c r="M25" s="172">
        <v>1.2639017009981728</v>
      </c>
      <c r="N25" s="164">
        <v>21591.564271400017</v>
      </c>
      <c r="O25" s="164">
        <v>21116.559058900017</v>
      </c>
      <c r="P25" s="164">
        <v>277.92358759999996</v>
      </c>
      <c r="Q25" s="156">
        <v>67.903381907352113</v>
      </c>
      <c r="R25" s="156">
        <v>66.409536443126314</v>
      </c>
      <c r="S25" s="156">
        <v>1.287185977387173</v>
      </c>
    </row>
    <row r="26" spans="1:19" ht="55.5" hidden="1" customHeight="1">
      <c r="A26" s="74" t="s">
        <v>69</v>
      </c>
      <c r="B26" s="156">
        <v>40693.717016399845</v>
      </c>
      <c r="C26" s="156">
        <v>40290.959999999999</v>
      </c>
      <c r="D26" s="156">
        <v>360.45161819999993</v>
      </c>
      <c r="E26" s="75">
        <v>69.07414792269924</v>
      </c>
      <c r="F26" s="75">
        <v>68.390501901459729</v>
      </c>
      <c r="G26" s="156">
        <v>0.88576725015003055</v>
      </c>
      <c r="H26" s="158">
        <v>18817.81746380006</v>
      </c>
      <c r="I26" s="164">
        <v>18660.508705900062</v>
      </c>
      <c r="J26" s="165">
        <v>150.86998470000003</v>
      </c>
      <c r="K26" s="165">
        <v>69.429724927394204</v>
      </c>
      <c r="L26" s="164">
        <v>68.849322667106719</v>
      </c>
      <c r="M26" s="172">
        <v>0.80174007952957071</v>
      </c>
      <c r="N26" s="165">
        <v>21875.899552600218</v>
      </c>
      <c r="O26" s="164">
        <v>21630.448396100215</v>
      </c>
      <c r="P26" s="164">
        <v>209.58163349999995</v>
      </c>
      <c r="Q26" s="156">
        <v>68.771179041178129</v>
      </c>
      <c r="R26" s="156">
        <v>67.999555209712909</v>
      </c>
      <c r="S26" s="156">
        <v>0.95804807018822058</v>
      </c>
    </row>
    <row r="27" spans="1:19" ht="55.5" hidden="1" customHeight="1">
      <c r="A27" s="74" t="s">
        <v>70</v>
      </c>
      <c r="B27" s="156">
        <v>40614.26635270039</v>
      </c>
      <c r="C27" s="156">
        <v>40125.78</v>
      </c>
      <c r="D27" s="156">
        <v>468.21272330000011</v>
      </c>
      <c r="E27" s="75">
        <v>68.907217901537635</v>
      </c>
      <c r="F27" s="75">
        <v>68.078440447834581</v>
      </c>
      <c r="G27" s="156">
        <v>1.1528282186214334</v>
      </c>
      <c r="H27" s="158">
        <v>18644.378474799832</v>
      </c>
      <c r="I27" s="164">
        <v>18402.031920299833</v>
      </c>
      <c r="J27" s="165">
        <v>235.28419860000011</v>
      </c>
      <c r="K27" s="165">
        <v>68.736888252778357</v>
      </c>
      <c r="L27" s="164">
        <v>67.843420655688533</v>
      </c>
      <c r="M27" s="172">
        <v>1.2619578545780736</v>
      </c>
      <c r="N27" s="165">
        <v>21969.887877900001</v>
      </c>
      <c r="O27" s="164">
        <v>21723.7485782</v>
      </c>
      <c r="P27" s="164">
        <v>232.92852469999991</v>
      </c>
      <c r="Q27" s="156">
        <v>69.052428866796745</v>
      </c>
      <c r="R27" s="156">
        <v>68.278801045921298</v>
      </c>
      <c r="S27" s="156">
        <v>1.06021717541084</v>
      </c>
    </row>
    <row r="28" spans="1:19" ht="55.5" hidden="1" customHeight="1">
      <c r="A28" s="74" t="s">
        <v>71</v>
      </c>
      <c r="B28" s="156">
        <v>40677.121938799821</v>
      </c>
      <c r="C28" s="156">
        <v>40248.44</v>
      </c>
      <c r="D28" s="156">
        <v>397.84012770000004</v>
      </c>
      <c r="E28" s="75">
        <v>68.989156013561669</v>
      </c>
      <c r="F28" s="75">
        <v>68.262099989789988</v>
      </c>
      <c r="G28" s="156">
        <v>0.97804394396084537</v>
      </c>
      <c r="H28" s="158">
        <v>18717.255798900238</v>
      </c>
      <c r="I28" s="164">
        <v>18519.031888400237</v>
      </c>
      <c r="J28" s="165">
        <v>194.17587169999999</v>
      </c>
      <c r="K28" s="165">
        <v>68.975027128826156</v>
      </c>
      <c r="L28" s="164">
        <v>68.244551478377275</v>
      </c>
      <c r="M28" s="172">
        <v>1.03741634877592</v>
      </c>
      <c r="N28" s="165">
        <v>21959.866139899972</v>
      </c>
      <c r="O28" s="164">
        <v>21729.407770499973</v>
      </c>
      <c r="P28" s="164">
        <v>203.66425600000005</v>
      </c>
      <c r="Q28" s="156">
        <v>69.001203186731161</v>
      </c>
      <c r="R28" s="156">
        <v>68.277068318524513</v>
      </c>
      <c r="S28" s="156">
        <v>0.92743851306976932</v>
      </c>
    </row>
    <row r="29" spans="1:19" ht="55.5" hidden="1" customHeight="1">
      <c r="A29" s="74" t="s">
        <v>72</v>
      </c>
      <c r="B29" s="156">
        <v>40311.23654610035</v>
      </c>
      <c r="C29" s="156">
        <v>39902.589999999997</v>
      </c>
      <c r="D29" s="156">
        <v>341.83558950000014</v>
      </c>
      <c r="E29" s="75">
        <v>68.343718904580669</v>
      </c>
      <c r="F29" s="75">
        <v>67.650899059025434</v>
      </c>
      <c r="G29" s="156">
        <v>0.8479908303211523</v>
      </c>
      <c r="H29" s="158">
        <v>18553.967476000071</v>
      </c>
      <c r="I29" s="164">
        <v>18357.766688800071</v>
      </c>
      <c r="J29" s="165">
        <v>168.24751230000001</v>
      </c>
      <c r="K29" s="165">
        <v>68.34245633052781</v>
      </c>
      <c r="L29" s="164">
        <v>67.619762181765523</v>
      </c>
      <c r="M29" s="172">
        <v>0.90680072883404339</v>
      </c>
      <c r="N29" s="165">
        <v>21757.269070099836</v>
      </c>
      <c r="O29" s="164">
        <v>21544.825178799838</v>
      </c>
      <c r="P29" s="164">
        <v>173.58807719999999</v>
      </c>
      <c r="Q29" s="156">
        <v>68.344795627935468</v>
      </c>
      <c r="R29" s="156">
        <v>67.67745845953803</v>
      </c>
      <c r="S29" s="156">
        <v>0.79783945604899142</v>
      </c>
    </row>
    <row r="30" spans="1:19" ht="55.5" hidden="1" customHeight="1">
      <c r="A30" s="74" t="s">
        <v>73</v>
      </c>
      <c r="B30" s="156">
        <v>40365.549332400085</v>
      </c>
      <c r="C30" s="156">
        <v>39945.839999999997</v>
      </c>
      <c r="D30" s="156">
        <v>341.13216679999977</v>
      </c>
      <c r="E30" s="75">
        <v>68.410325202197839</v>
      </c>
      <c r="F30" s="75">
        <v>67.699018982273529</v>
      </c>
      <c r="G30" s="156">
        <v>0.84510720761127933</v>
      </c>
      <c r="H30" s="158">
        <v>18595.423789800174</v>
      </c>
      <c r="I30" s="164">
        <v>18420.517159300176</v>
      </c>
      <c r="J30" s="165">
        <v>148.16503040000001</v>
      </c>
      <c r="K30" s="165">
        <v>68.463688463884282</v>
      </c>
      <c r="L30" s="164">
        <v>67.8197261000156</v>
      </c>
      <c r="M30" s="172">
        <v>0.79678221951182648</v>
      </c>
      <c r="N30" s="165">
        <v>21770.125542600003</v>
      </c>
      <c r="O30" s="164">
        <v>21525.318090500004</v>
      </c>
      <c r="P30" s="164">
        <v>192.96713639999987</v>
      </c>
      <c r="Q30" s="156">
        <v>68.364809648568396</v>
      </c>
      <c r="R30" s="156">
        <v>67.596039857571199</v>
      </c>
      <c r="S30" s="156">
        <v>0.88638504184277589</v>
      </c>
    </row>
    <row r="31" spans="1:19" ht="55.5" hidden="1" customHeight="1">
      <c r="A31" s="74" t="s">
        <v>74</v>
      </c>
      <c r="B31" s="156">
        <v>41109.754407900196</v>
      </c>
      <c r="C31" s="156">
        <v>40738.839999999997</v>
      </c>
      <c r="D31" s="156">
        <v>329.48855929999985</v>
      </c>
      <c r="E31" s="75">
        <v>69.645250969308861</v>
      </c>
      <c r="F31" s="75">
        <v>69.016876241797007</v>
      </c>
      <c r="G31" s="156">
        <v>0.80148510747775448</v>
      </c>
      <c r="H31" s="158">
        <v>18943.61606960015</v>
      </c>
      <c r="I31" s="164">
        <v>18788.668523900153</v>
      </c>
      <c r="J31" s="165">
        <v>144.77310910000003</v>
      </c>
      <c r="K31" s="165">
        <v>69.713366679184901</v>
      </c>
      <c r="L31" s="164">
        <v>69.143152680456438</v>
      </c>
      <c r="M31" s="172">
        <v>0.7642316470524616</v>
      </c>
      <c r="N31" s="165">
        <v>22166.138338299937</v>
      </c>
      <c r="O31" s="164">
        <v>21950.173741399936</v>
      </c>
      <c r="P31" s="164">
        <v>184.71545020000002</v>
      </c>
      <c r="Q31" s="156">
        <v>69.587143349979002</v>
      </c>
      <c r="R31" s="156">
        <v>68.90915609150224</v>
      </c>
      <c r="S31" s="156">
        <v>0.8333226445710572</v>
      </c>
    </row>
    <row r="32" spans="1:19" s="56" customFormat="1" ht="55.5" hidden="1" customHeight="1">
      <c r="A32" s="74" t="s">
        <v>75</v>
      </c>
      <c r="B32" s="168">
        <v>40623.065357999963</v>
      </c>
      <c r="C32" s="168">
        <v>40126.97</v>
      </c>
      <c r="D32" s="168">
        <v>320.96080309999991</v>
      </c>
      <c r="E32" s="79">
        <v>68.794395964932164</v>
      </c>
      <c r="F32" s="79">
        <v>67.95427126453599</v>
      </c>
      <c r="G32" s="79">
        <v>0.79009498734637607</v>
      </c>
      <c r="H32" s="169">
        <v>18667.259804099696</v>
      </c>
      <c r="I32" s="164">
        <v>18477.337306799694</v>
      </c>
      <c r="J32" s="168">
        <v>145.1021136</v>
      </c>
      <c r="K32" s="79">
        <v>68.664100009741986</v>
      </c>
      <c r="L32" s="164">
        <v>67.965504849790165</v>
      </c>
      <c r="M32" s="80">
        <v>0.77730805229449229</v>
      </c>
      <c r="N32" s="168">
        <v>21955.805553899656</v>
      </c>
      <c r="O32" s="164">
        <v>21649.631451199657</v>
      </c>
      <c r="P32" s="170">
        <v>175.8586895</v>
      </c>
      <c r="Q32" s="79">
        <v>68.90556573326792</v>
      </c>
      <c r="R32" s="156">
        <v>67.944676381810183</v>
      </c>
      <c r="S32" s="79">
        <v>0.80096669224129224</v>
      </c>
    </row>
    <row r="33" spans="1:19" s="56" customFormat="1" ht="55.5" customHeight="1">
      <c r="A33" s="74">
        <v>2567</v>
      </c>
      <c r="B33" s="168"/>
      <c r="C33" s="168"/>
      <c r="D33" s="168"/>
      <c r="E33" s="79"/>
      <c r="F33" s="79"/>
      <c r="G33" s="79"/>
      <c r="H33" s="169"/>
      <c r="I33" s="165"/>
      <c r="J33" s="168"/>
      <c r="K33" s="79"/>
      <c r="L33" s="79"/>
      <c r="M33" s="80"/>
      <c r="N33" s="168"/>
      <c r="O33" s="164"/>
      <c r="P33" s="170"/>
      <c r="Q33" s="79"/>
      <c r="R33" s="79"/>
      <c r="S33" s="79"/>
    </row>
    <row r="34" spans="1:19" s="56" customFormat="1" ht="57.75" customHeight="1">
      <c r="A34" s="74" t="s">
        <v>35</v>
      </c>
      <c r="B34" s="168">
        <v>39808.73773549933</v>
      </c>
      <c r="C34" s="168">
        <v>39126.94</v>
      </c>
      <c r="D34" s="168">
        <v>431.90671580000031</v>
      </c>
      <c r="E34" s="79">
        <v>67.389114212613975</v>
      </c>
      <c r="F34" s="79">
        <v>66.234951868833377</v>
      </c>
      <c r="G34" s="80">
        <v>1.0849545611561773</v>
      </c>
      <c r="H34" s="168">
        <v>18606.352972699999</v>
      </c>
      <c r="I34" s="164">
        <v>18372.558591299996</v>
      </c>
      <c r="J34" s="168">
        <v>193.68053999999998</v>
      </c>
      <c r="K34" s="79">
        <v>68.406383458755755</v>
      </c>
      <c r="L34" s="164">
        <v>67.546836822828936</v>
      </c>
      <c r="M34" s="80">
        <v>1.0409376855538321</v>
      </c>
      <c r="N34" s="168">
        <v>21202.384762800255</v>
      </c>
      <c r="O34" s="164">
        <v>20754.379478200255</v>
      </c>
      <c r="P34" s="170">
        <v>238.22617579999999</v>
      </c>
      <c r="Q34" s="79">
        <v>66.521004476063951</v>
      </c>
      <c r="R34" s="156">
        <v>65.115419119719306</v>
      </c>
      <c r="S34" s="79">
        <v>1.1235819860130527</v>
      </c>
    </row>
    <row r="35" spans="1:19" ht="57.75" customHeight="1">
      <c r="A35" s="74" t="s">
        <v>36</v>
      </c>
      <c r="B35" s="156">
        <v>40538.915555899905</v>
      </c>
      <c r="C35" s="156">
        <v>39917.5753914999</v>
      </c>
      <c r="D35" s="156">
        <v>399.05865710000023</v>
      </c>
      <c r="E35" s="156">
        <v>68.597838674445299</v>
      </c>
      <c r="F35" s="156">
        <v>67.546439253050039</v>
      </c>
      <c r="G35" s="76">
        <v>0.98438414453817946</v>
      </c>
      <c r="H35" s="156">
        <v>18940.658641000293</v>
      </c>
      <c r="I35" s="164">
        <v>18738.428978700293</v>
      </c>
      <c r="J35" s="164">
        <v>154.23165739999993</v>
      </c>
      <c r="K35" s="164">
        <v>69.602923417050562</v>
      </c>
      <c r="L35" s="164">
        <v>68.859772085066069</v>
      </c>
      <c r="M35" s="172">
        <v>0.81428877592534787</v>
      </c>
      <c r="N35" s="164">
        <v>21598.256914900117</v>
      </c>
      <c r="O35" s="164">
        <v>21179.146412800117</v>
      </c>
      <c r="P35" s="164">
        <v>244.82699970000002</v>
      </c>
      <c r="Q35" s="156">
        <v>67.740017273864424</v>
      </c>
      <c r="R35" s="156">
        <v>66.425533759580176</v>
      </c>
      <c r="S35" s="156">
        <v>1.1335498075823875</v>
      </c>
    </row>
    <row r="36" spans="1:19" ht="57.75" customHeight="1">
      <c r="A36" s="74" t="s">
        <v>66</v>
      </c>
      <c r="B36" s="156">
        <v>40450.235120800106</v>
      </c>
      <c r="C36" s="156">
        <v>39789.103256300114</v>
      </c>
      <c r="D36" s="156">
        <v>397.36291869999991</v>
      </c>
      <c r="E36" s="156">
        <v>68.420157335828648</v>
      </c>
      <c r="F36" s="156">
        <v>67.30187592031325</v>
      </c>
      <c r="G36" s="76">
        <v>0.98235008403120505</v>
      </c>
      <c r="H36" s="156">
        <v>18766.757248000114</v>
      </c>
      <c r="I36" s="164">
        <v>18501.987110200116</v>
      </c>
      <c r="J36" s="164">
        <v>215.54264229999998</v>
      </c>
      <c r="K36" s="164">
        <v>68.93002609348521</v>
      </c>
      <c r="L36" s="164">
        <v>67.957529232884824</v>
      </c>
      <c r="M36" s="172">
        <v>1.1485342909892937</v>
      </c>
      <c r="N36" s="164">
        <v>21683.477872800126</v>
      </c>
      <c r="O36" s="164">
        <v>21287.116146100125</v>
      </c>
      <c r="P36" s="164">
        <v>181.82027639999998</v>
      </c>
      <c r="Q36" s="156">
        <v>67.984923284943832</v>
      </c>
      <c r="R36" s="156">
        <v>66.742197291408019</v>
      </c>
      <c r="S36" s="156">
        <v>0.83851989734578658</v>
      </c>
    </row>
    <row r="37" spans="1:19" ht="57.75" customHeight="1">
      <c r="A37" s="74" t="s">
        <v>67</v>
      </c>
      <c r="B37" s="156">
        <v>39787.7803118995</v>
      </c>
      <c r="C37" s="156">
        <v>39089.1810904995</v>
      </c>
      <c r="D37" s="156">
        <v>436.43079020000005</v>
      </c>
      <c r="E37" s="156">
        <v>67.272169655566984</v>
      </c>
      <c r="F37" s="156">
        <v>66.090995813375727</v>
      </c>
      <c r="G37" s="75">
        <v>1.0968965516014846</v>
      </c>
      <c r="H37" s="158">
        <v>18539.68135400004</v>
      </c>
      <c r="I37" s="165">
        <v>18271.28137520004</v>
      </c>
      <c r="J37" s="165">
        <v>209.53270900000027</v>
      </c>
      <c r="K37" s="165">
        <v>68.062323208501752</v>
      </c>
      <c r="L37" s="165">
        <v>67.076981240782388</v>
      </c>
      <c r="M37" s="172">
        <v>1.130185060892605</v>
      </c>
      <c r="N37" s="164">
        <v>21248.098957900023</v>
      </c>
      <c r="O37" s="164">
        <v>20817.899715300024</v>
      </c>
      <c r="P37" s="164">
        <v>226.89808119999998</v>
      </c>
      <c r="Q37" s="156">
        <v>66.597571258871255</v>
      </c>
      <c r="R37" s="156">
        <v>65.249204763998833</v>
      </c>
      <c r="S37" s="156">
        <v>1.0678512070635828</v>
      </c>
    </row>
    <row r="38" spans="1:19" ht="57.75" customHeight="1">
      <c r="A38" s="74" t="s">
        <v>68</v>
      </c>
      <c r="B38" s="156">
        <v>39989.621151399755</v>
      </c>
      <c r="C38" s="156">
        <v>39140.248746199759</v>
      </c>
      <c r="D38" s="156">
        <v>481.93359640000023</v>
      </c>
      <c r="E38" s="156">
        <v>67.585313659007397</v>
      </c>
      <c r="F38" s="156">
        <v>66.149813677614389</v>
      </c>
      <c r="G38" s="76">
        <v>1.2051466918764024</v>
      </c>
      <c r="H38" s="75">
        <v>18566.868729699923</v>
      </c>
      <c r="I38" s="165">
        <v>18259.206826799924</v>
      </c>
      <c r="J38" s="165">
        <v>229.49027250000009</v>
      </c>
      <c r="K38" s="165">
        <v>68.127875277868867</v>
      </c>
      <c r="L38" s="165">
        <v>66.998963771374804</v>
      </c>
      <c r="M38" s="172">
        <v>1.2360203319200669</v>
      </c>
      <c r="N38" s="164">
        <v>21422.752421699985</v>
      </c>
      <c r="O38" s="164">
        <v>20881.041919399988</v>
      </c>
      <c r="P38" s="164">
        <v>252.44332390000005</v>
      </c>
      <c r="Q38" s="156">
        <v>67.122023937567491</v>
      </c>
      <c r="R38" s="156">
        <v>65.424730117106719</v>
      </c>
      <c r="S38" s="156">
        <v>1.1783888406621823</v>
      </c>
    </row>
    <row r="39" spans="1:19" ht="57.75" customHeight="1">
      <c r="A39" s="74" t="s">
        <v>69</v>
      </c>
      <c r="B39" s="156">
        <v>40879.261624200291</v>
      </c>
      <c r="C39" s="156">
        <v>40398.597685700282</v>
      </c>
      <c r="D39" s="156">
        <v>378.5283955999999</v>
      </c>
      <c r="E39" s="156">
        <v>69.059634603321911</v>
      </c>
      <c r="F39" s="156">
        <v>68.247621992503298</v>
      </c>
      <c r="G39" s="76">
        <v>0.9259668119247858</v>
      </c>
      <c r="H39" s="75">
        <v>19014.571761900181</v>
      </c>
      <c r="I39" s="165">
        <v>18786.228543300178</v>
      </c>
      <c r="J39" s="165">
        <v>206.76527209999995</v>
      </c>
      <c r="K39" s="165">
        <v>69.735354589380606</v>
      </c>
      <c r="L39" s="165">
        <v>68.897912888534208</v>
      </c>
      <c r="M39" s="172">
        <v>1.0874043059665379</v>
      </c>
      <c r="N39" s="164">
        <v>21864.689862300169</v>
      </c>
      <c r="O39" s="164">
        <v>21612.369142400166</v>
      </c>
      <c r="P39" s="164">
        <v>171.76312350000001</v>
      </c>
      <c r="Q39" s="156">
        <v>68.482553407445451</v>
      </c>
      <c r="R39" s="156">
        <v>67.692257853967192</v>
      </c>
      <c r="S39" s="156">
        <v>0.7855731070586085</v>
      </c>
    </row>
    <row r="40" spans="1:19" ht="57.75" customHeight="1">
      <c r="A40" s="74" t="s">
        <v>70</v>
      </c>
      <c r="B40" s="156">
        <v>40437.732932600142</v>
      </c>
      <c r="C40" s="156">
        <v>39966.565237600138</v>
      </c>
      <c r="D40" s="156">
        <v>432.05716090000021</v>
      </c>
      <c r="E40" s="156">
        <v>68.284476274511746</v>
      </c>
      <c r="F40" s="156">
        <v>67.488847119332135</v>
      </c>
      <c r="G40" s="76">
        <v>1.068450502950139</v>
      </c>
      <c r="H40" s="75">
        <v>18563.488776899849</v>
      </c>
      <c r="I40" s="165">
        <v>18363.914183099849</v>
      </c>
      <c r="J40" s="165">
        <v>191.77830799999981</v>
      </c>
      <c r="K40" s="165">
        <v>68.0327742689053</v>
      </c>
      <c r="L40" s="165">
        <v>67.301359314907018</v>
      </c>
      <c r="M40" s="172">
        <v>1.0330941037260524</v>
      </c>
      <c r="N40" s="164">
        <v>21874.244155700071</v>
      </c>
      <c r="O40" s="164">
        <v>21602.651054500075</v>
      </c>
      <c r="P40" s="164">
        <v>240.2788529</v>
      </c>
      <c r="Q40" s="156">
        <v>68.499547714749639</v>
      </c>
      <c r="R40" s="156">
        <v>67.649049546116998</v>
      </c>
      <c r="S40" s="156">
        <v>1.0984555680630785</v>
      </c>
    </row>
    <row r="41" spans="1:19" ht="57.75" customHeight="1">
      <c r="A41" s="74" t="s">
        <v>71</v>
      </c>
      <c r="B41" s="156">
        <v>40388.707762999737</v>
      </c>
      <c r="C41" s="156">
        <v>39924.518934599735</v>
      </c>
      <c r="D41" s="156">
        <v>444.12074790000003</v>
      </c>
      <c r="E41" s="156">
        <v>68.179820533949908</v>
      </c>
      <c r="F41" s="156">
        <v>67.396227476209901</v>
      </c>
      <c r="G41" s="76">
        <v>1.0996161365352246</v>
      </c>
      <c r="H41" s="75">
        <v>18557.645341299867</v>
      </c>
      <c r="I41" s="165">
        <v>18344.638587299865</v>
      </c>
      <c r="J41" s="165">
        <v>202.74427510000021</v>
      </c>
      <c r="K41" s="165">
        <v>67.983578481848141</v>
      </c>
      <c r="L41" s="165">
        <v>67.203255272119819</v>
      </c>
      <c r="M41" s="172">
        <v>1.0925107758622519</v>
      </c>
      <c r="N41" s="164">
        <v>21831.062421700142</v>
      </c>
      <c r="O41" s="164">
        <v>21579.880347300143</v>
      </c>
      <c r="P41" s="164">
        <v>241.37647279999999</v>
      </c>
      <c r="Q41" s="156">
        <v>68.347530504349237</v>
      </c>
      <c r="R41" s="156">
        <v>67.561143009293801</v>
      </c>
      <c r="S41" s="156">
        <v>1.1056560974333116</v>
      </c>
    </row>
    <row r="42" spans="1:19" ht="57.75" customHeight="1">
      <c r="A42" s="74" t="s">
        <v>72</v>
      </c>
      <c r="B42" s="156">
        <v>40699.047010099945</v>
      </c>
      <c r="C42" s="156">
        <v>40320.098422599949</v>
      </c>
      <c r="D42" s="156">
        <v>343.10131860000001</v>
      </c>
      <c r="E42" s="156">
        <v>68.681273997327281</v>
      </c>
      <c r="F42" s="156">
        <v>68.041783058816378</v>
      </c>
      <c r="G42" s="76">
        <v>0.84302052211408141</v>
      </c>
      <c r="H42" s="75">
        <v>18849.708838899907</v>
      </c>
      <c r="I42" s="165">
        <v>18621.774945599907</v>
      </c>
      <c r="J42" s="165">
        <v>215.55604600000004</v>
      </c>
      <c r="K42" s="165">
        <v>69.025071313171608</v>
      </c>
      <c r="L42" s="165">
        <v>68.190408381548323</v>
      </c>
      <c r="M42" s="172">
        <v>1.1435510640629087</v>
      </c>
      <c r="N42" s="164">
        <v>21849.338171199932</v>
      </c>
      <c r="O42" s="164">
        <v>21698.323476999933</v>
      </c>
      <c r="P42" s="164">
        <v>127.54527259999999</v>
      </c>
      <c r="Q42" s="156">
        <v>68.387415557149282</v>
      </c>
      <c r="R42" s="156">
        <v>67.914746565229692</v>
      </c>
      <c r="S42" s="156">
        <v>0.58374890626261655</v>
      </c>
    </row>
    <row r="43" spans="1:19" ht="57.75" customHeight="1">
      <c r="A43" s="74" t="s">
        <v>73</v>
      </c>
      <c r="B43" s="156">
        <v>40067.670856000172</v>
      </c>
      <c r="C43" s="156">
        <v>39633.830127800175</v>
      </c>
      <c r="D43" s="156">
        <v>387.12642330000011</v>
      </c>
      <c r="E43" s="156">
        <v>67.593316658110737</v>
      </c>
      <c r="F43" s="156">
        <v>66.861436489038809</v>
      </c>
      <c r="G43" s="76">
        <v>0.96618150002105141</v>
      </c>
      <c r="H43" s="75">
        <v>18544.218050200154</v>
      </c>
      <c r="I43" s="165">
        <v>18357.329293800158</v>
      </c>
      <c r="J43" s="165">
        <v>178.01231240000007</v>
      </c>
      <c r="K43" s="165">
        <v>67.877952937035047</v>
      </c>
      <c r="L43" s="165">
        <v>67.193878462876071</v>
      </c>
      <c r="M43" s="172">
        <v>0.95993431439444676</v>
      </c>
      <c r="N43" s="164">
        <v>21523.452805799887</v>
      </c>
      <c r="O43" s="164">
        <v>21276.500833999886</v>
      </c>
      <c r="P43" s="164">
        <v>209.11411089999999</v>
      </c>
      <c r="Q43" s="156">
        <v>67.349986681782184</v>
      </c>
      <c r="R43" s="156">
        <v>66.57723836106257</v>
      </c>
      <c r="S43" s="156">
        <v>0.97156396228234521</v>
      </c>
    </row>
    <row r="44" spans="1:19" ht="57.75" customHeight="1">
      <c r="A44" s="74" t="s">
        <v>74</v>
      </c>
      <c r="B44" s="156">
        <v>40849.343335999896</v>
      </c>
      <c r="C44" s="156">
        <v>40420.914160599903</v>
      </c>
      <c r="D44" s="156">
        <v>382.63491450000009</v>
      </c>
      <c r="E44" s="156">
        <v>68.88852279739146</v>
      </c>
      <c r="F44" s="156">
        <v>68.166017841219968</v>
      </c>
      <c r="G44" s="76">
        <v>0.93669783465720935</v>
      </c>
      <c r="H44" s="75">
        <v>18753.790517099875</v>
      </c>
      <c r="I44" s="165">
        <v>18586.289051899876</v>
      </c>
      <c r="J44" s="165">
        <v>158.66235669999998</v>
      </c>
      <c r="K44" s="165">
        <v>68.61585026757956</v>
      </c>
      <c r="L44" s="165">
        <v>68.003000537532515</v>
      </c>
      <c r="M44" s="172">
        <v>0.84602820190046479</v>
      </c>
      <c r="N44" s="164">
        <v>22095.552818900032</v>
      </c>
      <c r="O44" s="164">
        <v>21834.625108700038</v>
      </c>
      <c r="P44" s="164">
        <v>223.97255779999995</v>
      </c>
      <c r="Q44" s="156">
        <v>69.121661995740453</v>
      </c>
      <c r="R44" s="156">
        <v>68.305400138090107</v>
      </c>
      <c r="S44" s="156">
        <v>1.0136544653837261</v>
      </c>
    </row>
    <row r="45" spans="1:19" ht="57.75" customHeight="1">
      <c r="A45" s="74" t="s">
        <v>75</v>
      </c>
      <c r="B45" s="156">
        <v>40765.365864899832</v>
      </c>
      <c r="C45" s="156">
        <v>40332.269520099835</v>
      </c>
      <c r="D45" s="156">
        <v>318.83744790000003</v>
      </c>
      <c r="E45" s="156">
        <v>68.723269448764725</v>
      </c>
      <c r="F45" s="156">
        <v>67.993144840056317</v>
      </c>
      <c r="G45" s="76">
        <v>0.78212826289025994</v>
      </c>
      <c r="H45" s="75">
        <v>18954.918769600077</v>
      </c>
      <c r="I45" s="165">
        <v>18718.781888400077</v>
      </c>
      <c r="J45" s="165">
        <v>205.77467600000003</v>
      </c>
      <c r="K45" s="165">
        <v>69.321875077420174</v>
      </c>
      <c r="L45" s="165">
        <v>68.458275946308561</v>
      </c>
      <c r="M45" s="172">
        <v>1.0856004106439205</v>
      </c>
      <c r="N45" s="164">
        <v>21810.447095300104</v>
      </c>
      <c r="O45" s="164">
        <v>21613.487631700107</v>
      </c>
      <c r="P45" s="164">
        <v>113.06277189999997</v>
      </c>
      <c r="Q45" s="156">
        <v>68.211370041573133</v>
      </c>
      <c r="R45" s="156">
        <v>67.595386572912162</v>
      </c>
      <c r="S45" s="156">
        <v>0.51838814402096178</v>
      </c>
    </row>
    <row r="46" spans="1:19" s="56" customFormat="1" ht="55.5" customHeight="1">
      <c r="A46" s="74">
        <v>2568</v>
      </c>
      <c r="B46" s="168"/>
      <c r="C46" s="168"/>
      <c r="D46" s="168"/>
      <c r="E46" s="79"/>
      <c r="F46" s="79"/>
      <c r="G46" s="79"/>
      <c r="H46" s="169"/>
      <c r="I46" s="165"/>
      <c r="J46" s="168"/>
      <c r="K46" s="79"/>
      <c r="L46" s="79"/>
      <c r="M46" s="80"/>
      <c r="N46" s="168"/>
      <c r="O46" s="164"/>
      <c r="P46" s="170"/>
      <c r="Q46" s="79"/>
      <c r="R46" s="79"/>
      <c r="S46" s="79"/>
    </row>
    <row r="47" spans="1:19" s="56" customFormat="1" ht="57.75" customHeight="1">
      <c r="A47" s="74" t="s">
        <v>35</v>
      </c>
      <c r="B47" s="168">
        <v>40028.665876099927</v>
      </c>
      <c r="C47" s="168">
        <v>39405.523710699927</v>
      </c>
      <c r="D47" s="168">
        <v>375.45011200000016</v>
      </c>
      <c r="E47" s="79">
        <v>67.45769311340149</v>
      </c>
      <c r="F47" s="79">
        <v>66.40755236952343</v>
      </c>
      <c r="G47" s="80">
        <v>0.93795309881704458</v>
      </c>
      <c r="H47" s="168">
        <v>18733.368417400048</v>
      </c>
      <c r="I47" s="164">
        <v>18519.704831300045</v>
      </c>
      <c r="J47" s="168">
        <v>160.8465751999999</v>
      </c>
      <c r="K47" s="79">
        <v>68.481597727003262</v>
      </c>
      <c r="L47" s="164">
        <v>67.700530306228117</v>
      </c>
      <c r="M47" s="80">
        <v>0.85861000337025006</v>
      </c>
      <c r="N47" s="168">
        <v>21295.297458699901</v>
      </c>
      <c r="O47" s="164">
        <v>20885.818879399903</v>
      </c>
      <c r="P47" s="170">
        <v>214.6035368</v>
      </c>
      <c r="Q47" s="79">
        <v>66.581954859221852</v>
      </c>
      <c r="R47" s="156">
        <v>65.301677636720214</v>
      </c>
      <c r="S47" s="79">
        <v>1.0077508295725952</v>
      </c>
    </row>
    <row r="48" spans="1:19" s="56" customFormat="1" ht="57.75" customHeight="1">
      <c r="A48" s="74" t="s">
        <v>36</v>
      </c>
      <c r="B48" s="168">
        <v>40022.744889300237</v>
      </c>
      <c r="C48" s="168">
        <v>39390.381883900234</v>
      </c>
      <c r="D48" s="168">
        <v>314.93857729999996</v>
      </c>
      <c r="E48" s="79">
        <v>67.423584396429774</v>
      </c>
      <c r="F48" s="79">
        <v>66.35828563739426</v>
      </c>
      <c r="G48" s="80">
        <v>0.78689899498671401</v>
      </c>
      <c r="H48" s="168">
        <v>18726.32840830004</v>
      </c>
      <c r="I48" s="164">
        <v>18472.961633500039</v>
      </c>
      <c r="J48" s="168">
        <v>190.35012179999995</v>
      </c>
      <c r="K48" s="79">
        <v>68.425630797193421</v>
      </c>
      <c r="L48" s="164">
        <v>67.499833651552393</v>
      </c>
      <c r="M48" s="80">
        <v>1.0164839452224463</v>
      </c>
      <c r="N48" s="168">
        <v>21296.416481000055</v>
      </c>
      <c r="O48" s="164">
        <v>20917.420250400057</v>
      </c>
      <c r="P48" s="170">
        <v>124.58845549999999</v>
      </c>
      <c r="Q48" s="79">
        <v>66.56640791107958</v>
      </c>
      <c r="R48" s="156">
        <v>65.381775853127991</v>
      </c>
      <c r="S48" s="79">
        <v>0.58502075037438162</v>
      </c>
    </row>
    <row r="49" spans="1:19" s="56" customFormat="1" ht="57.75" customHeight="1">
      <c r="A49" s="74" t="s">
        <v>66</v>
      </c>
      <c r="B49" s="168">
        <v>40300.500472400061</v>
      </c>
      <c r="C49" s="168">
        <v>39424.435982000061</v>
      </c>
      <c r="D49" s="168">
        <v>377.6709866999999</v>
      </c>
      <c r="E49" s="79">
        <v>67.866835726512093</v>
      </c>
      <c r="F49" s="79">
        <v>66.391525887704375</v>
      </c>
      <c r="G49" s="80">
        <v>0.93713721237444481</v>
      </c>
      <c r="H49" s="168">
        <v>18809.57918819991</v>
      </c>
      <c r="I49" s="164">
        <v>18550.540395199911</v>
      </c>
      <c r="J49" s="168">
        <v>183.63756699999996</v>
      </c>
      <c r="K49" s="79">
        <v>68.698775872654565</v>
      </c>
      <c r="L49" s="164">
        <v>67.752680917282362</v>
      </c>
      <c r="M49" s="80">
        <v>0.97629811471382622</v>
      </c>
      <c r="N49" s="168">
        <v>21490.921284200118</v>
      </c>
      <c r="O49" s="164">
        <v>20873.895586800118</v>
      </c>
      <c r="P49" s="170">
        <v>194.03341970000002</v>
      </c>
      <c r="Q49" s="79">
        <v>67.155055624802074</v>
      </c>
      <c r="R49" s="156">
        <v>65.226967271452011</v>
      </c>
      <c r="S49" s="79">
        <v>0.90286226976528561</v>
      </c>
    </row>
    <row r="50" spans="1:19" ht="30" customHeight="1">
      <c r="A50" s="74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</row>
    <row r="51" spans="1:19" s="58" customFormat="1" ht="40.5" customHeight="1">
      <c r="A51" s="171" t="str">
        <f>'T1_M16_17_19(ใหม่) ช-ญ'!A51</f>
        <v>ที่มา  :  การสำรวจภาวะการทำงานของประชากร เดือนมีนาคม พ.ศ. 2568</v>
      </c>
      <c r="B51" s="83"/>
      <c r="C51" s="83"/>
      <c r="D51" s="83"/>
      <c r="E51" s="83"/>
      <c r="F51" s="83"/>
      <c r="G51" s="83"/>
      <c r="H51" s="84"/>
      <c r="I51" s="84"/>
      <c r="J51" s="83"/>
      <c r="K51" s="83"/>
      <c r="L51" s="83"/>
      <c r="M51" s="83"/>
      <c r="N51" s="83"/>
      <c r="O51" s="83"/>
      <c r="P51" s="83"/>
      <c r="Q51" s="83"/>
      <c r="R51" s="83"/>
      <c r="S51" s="83"/>
    </row>
    <row r="52" spans="1:19" s="58" customFormat="1" ht="40.5" customHeight="1">
      <c r="A52" s="138"/>
      <c r="B52" s="83"/>
      <c r="C52" s="83"/>
      <c r="D52" s="83"/>
      <c r="E52" s="83"/>
      <c r="F52" s="83"/>
      <c r="G52" s="83"/>
      <c r="H52" s="84"/>
      <c r="I52" s="84"/>
      <c r="J52" s="83"/>
      <c r="K52" s="83"/>
      <c r="L52" s="83"/>
      <c r="M52" s="83"/>
      <c r="N52" s="83"/>
      <c r="O52" s="83"/>
      <c r="P52" s="83"/>
      <c r="Q52" s="83"/>
      <c r="R52" s="83"/>
      <c r="S52" s="83"/>
    </row>
    <row r="53" spans="1:19" s="58" customFormat="1" ht="40.5" customHeight="1">
      <c r="A53" s="138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</row>
  </sheetData>
  <sheetProtection selectLockedCells="1" selectUnlockedCells="1"/>
  <mergeCells count="3">
    <mergeCell ref="B6:G6"/>
    <mergeCell ref="H6:M6"/>
    <mergeCell ref="N6:S6"/>
  </mergeCells>
  <phoneticPr fontId="64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X26"/>
  <sheetViews>
    <sheetView view="pageBreakPreview" topLeftCell="D1" zoomScale="40" zoomScaleNormal="55" zoomScaleSheetLayoutView="40" zoomScalePageLayoutView="40" workbookViewId="0">
      <selection activeCell="Y1" sqref="Y1:Y1048576"/>
    </sheetView>
  </sheetViews>
  <sheetFormatPr defaultColWidth="8" defaultRowHeight="21"/>
  <cols>
    <col min="1" max="1" width="69.25" style="1" customWidth="1"/>
    <col min="2" max="11" width="24.625" style="1" customWidth="1"/>
    <col min="12" max="23" width="20.625" style="1" customWidth="1"/>
    <col min="24" max="24" width="2.5" style="1" customWidth="1"/>
    <col min="25" max="27" width="8" style="1"/>
    <col min="28" max="28" width="8" style="1" customWidth="1"/>
    <col min="29" max="16384" width="8" style="1"/>
  </cols>
  <sheetData>
    <row r="1" spans="1:23" s="3" customFormat="1" ht="49.5" customHeight="1">
      <c r="A1" s="70" t="s">
        <v>102</v>
      </c>
    </row>
    <row r="2" spans="1:23" s="6" customFormat="1" ht="10.5" customHeight="1">
      <c r="A2" s="42"/>
      <c r="B2" s="43"/>
      <c r="C2" s="42"/>
      <c r="D2" s="42"/>
      <c r="E2" s="42"/>
      <c r="F2" s="43"/>
      <c r="G2" s="42"/>
      <c r="H2" s="42"/>
      <c r="I2" s="43"/>
      <c r="J2" s="42"/>
      <c r="K2" s="42"/>
      <c r="L2" s="43"/>
      <c r="M2" s="42"/>
      <c r="N2" s="42"/>
      <c r="O2" s="43"/>
      <c r="P2" s="42"/>
      <c r="Q2" s="42"/>
      <c r="R2" s="43"/>
      <c r="S2" s="42"/>
      <c r="T2" s="42"/>
      <c r="U2" s="43"/>
      <c r="V2" s="42"/>
      <c r="W2" s="42"/>
    </row>
    <row r="3" spans="1:23" s="6" customFormat="1" ht="41.25">
      <c r="A3" s="238" t="s">
        <v>0</v>
      </c>
      <c r="B3" s="236" t="s">
        <v>1</v>
      </c>
      <c r="C3" s="236"/>
      <c r="D3" s="236"/>
      <c r="E3" s="179" t="s">
        <v>2</v>
      </c>
      <c r="F3" s="236" t="s">
        <v>15</v>
      </c>
      <c r="G3" s="236"/>
      <c r="H3" s="236"/>
      <c r="I3" s="236" t="s">
        <v>17</v>
      </c>
      <c r="J3" s="236"/>
      <c r="K3" s="236"/>
      <c r="L3" s="236" t="s">
        <v>138</v>
      </c>
      <c r="M3" s="236"/>
      <c r="N3" s="236"/>
      <c r="O3" s="236" t="s">
        <v>139</v>
      </c>
      <c r="P3" s="236"/>
      <c r="Q3" s="236"/>
      <c r="R3" s="236" t="s">
        <v>18</v>
      </c>
      <c r="S3" s="236"/>
      <c r="T3" s="236"/>
      <c r="U3" s="236" t="s">
        <v>16</v>
      </c>
      <c r="V3" s="236"/>
      <c r="W3" s="236"/>
    </row>
    <row r="4" spans="1:23" s="27" customFormat="1" ht="43.5" customHeight="1">
      <c r="A4" s="239"/>
      <c r="B4" s="63" t="s">
        <v>3</v>
      </c>
      <c r="C4" s="63" t="s">
        <v>4</v>
      </c>
      <c r="D4" s="63" t="s">
        <v>5</v>
      </c>
      <c r="E4" s="63" t="s">
        <v>6</v>
      </c>
      <c r="F4" s="63" t="s">
        <v>3</v>
      </c>
      <c r="G4" s="63" t="s">
        <v>4</v>
      </c>
      <c r="H4" s="63" t="s">
        <v>5</v>
      </c>
      <c r="I4" s="63" t="s">
        <v>3</v>
      </c>
      <c r="J4" s="63" t="s">
        <v>4</v>
      </c>
      <c r="K4" s="63" t="s">
        <v>5</v>
      </c>
      <c r="L4" s="63" t="s">
        <v>3</v>
      </c>
      <c r="M4" s="63" t="s">
        <v>4</v>
      </c>
      <c r="N4" s="63" t="s">
        <v>5</v>
      </c>
      <c r="O4" s="63" t="s">
        <v>3</v>
      </c>
      <c r="P4" s="63" t="s">
        <v>4</v>
      </c>
      <c r="Q4" s="63" t="s">
        <v>5</v>
      </c>
      <c r="R4" s="63" t="s">
        <v>3</v>
      </c>
      <c r="S4" s="63" t="s">
        <v>4</v>
      </c>
      <c r="T4" s="63" t="s">
        <v>5</v>
      </c>
      <c r="U4" s="63" t="s">
        <v>3</v>
      </c>
      <c r="V4" s="63" t="s">
        <v>4</v>
      </c>
      <c r="W4" s="63" t="s">
        <v>5</v>
      </c>
    </row>
    <row r="5" spans="1:23" s="27" customFormat="1" ht="43.5" customHeight="1">
      <c r="A5" s="181"/>
      <c r="B5" s="237" t="s">
        <v>20</v>
      </c>
      <c r="C5" s="237"/>
      <c r="D5" s="237"/>
      <c r="E5" s="237"/>
      <c r="F5" s="237"/>
      <c r="G5" s="237"/>
      <c r="H5" s="237"/>
      <c r="I5" s="237"/>
      <c r="J5" s="237"/>
      <c r="K5" s="237"/>
      <c r="L5" s="237" t="s">
        <v>20</v>
      </c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</row>
    <row r="6" spans="1:23" s="27" customFormat="1" ht="43.5" customHeight="1">
      <c r="A6" s="59" t="s">
        <v>30</v>
      </c>
      <c r="B6" s="130">
        <v>59381.72900060039</v>
      </c>
      <c r="C6" s="130">
        <v>27379.787993699945</v>
      </c>
      <c r="D6" s="130">
        <v>32001.941006900117</v>
      </c>
      <c r="E6" s="130">
        <v>7900.1739995999787</v>
      </c>
      <c r="F6" s="130">
        <v>13573.67900270011</v>
      </c>
      <c r="G6" s="130">
        <v>6404.0880025999904</v>
      </c>
      <c r="H6" s="130">
        <v>7169.5910000999984</v>
      </c>
      <c r="I6" s="130">
        <v>6379.4119999000313</v>
      </c>
      <c r="J6" s="130">
        <v>2376.4000008999933</v>
      </c>
      <c r="K6" s="130">
        <v>4003.0119989999835</v>
      </c>
      <c r="L6" s="130">
        <v>1499.7699973000015</v>
      </c>
      <c r="M6" s="130">
        <v>316.3019982999997</v>
      </c>
      <c r="N6" s="130">
        <v>1183.4679990000011</v>
      </c>
      <c r="O6" s="130">
        <v>5609.217997799994</v>
      </c>
      <c r="P6" s="130">
        <v>2640.4119955999972</v>
      </c>
      <c r="Q6" s="130">
        <v>2968.8060022000022</v>
      </c>
      <c r="R6" s="130">
        <v>14947.482008299987</v>
      </c>
      <c r="S6" s="130">
        <v>4437.8630053000079</v>
      </c>
      <c r="T6" s="130">
        <v>10509.619002999978</v>
      </c>
      <c r="U6" s="130">
        <v>9471.9939949999844</v>
      </c>
      <c r="V6" s="130">
        <v>3304.5489914000082</v>
      </c>
      <c r="W6" s="130">
        <v>6167.4450035999562</v>
      </c>
    </row>
    <row r="7" spans="1:23" s="27" customFormat="1" ht="39.75" customHeight="1">
      <c r="A7" s="60" t="s">
        <v>8</v>
      </c>
      <c r="B7" s="130">
        <v>40300.500472400054</v>
      </c>
      <c r="C7" s="130">
        <v>18809.579188199914</v>
      </c>
      <c r="D7" s="130">
        <v>21490.921284200118</v>
      </c>
      <c r="E7" s="130">
        <v>5787.2224066999861</v>
      </c>
      <c r="F7" s="130">
        <v>9545.182547100032</v>
      </c>
      <c r="G7" s="130">
        <v>4507.9620760000034</v>
      </c>
      <c r="H7" s="130">
        <v>5037.2204711000231</v>
      </c>
      <c r="I7" s="130">
        <v>4549.2354484999805</v>
      </c>
      <c r="J7" s="130">
        <v>1642.8174590999974</v>
      </c>
      <c r="K7" s="130">
        <v>2906.4179893999835</v>
      </c>
      <c r="L7" s="130">
        <v>969.30216850000068</v>
      </c>
      <c r="M7" s="130">
        <v>195.2823549</v>
      </c>
      <c r="N7" s="130">
        <v>774.01981359999957</v>
      </c>
      <c r="O7" s="130">
        <v>4056.557931400002</v>
      </c>
      <c r="P7" s="130">
        <v>1904.0409847999995</v>
      </c>
      <c r="Q7" s="130">
        <v>2152.5169466000007</v>
      </c>
      <c r="R7" s="130">
        <v>9033.2725824999598</v>
      </c>
      <c r="S7" s="130">
        <v>2584.7363822999937</v>
      </c>
      <c r="T7" s="130">
        <v>6448.536200200002</v>
      </c>
      <c r="U7" s="130">
        <v>6359.727387699977</v>
      </c>
      <c r="V7" s="130">
        <v>2187.5175243999884</v>
      </c>
      <c r="W7" s="130">
        <v>4172.2098633000005</v>
      </c>
    </row>
    <row r="8" spans="1:23" s="27" customFormat="1" ht="39.75" customHeight="1">
      <c r="A8" s="60" t="s">
        <v>9</v>
      </c>
      <c r="B8" s="130">
        <v>39802.106968700056</v>
      </c>
      <c r="C8" s="130">
        <v>18734.177962199912</v>
      </c>
      <c r="D8" s="130">
        <v>21067.929006500119</v>
      </c>
      <c r="E8" s="130">
        <v>5787.2224066999861</v>
      </c>
      <c r="F8" s="130">
        <v>9536.4587960000317</v>
      </c>
      <c r="G8" s="130">
        <v>4502.5856451000036</v>
      </c>
      <c r="H8" s="130">
        <v>5033.8731509000236</v>
      </c>
      <c r="I8" s="130">
        <v>4549.2354484999805</v>
      </c>
      <c r="J8" s="130">
        <v>1642.8174590999974</v>
      </c>
      <c r="K8" s="130">
        <v>2906.4179893999835</v>
      </c>
      <c r="L8" s="130">
        <v>969.30216850000068</v>
      </c>
      <c r="M8" s="130">
        <v>195.2823549</v>
      </c>
      <c r="N8" s="130">
        <v>774.01981359999957</v>
      </c>
      <c r="O8" s="130">
        <v>4042.6125004000019</v>
      </c>
      <c r="P8" s="130">
        <v>1904.0409847999995</v>
      </c>
      <c r="Q8" s="130">
        <v>2138.5715156000006</v>
      </c>
      <c r="R8" s="130">
        <v>8769.7308280999605</v>
      </c>
      <c r="S8" s="130">
        <v>2527.4072952999936</v>
      </c>
      <c r="T8" s="130">
        <v>6242.3235328000019</v>
      </c>
      <c r="U8" s="130">
        <v>6147.5448204999766</v>
      </c>
      <c r="V8" s="130">
        <v>2174.8218162999883</v>
      </c>
      <c r="W8" s="130">
        <v>3972.7230042000001</v>
      </c>
    </row>
    <row r="9" spans="1:23" s="6" customFormat="1" ht="39.75" customHeight="1">
      <c r="A9" s="61" t="s">
        <v>10</v>
      </c>
      <c r="B9" s="62">
        <v>39424.435982000061</v>
      </c>
      <c r="C9" s="62">
        <v>18550.540395199911</v>
      </c>
      <c r="D9" s="62">
        <v>20873.895586800118</v>
      </c>
      <c r="E9" s="62">
        <v>5724.6992823999863</v>
      </c>
      <c r="F9" s="62">
        <v>9450.3827947000318</v>
      </c>
      <c r="G9" s="62">
        <v>4459.2455680000039</v>
      </c>
      <c r="H9" s="62">
        <v>4991.1372267000233</v>
      </c>
      <c r="I9" s="62">
        <v>4505.2613438999815</v>
      </c>
      <c r="J9" s="62">
        <v>1620.4902719999975</v>
      </c>
      <c r="K9" s="62">
        <v>2884.7710718999838</v>
      </c>
      <c r="L9" s="62">
        <v>955.91119020000076</v>
      </c>
      <c r="M9" s="62">
        <v>191.5475945</v>
      </c>
      <c r="N9" s="62">
        <v>764.36359569999945</v>
      </c>
      <c r="O9" s="62">
        <v>4004.7731058000018</v>
      </c>
      <c r="P9" s="62">
        <v>1882.0176432999995</v>
      </c>
      <c r="Q9" s="62">
        <v>2122.7554625000002</v>
      </c>
      <c r="R9" s="62">
        <v>8710.307085299959</v>
      </c>
      <c r="S9" s="62">
        <v>2515.0139535999938</v>
      </c>
      <c r="T9" s="62">
        <v>6195.293131700002</v>
      </c>
      <c r="U9" s="62">
        <v>6073.1011796999755</v>
      </c>
      <c r="V9" s="62">
        <v>2157.5260813999885</v>
      </c>
      <c r="W9" s="62">
        <v>3915.5750983000003</v>
      </c>
    </row>
    <row r="10" spans="1:23" s="6" customFormat="1" ht="39.75" customHeight="1">
      <c r="A10" s="61" t="s">
        <v>21</v>
      </c>
      <c r="B10" s="62">
        <v>377.6709866999999</v>
      </c>
      <c r="C10" s="62">
        <v>183.63756699999996</v>
      </c>
      <c r="D10" s="62">
        <v>194.03341970000002</v>
      </c>
      <c r="E10" s="62">
        <v>62.523124300000013</v>
      </c>
      <c r="F10" s="62">
        <v>86.076001300000016</v>
      </c>
      <c r="G10" s="62">
        <v>43.340077099999995</v>
      </c>
      <c r="H10" s="62">
        <v>42.735924199999992</v>
      </c>
      <c r="I10" s="62">
        <v>43.974104600000011</v>
      </c>
      <c r="J10" s="62">
        <v>22.3271871</v>
      </c>
      <c r="K10" s="62">
        <v>21.646917500000001</v>
      </c>
      <c r="L10" s="62">
        <v>13.390978300000002</v>
      </c>
      <c r="M10" s="62">
        <v>3.7347604000000003</v>
      </c>
      <c r="N10" s="62">
        <v>9.6562178999999997</v>
      </c>
      <c r="O10" s="62">
        <v>37.839394599999999</v>
      </c>
      <c r="P10" s="62">
        <v>22.023341500000001</v>
      </c>
      <c r="Q10" s="62">
        <v>15.816053100000001</v>
      </c>
      <c r="R10" s="62">
        <v>59.423742799999992</v>
      </c>
      <c r="S10" s="62">
        <v>12.393341700000002</v>
      </c>
      <c r="T10" s="62">
        <v>47.030401100000006</v>
      </c>
      <c r="U10" s="62">
        <v>74.443640799999997</v>
      </c>
      <c r="V10" s="62">
        <v>17.295734900000003</v>
      </c>
      <c r="W10" s="62">
        <v>57.147905899999991</v>
      </c>
    </row>
    <row r="11" spans="1:23" s="27" customFormat="1" ht="39.75" customHeight="1">
      <c r="A11" s="60" t="s">
        <v>11</v>
      </c>
      <c r="B11" s="130">
        <v>498.39350370000005</v>
      </c>
      <c r="C11" s="130">
        <v>75.40122599999998</v>
      </c>
      <c r="D11" s="130">
        <v>422.99227770000039</v>
      </c>
      <c r="E11" s="153" t="s">
        <v>95</v>
      </c>
      <c r="F11" s="211" t="s">
        <v>141</v>
      </c>
      <c r="G11" s="212" t="s">
        <v>141</v>
      </c>
      <c r="H11" s="212" t="s">
        <v>141</v>
      </c>
      <c r="I11" s="130" t="s">
        <v>95</v>
      </c>
      <c r="J11" s="130" t="s">
        <v>95</v>
      </c>
      <c r="K11" s="130" t="s">
        <v>95</v>
      </c>
      <c r="L11" s="130" t="s">
        <v>95</v>
      </c>
      <c r="M11" s="130" t="s">
        <v>95</v>
      </c>
      <c r="N11" s="130" t="s">
        <v>95</v>
      </c>
      <c r="O11" s="211" t="s">
        <v>141</v>
      </c>
      <c r="P11" s="130" t="s">
        <v>95</v>
      </c>
      <c r="Q11" s="212" t="s">
        <v>141</v>
      </c>
      <c r="R11" s="130">
        <v>263.5417544</v>
      </c>
      <c r="S11" s="153">
        <v>57.329087000000008</v>
      </c>
      <c r="T11" s="130">
        <v>206.21266740000004</v>
      </c>
      <c r="U11" s="130">
        <v>212.18256720000016</v>
      </c>
      <c r="V11" s="153" t="s">
        <v>141</v>
      </c>
      <c r="W11" s="130">
        <v>199.48685910000006</v>
      </c>
    </row>
    <row r="12" spans="1:23" s="27" customFormat="1" ht="39.75" customHeight="1">
      <c r="A12" s="60" t="s">
        <v>77</v>
      </c>
      <c r="B12" s="130">
        <v>19081.228528200001</v>
      </c>
      <c r="C12" s="130">
        <v>8570.2088055000077</v>
      </c>
      <c r="D12" s="130">
        <v>10511.019722700003</v>
      </c>
      <c r="E12" s="130">
        <v>2112.9515928999995</v>
      </c>
      <c r="F12" s="130">
        <v>4028.4964556000023</v>
      </c>
      <c r="G12" s="130">
        <v>1896.1259265999993</v>
      </c>
      <c r="H12" s="130">
        <v>2132.3705289999998</v>
      </c>
      <c r="I12" s="130">
        <v>1830.1765514000006</v>
      </c>
      <c r="J12" s="130">
        <v>733.58254179999994</v>
      </c>
      <c r="K12" s="130">
        <v>1096.5940095999999</v>
      </c>
      <c r="L12" s="130">
        <v>530.46782879999978</v>
      </c>
      <c r="M12" s="130">
        <v>121.01964339999998</v>
      </c>
      <c r="N12" s="130">
        <v>409.44818539999994</v>
      </c>
      <c r="O12" s="130">
        <v>1552.6600664</v>
      </c>
      <c r="P12" s="130">
        <v>736.37101080000036</v>
      </c>
      <c r="Q12" s="130">
        <v>816.28905560000032</v>
      </c>
      <c r="R12" s="130">
        <v>5914.2094257999925</v>
      </c>
      <c r="S12" s="130">
        <v>1853.126622999999</v>
      </c>
      <c r="T12" s="130">
        <v>4061.0828027999974</v>
      </c>
      <c r="U12" s="130">
        <v>3112.2666072999968</v>
      </c>
      <c r="V12" s="130">
        <v>1117.031467</v>
      </c>
      <c r="W12" s="130">
        <v>1995.2351402999989</v>
      </c>
    </row>
    <row r="13" spans="1:23" s="6" customFormat="1" ht="39.75" customHeight="1">
      <c r="A13" s="61" t="s">
        <v>12</v>
      </c>
      <c r="B13" s="62">
        <v>4702.463929799992</v>
      </c>
      <c r="C13" s="62">
        <v>1931.6507861</v>
      </c>
      <c r="D13" s="62">
        <v>2770.8131437000075</v>
      </c>
      <c r="E13" s="62">
        <v>520.38901969999995</v>
      </c>
      <c r="F13" s="62">
        <v>1008.9887498999984</v>
      </c>
      <c r="G13" s="62">
        <v>445.06225860000012</v>
      </c>
      <c r="H13" s="62">
        <v>563.92649130000007</v>
      </c>
      <c r="I13" s="62">
        <v>534.25049590000015</v>
      </c>
      <c r="J13" s="62">
        <v>165.4163251999999</v>
      </c>
      <c r="K13" s="62">
        <v>368.83417069999973</v>
      </c>
      <c r="L13" s="62">
        <v>168.39934769999999</v>
      </c>
      <c r="M13" s="62">
        <v>36.261773399999996</v>
      </c>
      <c r="N13" s="62">
        <v>132.1375742999999</v>
      </c>
      <c r="O13" s="62">
        <v>450.52775389999994</v>
      </c>
      <c r="P13" s="62">
        <v>194.2526474</v>
      </c>
      <c r="Q13" s="62">
        <v>256.27510649999994</v>
      </c>
      <c r="R13" s="62">
        <v>1313.5289220000004</v>
      </c>
      <c r="S13" s="62">
        <v>355.95795199999952</v>
      </c>
      <c r="T13" s="62">
        <v>957.57096999999942</v>
      </c>
      <c r="U13" s="62">
        <v>706.37964069999964</v>
      </c>
      <c r="V13" s="62">
        <v>214.31080979999965</v>
      </c>
      <c r="W13" s="62">
        <v>492.0688308999998</v>
      </c>
    </row>
    <row r="14" spans="1:23" s="6" customFormat="1" ht="39.75" customHeight="1">
      <c r="A14" s="61" t="s">
        <v>13</v>
      </c>
      <c r="B14" s="62">
        <v>4612.8572174999945</v>
      </c>
      <c r="C14" s="62">
        <v>2243.6006746000012</v>
      </c>
      <c r="D14" s="62">
        <v>2369.2565429000015</v>
      </c>
      <c r="E14" s="62">
        <v>485.18374419999969</v>
      </c>
      <c r="F14" s="62">
        <v>903.56563190000088</v>
      </c>
      <c r="G14" s="62">
        <v>445.57161850000034</v>
      </c>
      <c r="H14" s="62">
        <v>457.99401340000009</v>
      </c>
      <c r="I14" s="62">
        <v>563.95323110000015</v>
      </c>
      <c r="J14" s="62">
        <v>259.69362180000007</v>
      </c>
      <c r="K14" s="62">
        <v>304.25960929999997</v>
      </c>
      <c r="L14" s="62">
        <v>138.21426429999991</v>
      </c>
      <c r="M14" s="62">
        <v>35.352555699999996</v>
      </c>
      <c r="N14" s="62">
        <v>102.86170859999996</v>
      </c>
      <c r="O14" s="62">
        <v>425.63156360000028</v>
      </c>
      <c r="P14" s="62">
        <v>198.47708690000005</v>
      </c>
      <c r="Q14" s="62">
        <v>227.15447670000017</v>
      </c>
      <c r="R14" s="62">
        <v>1440.0816836999995</v>
      </c>
      <c r="S14" s="62">
        <v>540.10612419999973</v>
      </c>
      <c r="T14" s="62">
        <v>899.97555950000128</v>
      </c>
      <c r="U14" s="62">
        <v>656.22709870000028</v>
      </c>
      <c r="V14" s="62">
        <v>279.21592329999987</v>
      </c>
      <c r="W14" s="62">
        <v>377.01117540000007</v>
      </c>
    </row>
    <row r="15" spans="1:23" s="6" customFormat="1" ht="39.75" customHeight="1">
      <c r="A15" s="61" t="s">
        <v>14</v>
      </c>
      <c r="B15" s="62">
        <v>7327.2183301000132</v>
      </c>
      <c r="C15" s="62">
        <v>3148.9593307000082</v>
      </c>
      <c r="D15" s="62">
        <v>4178.2589993999954</v>
      </c>
      <c r="E15" s="62">
        <v>851.63603909999983</v>
      </c>
      <c r="F15" s="62">
        <v>1518.864756400003</v>
      </c>
      <c r="G15" s="62">
        <v>677.0950107999987</v>
      </c>
      <c r="H15" s="62">
        <v>841.76974559999951</v>
      </c>
      <c r="I15" s="62">
        <v>598.31719020000025</v>
      </c>
      <c r="J15" s="62">
        <v>231.83634799999996</v>
      </c>
      <c r="K15" s="62">
        <v>366.48084219999998</v>
      </c>
      <c r="L15" s="62">
        <v>163.55725640000003</v>
      </c>
      <c r="M15" s="62">
        <v>33.147832099999995</v>
      </c>
      <c r="N15" s="62">
        <v>130.40942430000004</v>
      </c>
      <c r="O15" s="62">
        <v>440.73171519999971</v>
      </c>
      <c r="P15" s="62">
        <v>189.72764050000012</v>
      </c>
      <c r="Q15" s="62">
        <v>251.00407470000022</v>
      </c>
      <c r="R15" s="62">
        <v>2370.4813489999933</v>
      </c>
      <c r="S15" s="62">
        <v>693.82204099999967</v>
      </c>
      <c r="T15" s="62">
        <v>1676.6593079999966</v>
      </c>
      <c r="U15" s="62">
        <v>1383.6300237999972</v>
      </c>
      <c r="V15" s="62">
        <v>471.69441920000054</v>
      </c>
      <c r="W15" s="62">
        <v>911.9356045999989</v>
      </c>
    </row>
    <row r="16" spans="1:23" s="6" customFormat="1" ht="39.75" customHeight="1">
      <c r="A16" s="61" t="s">
        <v>98</v>
      </c>
      <c r="B16" s="62">
        <v>1106.7837692999983</v>
      </c>
      <c r="C16" s="62">
        <v>718.58387359999836</v>
      </c>
      <c r="D16" s="62">
        <v>388.19989570000001</v>
      </c>
      <c r="E16" s="62">
        <v>151.14823779999998</v>
      </c>
      <c r="F16" s="62">
        <v>359.05597210000013</v>
      </c>
      <c r="G16" s="62">
        <v>213.89662440000009</v>
      </c>
      <c r="H16" s="62">
        <v>145.15934769999996</v>
      </c>
      <c r="I16" s="62">
        <v>77.458929399999974</v>
      </c>
      <c r="J16" s="62">
        <v>48.705910599999996</v>
      </c>
      <c r="K16" s="62" t="s">
        <v>141</v>
      </c>
      <c r="L16" s="62">
        <v>29.647417699999991</v>
      </c>
      <c r="M16" s="62">
        <v>11.616341</v>
      </c>
      <c r="N16" s="62" t="s">
        <v>141</v>
      </c>
      <c r="O16" s="62">
        <v>125.75482690000004</v>
      </c>
      <c r="P16" s="62">
        <v>89.919704000000038</v>
      </c>
      <c r="Q16" s="62">
        <v>35.835122900000002</v>
      </c>
      <c r="R16" s="62">
        <v>180.83654250000026</v>
      </c>
      <c r="S16" s="62">
        <v>110.65267519999995</v>
      </c>
      <c r="T16" s="62">
        <v>70.183867299999989</v>
      </c>
      <c r="U16" s="62">
        <v>182.88184290000007</v>
      </c>
      <c r="V16" s="62">
        <v>92.644380600000005</v>
      </c>
      <c r="W16" s="62">
        <v>90.237462300000047</v>
      </c>
    </row>
    <row r="17" spans="1:24" s="6" customFormat="1" ht="39.75" customHeight="1">
      <c r="A17" s="61" t="s">
        <v>99</v>
      </c>
      <c r="B17" s="62">
        <v>524.99886669999989</v>
      </c>
      <c r="C17" s="62">
        <v>172.46468009999992</v>
      </c>
      <c r="D17" s="62">
        <v>352.5341866000004</v>
      </c>
      <c r="E17" s="62" t="s">
        <v>141</v>
      </c>
      <c r="F17" s="62">
        <v>81.778334200000018</v>
      </c>
      <c r="G17" s="62">
        <v>31.074285300000003</v>
      </c>
      <c r="H17" s="62">
        <v>50.704048899999989</v>
      </c>
      <c r="I17" s="62">
        <v>24.394466399999999</v>
      </c>
      <c r="J17" s="62" t="s">
        <v>141</v>
      </c>
      <c r="K17" s="62" t="s">
        <v>141</v>
      </c>
      <c r="L17" s="62" t="s">
        <v>141</v>
      </c>
      <c r="M17" s="62" t="s">
        <v>141</v>
      </c>
      <c r="N17" s="62" t="s">
        <v>141</v>
      </c>
      <c r="O17" s="62">
        <v>38.718355899999992</v>
      </c>
      <c r="P17" s="62" t="s">
        <v>141</v>
      </c>
      <c r="Q17" s="62" t="s">
        <v>141</v>
      </c>
      <c r="R17" s="62">
        <v>254.9716037</v>
      </c>
      <c r="S17" s="62">
        <v>56.631862599999991</v>
      </c>
      <c r="T17" s="62">
        <v>198.33974110000003</v>
      </c>
      <c r="U17" s="62">
        <v>94.193844200000001</v>
      </c>
      <c r="V17" s="62">
        <v>25.789998200000003</v>
      </c>
      <c r="W17" s="62">
        <v>68.403845999999987</v>
      </c>
    </row>
    <row r="18" spans="1:24" s="6" customFormat="1" ht="39.75" customHeight="1">
      <c r="A18" s="61" t="s">
        <v>147</v>
      </c>
      <c r="B18" s="62">
        <v>806.90641479999942</v>
      </c>
      <c r="C18" s="62">
        <v>354.94946039999985</v>
      </c>
      <c r="D18" s="62">
        <v>451.95695439999986</v>
      </c>
      <c r="E18" s="62" t="s">
        <v>141</v>
      </c>
      <c r="F18" s="62">
        <v>156.24301110000002</v>
      </c>
      <c r="G18" s="62">
        <v>83.426129000000032</v>
      </c>
      <c r="H18" s="62">
        <v>72.816882100000001</v>
      </c>
      <c r="I18" s="62">
        <v>31.802238400000011</v>
      </c>
      <c r="J18" s="62" t="s">
        <v>141</v>
      </c>
      <c r="K18" s="62" t="s">
        <v>141</v>
      </c>
      <c r="L18" s="62">
        <v>23.202792700000003</v>
      </c>
      <c r="M18" s="62" t="s">
        <v>141</v>
      </c>
      <c r="N18" s="62" t="s">
        <v>141</v>
      </c>
      <c r="O18" s="62">
        <v>71.295850900000005</v>
      </c>
      <c r="P18" s="62">
        <v>45.491619900000003</v>
      </c>
      <c r="Q18" s="62" t="s">
        <v>141</v>
      </c>
      <c r="R18" s="62">
        <v>354.30932489999975</v>
      </c>
      <c r="S18" s="62">
        <v>95.955967999999999</v>
      </c>
      <c r="T18" s="62">
        <v>258.35335690000005</v>
      </c>
      <c r="U18" s="62">
        <v>88.954157000000038</v>
      </c>
      <c r="V18" s="62">
        <v>33.375935899999988</v>
      </c>
      <c r="W18" s="62">
        <v>55.5782211</v>
      </c>
    </row>
    <row r="19" spans="1:24" ht="7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4" s="139" customFormat="1" ht="43.5">
      <c r="A20" s="82" t="s">
        <v>137</v>
      </c>
      <c r="X20" s="140"/>
    </row>
    <row r="21" spans="1:24" s="139" customFormat="1" ht="43.5">
      <c r="A21" s="85" t="s">
        <v>146</v>
      </c>
      <c r="B21" s="173"/>
      <c r="L21" s="173"/>
    </row>
    <row r="22" spans="1:24" ht="43.5">
      <c r="A22" s="82" t="s">
        <v>140</v>
      </c>
    </row>
    <row r="26" spans="1:24" ht="41.25">
      <c r="L26" s="62"/>
      <c r="M26" s="62"/>
      <c r="N26" s="62"/>
      <c r="O26" s="62"/>
      <c r="P26" s="62"/>
      <c r="Q26" s="62"/>
      <c r="R26" s="62"/>
      <c r="S26" s="62"/>
      <c r="T26" s="62"/>
      <c r="U26" s="62"/>
    </row>
  </sheetData>
  <mergeCells count="10">
    <mergeCell ref="A3:A4"/>
    <mergeCell ref="B5:K5"/>
    <mergeCell ref="B3:D3"/>
    <mergeCell ref="F3:H3"/>
    <mergeCell ref="I3:K3"/>
    <mergeCell ref="U3:W3"/>
    <mergeCell ref="L5:W5"/>
    <mergeCell ref="L3:N3"/>
    <mergeCell ref="O3:Q3"/>
    <mergeCell ref="R3:T3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X39"/>
  <sheetViews>
    <sheetView view="pageBreakPreview" topLeftCell="B1" zoomScale="33" zoomScaleNormal="40" zoomScaleSheetLayoutView="33" zoomScalePageLayoutView="60" workbookViewId="0">
      <selection activeCell="Y1" sqref="Y1:Y1048576"/>
    </sheetView>
  </sheetViews>
  <sheetFormatPr defaultColWidth="9" defaultRowHeight="20.100000000000001" customHeight="1"/>
  <cols>
    <col min="1" max="1" width="94.25" style="35" customWidth="1"/>
    <col min="2" max="11" width="27.625" style="35" customWidth="1"/>
    <col min="12" max="23" width="23.625" style="35" customWidth="1"/>
    <col min="24" max="24" width="2.625" style="35" customWidth="1"/>
    <col min="25" max="16384" width="9" style="46"/>
  </cols>
  <sheetData>
    <row r="1" spans="1:24" ht="57" customHeight="1">
      <c r="A1" s="68" t="s">
        <v>103</v>
      </c>
      <c r="H1" s="34"/>
      <c r="J1" s="34"/>
    </row>
    <row r="2" spans="1:24" ht="3.75" customHeight="1">
      <c r="A2" s="183"/>
      <c r="B2" s="64"/>
      <c r="C2" s="65"/>
      <c r="D2" s="66"/>
      <c r="E2" s="66"/>
      <c r="F2" s="66"/>
      <c r="G2" s="66"/>
      <c r="H2" s="65"/>
      <c r="I2" s="67"/>
      <c r="J2" s="66"/>
      <c r="K2" s="66"/>
      <c r="L2" s="64"/>
      <c r="M2" s="65"/>
      <c r="N2" s="66"/>
      <c r="O2" s="64"/>
      <c r="P2" s="65"/>
      <c r="Q2" s="66"/>
      <c r="R2" s="64"/>
      <c r="S2" s="65"/>
      <c r="T2" s="66"/>
      <c r="U2" s="64"/>
      <c r="V2" s="65"/>
      <c r="W2" s="66"/>
      <c r="X2" s="66"/>
    </row>
    <row r="3" spans="1:24" ht="43.5">
      <c r="A3" s="240" t="s">
        <v>78</v>
      </c>
      <c r="B3" s="184" t="s">
        <v>1</v>
      </c>
      <c r="C3" s="184"/>
      <c r="D3" s="184"/>
      <c r="E3" s="185" t="s">
        <v>2</v>
      </c>
      <c r="F3" s="184" t="s">
        <v>15</v>
      </c>
      <c r="G3" s="184"/>
      <c r="H3" s="184"/>
      <c r="I3" s="184" t="s">
        <v>17</v>
      </c>
      <c r="J3" s="184"/>
      <c r="K3" s="184"/>
      <c r="L3" s="184" t="s">
        <v>138</v>
      </c>
      <c r="M3" s="184"/>
      <c r="N3" s="184"/>
      <c r="O3" s="184" t="s">
        <v>139</v>
      </c>
      <c r="P3" s="184"/>
      <c r="Q3" s="184"/>
      <c r="R3" s="184" t="s">
        <v>18</v>
      </c>
      <c r="S3" s="184"/>
      <c r="T3" s="184"/>
      <c r="U3" s="184" t="s">
        <v>16</v>
      </c>
      <c r="V3" s="184"/>
      <c r="W3" s="184"/>
      <c r="X3" s="227"/>
    </row>
    <row r="4" spans="1:24" s="98" customFormat="1" ht="45.75" customHeight="1">
      <c r="A4" s="241"/>
      <c r="B4" s="63" t="s">
        <v>3</v>
      </c>
      <c r="C4" s="63" t="s">
        <v>4</v>
      </c>
      <c r="D4" s="63" t="s">
        <v>5</v>
      </c>
      <c r="E4" s="63" t="s">
        <v>6</v>
      </c>
      <c r="F4" s="63" t="s">
        <v>3</v>
      </c>
      <c r="G4" s="63" t="s">
        <v>4</v>
      </c>
      <c r="H4" s="63" t="s">
        <v>5</v>
      </c>
      <c r="I4" s="63" t="s">
        <v>3</v>
      </c>
      <c r="J4" s="63" t="s">
        <v>4</v>
      </c>
      <c r="K4" s="63" t="s">
        <v>5</v>
      </c>
      <c r="L4" s="63" t="s">
        <v>3</v>
      </c>
      <c r="M4" s="63" t="s">
        <v>4</v>
      </c>
      <c r="N4" s="63" t="s">
        <v>5</v>
      </c>
      <c r="O4" s="63" t="s">
        <v>3</v>
      </c>
      <c r="P4" s="63" t="s">
        <v>4</v>
      </c>
      <c r="Q4" s="63" t="s">
        <v>5</v>
      </c>
      <c r="R4" s="63" t="s">
        <v>3</v>
      </c>
      <c r="S4" s="63" t="s">
        <v>4</v>
      </c>
      <c r="T4" s="63" t="s">
        <v>5</v>
      </c>
      <c r="U4" s="63" t="s">
        <v>3</v>
      </c>
      <c r="V4" s="63" t="s">
        <v>4</v>
      </c>
      <c r="W4" s="63" t="s">
        <v>5</v>
      </c>
      <c r="X4" s="228"/>
    </row>
    <row r="5" spans="1:24" s="98" customFormat="1" ht="45.75" customHeight="1">
      <c r="A5" s="182"/>
      <c r="B5" s="237" t="s">
        <v>20</v>
      </c>
      <c r="C5" s="237"/>
      <c r="D5" s="237"/>
      <c r="E5" s="237"/>
      <c r="F5" s="237"/>
      <c r="G5" s="237"/>
      <c r="H5" s="237"/>
      <c r="I5" s="237"/>
      <c r="J5" s="237"/>
      <c r="K5" s="237"/>
      <c r="L5" s="237" t="s">
        <v>20</v>
      </c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181"/>
    </row>
    <row r="6" spans="1:24" s="100" customFormat="1" ht="42" customHeight="1">
      <c r="A6" s="112" t="s">
        <v>7</v>
      </c>
      <c r="B6" s="128">
        <v>39424.435982000046</v>
      </c>
      <c r="C6" s="128">
        <v>18550.540395199914</v>
      </c>
      <c r="D6" s="128">
        <v>20873.895586800158</v>
      </c>
      <c r="E6" s="128">
        <v>5724.6992823999853</v>
      </c>
      <c r="F6" s="128">
        <v>9450.3827947000282</v>
      </c>
      <c r="G6" s="128">
        <v>4459.2455680000039</v>
      </c>
      <c r="H6" s="128">
        <v>4991.1372267000252</v>
      </c>
      <c r="I6" s="128">
        <v>4505.2613438999861</v>
      </c>
      <c r="J6" s="128">
        <v>1620.4902719999977</v>
      </c>
      <c r="K6" s="128">
        <v>2884.771071899982</v>
      </c>
      <c r="L6" s="128">
        <v>955.91119020000087</v>
      </c>
      <c r="M6" s="128">
        <v>191.54759450000003</v>
      </c>
      <c r="N6" s="128">
        <v>764.36359569999956</v>
      </c>
      <c r="O6" s="128">
        <v>4004.7731058000008</v>
      </c>
      <c r="P6" s="128">
        <v>1882.0176432999992</v>
      </c>
      <c r="Q6" s="128">
        <v>2122.7554625000002</v>
      </c>
      <c r="R6" s="128">
        <v>8710.3070852999754</v>
      </c>
      <c r="S6" s="128">
        <v>2515.0139535999888</v>
      </c>
      <c r="T6" s="128">
        <v>6195.2931316999948</v>
      </c>
      <c r="U6" s="128">
        <v>6073.1011796999774</v>
      </c>
      <c r="V6" s="128">
        <v>2157.5260813999894</v>
      </c>
      <c r="W6" s="128">
        <v>3915.5750982999994</v>
      </c>
      <c r="X6" s="128"/>
    </row>
    <row r="7" spans="1:24" s="100" customFormat="1" ht="42" customHeight="1">
      <c r="A7" s="113" t="s">
        <v>24</v>
      </c>
      <c r="B7" s="128">
        <v>11122.88041609999</v>
      </c>
      <c r="C7" s="128">
        <v>2339.9708467000041</v>
      </c>
      <c r="D7" s="128">
        <v>8782.9095693999843</v>
      </c>
      <c r="E7" s="215" t="s">
        <v>141</v>
      </c>
      <c r="F7" s="128">
        <v>1379.0408166999991</v>
      </c>
      <c r="G7" s="128">
        <v>316.38075800000001</v>
      </c>
      <c r="H7" s="128">
        <v>1062.6600586999987</v>
      </c>
      <c r="I7" s="128">
        <v>2049.9392732999981</v>
      </c>
      <c r="J7" s="128">
        <v>377.10741730000007</v>
      </c>
      <c r="K7" s="128">
        <v>1672.8318559999964</v>
      </c>
      <c r="L7" s="128">
        <v>448.75510129999952</v>
      </c>
      <c r="M7" s="128">
        <v>44.211450400000032</v>
      </c>
      <c r="N7" s="128">
        <v>404.54365089999976</v>
      </c>
      <c r="O7" s="128">
        <v>664.71224959999961</v>
      </c>
      <c r="P7" s="128">
        <v>152.48233790000009</v>
      </c>
      <c r="Q7" s="128">
        <v>512.22991169999955</v>
      </c>
      <c r="R7" s="128">
        <v>4085.1288266999914</v>
      </c>
      <c r="S7" s="128">
        <v>869.85848299999896</v>
      </c>
      <c r="T7" s="128">
        <v>3215.2703437000027</v>
      </c>
      <c r="U7" s="128">
        <v>2462.3366177999942</v>
      </c>
      <c r="V7" s="128">
        <v>546.96286939999948</v>
      </c>
      <c r="W7" s="128">
        <v>1915.3737484000014</v>
      </c>
      <c r="X7" s="128"/>
    </row>
    <row r="8" spans="1:24" s="101" customFormat="1" ht="42" customHeight="1">
      <c r="A8" s="114" t="s">
        <v>40</v>
      </c>
      <c r="B8" s="116">
        <v>11122.88041609999</v>
      </c>
      <c r="C8" s="116">
        <v>2339.9708467000041</v>
      </c>
      <c r="D8" s="116">
        <v>8782.9095693999843</v>
      </c>
      <c r="E8" s="213" t="s">
        <v>141</v>
      </c>
      <c r="F8" s="116">
        <v>1379.0408166999991</v>
      </c>
      <c r="G8" s="116">
        <v>316.38075800000001</v>
      </c>
      <c r="H8" s="116">
        <v>1062.6600586999987</v>
      </c>
      <c r="I8" s="116">
        <v>2049.9392732999981</v>
      </c>
      <c r="J8" s="116">
        <v>377.10741730000007</v>
      </c>
      <c r="K8" s="116">
        <v>1672.8318559999964</v>
      </c>
      <c r="L8" s="116">
        <v>448.75510129999952</v>
      </c>
      <c r="M8" s="116">
        <v>44.211450400000032</v>
      </c>
      <c r="N8" s="116">
        <v>404.54365089999976</v>
      </c>
      <c r="O8" s="116">
        <v>664.71224959999961</v>
      </c>
      <c r="P8" s="116">
        <v>152.48233790000009</v>
      </c>
      <c r="Q8" s="116">
        <v>512.22991169999955</v>
      </c>
      <c r="R8" s="116">
        <v>4085.1288266999914</v>
      </c>
      <c r="S8" s="116">
        <v>869.85848299999896</v>
      </c>
      <c r="T8" s="116">
        <v>3215.2703437000027</v>
      </c>
      <c r="U8" s="116">
        <v>2462.3366177999942</v>
      </c>
      <c r="V8" s="116">
        <v>546.96286939999948</v>
      </c>
      <c r="W8" s="116">
        <v>1915.3737484000014</v>
      </c>
      <c r="X8" s="116"/>
    </row>
    <row r="9" spans="1:24" s="102" customFormat="1" ht="42" customHeight="1">
      <c r="A9" s="113" t="s">
        <v>25</v>
      </c>
      <c r="B9" s="128">
        <v>28301.555565900031</v>
      </c>
      <c r="C9" s="128">
        <v>16210.569548499996</v>
      </c>
      <c r="D9" s="128">
        <v>12090.986017399991</v>
      </c>
      <c r="E9" s="128">
        <v>5691.7317516999983</v>
      </c>
      <c r="F9" s="128">
        <v>8071.3419779999977</v>
      </c>
      <c r="G9" s="128">
        <v>4142.8648099999964</v>
      </c>
      <c r="H9" s="128">
        <v>3928.477167999999</v>
      </c>
      <c r="I9" s="128">
        <v>2455.3220706000006</v>
      </c>
      <c r="J9" s="128">
        <v>1243.3828547000003</v>
      </c>
      <c r="K9" s="128">
        <v>1211.9392158999999</v>
      </c>
      <c r="L9" s="128">
        <v>507.15608890000021</v>
      </c>
      <c r="M9" s="128">
        <v>147.33614410000004</v>
      </c>
      <c r="N9" s="128">
        <v>359.81994480000003</v>
      </c>
      <c r="O9" s="128">
        <v>3340.0608561999998</v>
      </c>
      <c r="P9" s="128">
        <v>1729.5353054000007</v>
      </c>
      <c r="Q9" s="128">
        <v>1610.5255508000005</v>
      </c>
      <c r="R9" s="128">
        <v>4625.1782586000018</v>
      </c>
      <c r="S9" s="128">
        <v>1645.1554705999995</v>
      </c>
      <c r="T9" s="128">
        <v>2980.0227879999993</v>
      </c>
      <c r="U9" s="128">
        <v>3610.7645618999986</v>
      </c>
      <c r="V9" s="128">
        <v>1610.5632120000009</v>
      </c>
      <c r="W9" s="128">
        <v>2000.2013499</v>
      </c>
      <c r="X9" s="128"/>
    </row>
    <row r="10" spans="1:24" s="101" customFormat="1" ht="42" customHeight="1">
      <c r="A10" s="51" t="s">
        <v>29</v>
      </c>
      <c r="B10" s="116">
        <v>83.381365399999979</v>
      </c>
      <c r="C10" s="214" t="s">
        <v>141</v>
      </c>
      <c r="D10" s="214">
        <v>61.734967600000004</v>
      </c>
      <c r="E10" s="213" t="s">
        <v>95</v>
      </c>
      <c r="F10" s="214" t="s">
        <v>141</v>
      </c>
      <c r="G10" s="214" t="s">
        <v>141</v>
      </c>
      <c r="H10" s="214" t="s">
        <v>141</v>
      </c>
      <c r="I10" s="214" t="s">
        <v>141</v>
      </c>
      <c r="J10" s="213" t="s">
        <v>141</v>
      </c>
      <c r="K10" s="214" t="s">
        <v>141</v>
      </c>
      <c r="L10" s="116" t="s">
        <v>141</v>
      </c>
      <c r="M10" s="214" t="s">
        <v>141</v>
      </c>
      <c r="N10" s="214" t="s">
        <v>95</v>
      </c>
      <c r="O10" s="116" t="s">
        <v>141</v>
      </c>
      <c r="P10" s="214" t="s">
        <v>141</v>
      </c>
      <c r="Q10" s="214" t="s">
        <v>141</v>
      </c>
      <c r="R10" s="116" t="s">
        <v>141</v>
      </c>
      <c r="S10" s="214" t="s">
        <v>141</v>
      </c>
      <c r="T10" s="214" t="s">
        <v>141</v>
      </c>
      <c r="U10" s="116" t="s">
        <v>141</v>
      </c>
      <c r="V10" s="214" t="s">
        <v>141</v>
      </c>
      <c r="W10" s="214" t="s">
        <v>141</v>
      </c>
      <c r="X10" s="214"/>
    </row>
    <row r="11" spans="1:24" s="101" customFormat="1" ht="42" customHeight="1">
      <c r="A11" s="51" t="s">
        <v>28</v>
      </c>
      <c r="B11" s="116">
        <v>6491.8127329000126</v>
      </c>
      <c r="C11" s="116">
        <v>3533.9723958</v>
      </c>
      <c r="D11" s="116">
        <v>2957.8403370999954</v>
      </c>
      <c r="E11" s="116">
        <v>1010.5315853999997</v>
      </c>
      <c r="F11" s="214">
        <v>2918.471596699997</v>
      </c>
      <c r="G11" s="116">
        <v>1500.8561871999977</v>
      </c>
      <c r="H11" s="116">
        <v>1417.6154095000002</v>
      </c>
      <c r="I11" s="116">
        <v>321.50636760000009</v>
      </c>
      <c r="J11" s="116">
        <v>132.62237719999996</v>
      </c>
      <c r="K11" s="116">
        <v>188.8839904000001</v>
      </c>
      <c r="L11" s="116">
        <v>61.409338800000015</v>
      </c>
      <c r="M11" s="116">
        <v>10.359086500000004</v>
      </c>
      <c r="N11" s="116">
        <v>51.050252299999997</v>
      </c>
      <c r="O11" s="116">
        <v>1081.6402375999994</v>
      </c>
      <c r="P11" s="116">
        <v>396.20000780000044</v>
      </c>
      <c r="Q11" s="116">
        <v>685.44022980000011</v>
      </c>
      <c r="R11" s="116">
        <v>514.40159510000024</v>
      </c>
      <c r="S11" s="116">
        <v>201.46854309999995</v>
      </c>
      <c r="T11" s="116">
        <v>312.93305199999998</v>
      </c>
      <c r="U11" s="116">
        <v>583.85201169999948</v>
      </c>
      <c r="V11" s="116">
        <v>281.93460860000044</v>
      </c>
      <c r="W11" s="116">
        <v>301.91740310000006</v>
      </c>
      <c r="X11" s="116"/>
    </row>
    <row r="12" spans="1:24" s="101" customFormat="1" ht="42" customHeight="1">
      <c r="A12" s="51" t="s">
        <v>41</v>
      </c>
      <c r="B12" s="116">
        <v>119.13306730000002</v>
      </c>
      <c r="C12" s="116">
        <v>71.879669300000032</v>
      </c>
      <c r="D12" s="116">
        <v>47.253398000000004</v>
      </c>
      <c r="E12" s="214" t="s">
        <v>141</v>
      </c>
      <c r="F12" s="116">
        <v>41.369244099999996</v>
      </c>
      <c r="G12" s="214" t="s">
        <v>141</v>
      </c>
      <c r="H12" s="214" t="s">
        <v>141</v>
      </c>
      <c r="I12" s="214" t="s">
        <v>141</v>
      </c>
      <c r="J12" s="214" t="s">
        <v>141</v>
      </c>
      <c r="K12" s="214" t="s">
        <v>141</v>
      </c>
      <c r="L12" s="116" t="s">
        <v>141</v>
      </c>
      <c r="M12" s="116" t="s">
        <v>141</v>
      </c>
      <c r="N12" s="116" t="s">
        <v>141</v>
      </c>
      <c r="O12" s="116" t="s">
        <v>141</v>
      </c>
      <c r="P12" s="116" t="s">
        <v>141</v>
      </c>
      <c r="Q12" s="214" t="s">
        <v>95</v>
      </c>
      <c r="R12" s="116" t="s">
        <v>141</v>
      </c>
      <c r="S12" s="116" t="s">
        <v>141</v>
      </c>
      <c r="T12" s="116" t="s">
        <v>141</v>
      </c>
      <c r="U12" s="116" t="s">
        <v>141</v>
      </c>
      <c r="V12" s="116" t="s">
        <v>141</v>
      </c>
      <c r="W12" s="116" t="s">
        <v>141</v>
      </c>
      <c r="X12" s="214"/>
    </row>
    <row r="13" spans="1:24" s="101" customFormat="1" ht="42" customHeight="1">
      <c r="A13" s="51" t="s">
        <v>42</v>
      </c>
      <c r="B13" s="116">
        <v>65.80000600000001</v>
      </c>
      <c r="C13" s="116">
        <v>30.239379900000007</v>
      </c>
      <c r="D13" s="214">
        <v>35.5606261</v>
      </c>
      <c r="E13" s="214" t="s">
        <v>141</v>
      </c>
      <c r="F13" s="116">
        <v>36.764501700000004</v>
      </c>
      <c r="G13" s="214" t="s">
        <v>141</v>
      </c>
      <c r="H13" s="214" t="s">
        <v>141</v>
      </c>
      <c r="I13" s="214" t="s">
        <v>141</v>
      </c>
      <c r="J13" s="214" t="s">
        <v>95</v>
      </c>
      <c r="K13" s="214" t="s">
        <v>141</v>
      </c>
      <c r="L13" s="116" t="s">
        <v>141</v>
      </c>
      <c r="M13" s="116" t="s">
        <v>141</v>
      </c>
      <c r="N13" s="214" t="s">
        <v>141</v>
      </c>
      <c r="O13" s="116" t="s">
        <v>141</v>
      </c>
      <c r="P13" s="116" t="s">
        <v>141</v>
      </c>
      <c r="Q13" s="214" t="s">
        <v>141</v>
      </c>
      <c r="R13" s="116" t="s">
        <v>141</v>
      </c>
      <c r="S13" s="116" t="s">
        <v>141</v>
      </c>
      <c r="T13" s="214" t="s">
        <v>141</v>
      </c>
      <c r="U13" s="116" t="s">
        <v>141</v>
      </c>
      <c r="V13" s="116" t="s">
        <v>141</v>
      </c>
      <c r="W13" s="214" t="s">
        <v>141</v>
      </c>
      <c r="X13" s="214"/>
    </row>
    <row r="14" spans="1:24" s="101" customFormat="1" ht="42" customHeight="1">
      <c r="A14" s="51" t="s">
        <v>149</v>
      </c>
      <c r="B14" s="129" t="s">
        <v>142</v>
      </c>
      <c r="C14" s="129" t="s">
        <v>142</v>
      </c>
      <c r="D14" s="129" t="s">
        <v>142</v>
      </c>
      <c r="E14" s="129" t="s">
        <v>142</v>
      </c>
      <c r="F14" s="129" t="s">
        <v>142</v>
      </c>
      <c r="G14" s="129" t="s">
        <v>142</v>
      </c>
      <c r="H14" s="129" t="s">
        <v>142</v>
      </c>
      <c r="I14" s="129" t="s">
        <v>142</v>
      </c>
      <c r="J14" s="129" t="s">
        <v>142</v>
      </c>
      <c r="K14" s="129" t="s">
        <v>142</v>
      </c>
      <c r="L14" s="129" t="s">
        <v>142</v>
      </c>
      <c r="M14" s="129" t="s">
        <v>142</v>
      </c>
      <c r="N14" s="129" t="s">
        <v>142</v>
      </c>
      <c r="O14" s="129" t="s">
        <v>142</v>
      </c>
      <c r="P14" s="129" t="s">
        <v>142</v>
      </c>
      <c r="Q14" s="129" t="s">
        <v>142</v>
      </c>
      <c r="R14" s="129" t="s">
        <v>142</v>
      </c>
      <c r="S14" s="129" t="s">
        <v>142</v>
      </c>
      <c r="T14" s="129" t="s">
        <v>142</v>
      </c>
      <c r="U14" s="129" t="s">
        <v>142</v>
      </c>
      <c r="V14" s="129" t="s">
        <v>142</v>
      </c>
      <c r="W14" s="129" t="s">
        <v>142</v>
      </c>
      <c r="X14" s="129"/>
    </row>
    <row r="15" spans="1:24" s="101" customFormat="1" ht="42" customHeight="1">
      <c r="A15" s="114" t="s">
        <v>43</v>
      </c>
      <c r="B15" s="116">
        <v>2414.8220848999972</v>
      </c>
      <c r="C15" s="116">
        <v>1100.8205047999993</v>
      </c>
      <c r="D15" s="116">
        <v>1314.001580100002</v>
      </c>
      <c r="E15" s="116">
        <v>407.65479019999992</v>
      </c>
      <c r="F15" s="116">
        <v>440.49762689999949</v>
      </c>
      <c r="G15" s="116">
        <v>165.36233309999992</v>
      </c>
      <c r="H15" s="116">
        <v>275.13529380000028</v>
      </c>
      <c r="I15" s="116">
        <v>204.32573069999998</v>
      </c>
      <c r="J15" s="116">
        <v>111.01237999999999</v>
      </c>
      <c r="K15" s="116">
        <v>93.313350700000015</v>
      </c>
      <c r="L15" s="116">
        <v>53.129125299999991</v>
      </c>
      <c r="M15" s="116">
        <v>12.387910500000002</v>
      </c>
      <c r="N15" s="116">
        <v>40.741214799999995</v>
      </c>
      <c r="O15" s="116">
        <v>280.22723660000014</v>
      </c>
      <c r="P15" s="116">
        <v>128.43774300000004</v>
      </c>
      <c r="Q15" s="116">
        <v>151.78949359999996</v>
      </c>
      <c r="R15" s="116">
        <v>616.20348289999981</v>
      </c>
      <c r="S15" s="116">
        <v>165.7524981</v>
      </c>
      <c r="T15" s="116">
        <v>450.45098479999967</v>
      </c>
      <c r="U15" s="116">
        <v>412.78409229999988</v>
      </c>
      <c r="V15" s="116">
        <v>110.21284990000001</v>
      </c>
      <c r="W15" s="116">
        <v>302.5712423999999</v>
      </c>
      <c r="X15" s="116"/>
    </row>
    <row r="16" spans="1:24" s="101" customFormat="1" ht="42" customHeight="1">
      <c r="A16" s="114" t="s">
        <v>44</v>
      </c>
      <c r="B16" s="116">
        <v>6536.4385918999942</v>
      </c>
      <c r="C16" s="116">
        <v>3601.5272459999978</v>
      </c>
      <c r="D16" s="116">
        <v>2934.9113458999991</v>
      </c>
      <c r="E16" s="116">
        <v>1155.8950830999993</v>
      </c>
      <c r="F16" s="116">
        <v>1578.2859599000014</v>
      </c>
      <c r="G16" s="116">
        <v>793.70875599999988</v>
      </c>
      <c r="H16" s="116">
        <v>784.57720389999895</v>
      </c>
      <c r="I16" s="116">
        <v>655.98342470000034</v>
      </c>
      <c r="J16" s="116">
        <v>343.01554250000021</v>
      </c>
      <c r="K16" s="116">
        <v>312.96788220000013</v>
      </c>
      <c r="L16" s="116">
        <v>115.65502210000004</v>
      </c>
      <c r="M16" s="116">
        <v>39.753525399999994</v>
      </c>
      <c r="N16" s="116">
        <v>75.90149670000001</v>
      </c>
      <c r="O16" s="116">
        <v>659.36056919999953</v>
      </c>
      <c r="P16" s="116">
        <v>332.09111179999996</v>
      </c>
      <c r="Q16" s="116">
        <v>327.26945740000025</v>
      </c>
      <c r="R16" s="116">
        <v>1440.5293821000016</v>
      </c>
      <c r="S16" s="116">
        <v>544.15472249999993</v>
      </c>
      <c r="T16" s="116">
        <v>896.3746595999994</v>
      </c>
      <c r="U16" s="116">
        <v>930.72915079999837</v>
      </c>
      <c r="V16" s="116">
        <v>392.90850470000004</v>
      </c>
      <c r="W16" s="116">
        <v>537.82064610000009</v>
      </c>
      <c r="X16" s="116"/>
    </row>
    <row r="17" spans="1:24" s="101" customFormat="1" ht="42" customHeight="1">
      <c r="A17" s="114" t="s">
        <v>148</v>
      </c>
      <c r="B17" s="129" t="s">
        <v>142</v>
      </c>
      <c r="C17" s="129" t="s">
        <v>142</v>
      </c>
      <c r="D17" s="129" t="s">
        <v>142</v>
      </c>
      <c r="E17" s="129" t="s">
        <v>142</v>
      </c>
      <c r="F17" s="129" t="s">
        <v>142</v>
      </c>
      <c r="G17" s="129" t="s">
        <v>142</v>
      </c>
      <c r="H17" s="129" t="s">
        <v>142</v>
      </c>
      <c r="I17" s="129" t="s">
        <v>142</v>
      </c>
      <c r="J17" s="129" t="s">
        <v>142</v>
      </c>
      <c r="K17" s="129" t="s">
        <v>142</v>
      </c>
      <c r="L17" s="129" t="s">
        <v>142</v>
      </c>
      <c r="M17" s="129" t="s">
        <v>142</v>
      </c>
      <c r="N17" s="129" t="s">
        <v>142</v>
      </c>
      <c r="O17" s="129" t="s">
        <v>142</v>
      </c>
      <c r="P17" s="129" t="s">
        <v>142</v>
      </c>
      <c r="Q17" s="129" t="s">
        <v>142</v>
      </c>
      <c r="R17" s="129" t="s">
        <v>142</v>
      </c>
      <c r="S17" s="129" t="s">
        <v>142</v>
      </c>
      <c r="T17" s="129" t="s">
        <v>142</v>
      </c>
      <c r="U17" s="129" t="s">
        <v>142</v>
      </c>
      <c r="V17" s="129" t="s">
        <v>142</v>
      </c>
      <c r="W17" s="129" t="s">
        <v>142</v>
      </c>
      <c r="X17" s="129"/>
    </row>
    <row r="18" spans="1:24" s="101" customFormat="1" ht="42" customHeight="1">
      <c r="A18" s="51" t="s">
        <v>45</v>
      </c>
      <c r="B18" s="116">
        <v>1625.0239128999985</v>
      </c>
      <c r="C18" s="116">
        <v>1115.2505891999995</v>
      </c>
      <c r="D18" s="116">
        <v>509.77332369999971</v>
      </c>
      <c r="E18" s="116">
        <v>633.42131639999991</v>
      </c>
      <c r="F18" s="116">
        <v>534.65479730000038</v>
      </c>
      <c r="G18" s="116">
        <v>254.49609309999994</v>
      </c>
      <c r="H18" s="116">
        <v>280.15870419999976</v>
      </c>
      <c r="I18" s="116">
        <v>95.468683199999958</v>
      </c>
      <c r="J18" s="116">
        <v>47.255857599999999</v>
      </c>
      <c r="K18" s="116">
        <v>48.212825600000009</v>
      </c>
      <c r="L18" s="116" t="s">
        <v>141</v>
      </c>
      <c r="M18" s="116" t="s">
        <v>141</v>
      </c>
      <c r="N18" s="116" t="s">
        <v>141</v>
      </c>
      <c r="O18" s="116">
        <v>132.2740742</v>
      </c>
      <c r="P18" s="116">
        <v>92.754828200000034</v>
      </c>
      <c r="Q18" s="116">
        <v>39.519246000000003</v>
      </c>
      <c r="R18" s="116">
        <v>102.95122309999999</v>
      </c>
      <c r="S18" s="116">
        <v>40.619882700000026</v>
      </c>
      <c r="T18" s="116">
        <v>62.331340400000002</v>
      </c>
      <c r="U18" s="116">
        <v>119.04321760000003</v>
      </c>
      <c r="V18" s="116">
        <v>44.403900300000018</v>
      </c>
      <c r="W18" s="116">
        <v>74.639317300000002</v>
      </c>
      <c r="X18" s="116"/>
    </row>
    <row r="19" spans="1:24" s="101" customFormat="1" ht="42" customHeight="1">
      <c r="A19" s="114" t="s">
        <v>89</v>
      </c>
      <c r="B19" s="116">
        <v>3573.2270345000134</v>
      </c>
      <c r="C19" s="116">
        <v>2314.3144259000023</v>
      </c>
      <c r="D19" s="116">
        <v>1258.9126086000001</v>
      </c>
      <c r="E19" s="116">
        <v>767.28943179999965</v>
      </c>
      <c r="F19" s="116">
        <v>926.99668500000132</v>
      </c>
      <c r="G19" s="116">
        <v>498.0680349999995</v>
      </c>
      <c r="H19" s="116">
        <v>428.92864999999989</v>
      </c>
      <c r="I19" s="116">
        <v>424.60390329999996</v>
      </c>
      <c r="J19" s="116">
        <v>267.85994080000017</v>
      </c>
      <c r="K19" s="116">
        <v>156.74396250000001</v>
      </c>
      <c r="L19" s="116">
        <v>66.752426500000013</v>
      </c>
      <c r="M19" s="116">
        <v>22.323982299999997</v>
      </c>
      <c r="N19" s="116">
        <v>44.428444200000001</v>
      </c>
      <c r="O19" s="116">
        <v>449.69227780000028</v>
      </c>
      <c r="P19" s="116">
        <v>318.65267900000021</v>
      </c>
      <c r="Q19" s="116">
        <v>131.03959879999996</v>
      </c>
      <c r="R19" s="116">
        <v>454.07447169999972</v>
      </c>
      <c r="S19" s="116">
        <v>169.13015090000007</v>
      </c>
      <c r="T19" s="116">
        <v>284.94432080000001</v>
      </c>
      <c r="U19" s="116">
        <v>483.81783840000014</v>
      </c>
      <c r="V19" s="116">
        <v>270.99020609999991</v>
      </c>
      <c r="W19" s="116">
        <v>212.82763229999995</v>
      </c>
      <c r="X19" s="116"/>
    </row>
    <row r="20" spans="1:24" s="101" customFormat="1" ht="42" customHeight="1">
      <c r="A20" s="51" t="s">
        <v>46</v>
      </c>
      <c r="B20" s="116">
        <v>180.25083770000006</v>
      </c>
      <c r="C20" s="116">
        <v>156.59179130000007</v>
      </c>
      <c r="D20" s="214" t="s">
        <v>141</v>
      </c>
      <c r="E20" s="116">
        <v>119.54034410000001</v>
      </c>
      <c r="F20" s="214" t="s">
        <v>141</v>
      </c>
      <c r="G20" s="214" t="s">
        <v>141</v>
      </c>
      <c r="H20" s="214" t="s">
        <v>141</v>
      </c>
      <c r="I20" s="214" t="s">
        <v>141</v>
      </c>
      <c r="J20" s="214" t="s">
        <v>141</v>
      </c>
      <c r="K20" s="214" t="s">
        <v>141</v>
      </c>
      <c r="L20" s="116" t="s">
        <v>141</v>
      </c>
      <c r="M20" s="116" t="s">
        <v>141</v>
      </c>
      <c r="N20" s="214" t="s">
        <v>95</v>
      </c>
      <c r="O20" s="116" t="s">
        <v>141</v>
      </c>
      <c r="P20" s="116" t="s">
        <v>141</v>
      </c>
      <c r="Q20" s="214" t="s">
        <v>141</v>
      </c>
      <c r="R20" s="116" t="s">
        <v>141</v>
      </c>
      <c r="S20" s="116" t="s">
        <v>141</v>
      </c>
      <c r="T20" s="214" t="s">
        <v>141</v>
      </c>
      <c r="U20" s="116" t="s">
        <v>141</v>
      </c>
      <c r="V20" s="116" t="s">
        <v>141</v>
      </c>
      <c r="W20" s="214" t="s">
        <v>141</v>
      </c>
      <c r="X20" s="214"/>
    </row>
    <row r="21" spans="1:24" s="101" customFormat="1" ht="42" customHeight="1">
      <c r="A21" s="51" t="s">
        <v>47</v>
      </c>
      <c r="B21" s="116">
        <v>400.82296930000001</v>
      </c>
      <c r="C21" s="116">
        <v>280.43056250000001</v>
      </c>
      <c r="D21" s="116">
        <v>120.39240680000005</v>
      </c>
      <c r="E21" s="116">
        <v>111.00080869999998</v>
      </c>
      <c r="F21" s="116">
        <v>94.526334899999952</v>
      </c>
      <c r="G21" s="116">
        <v>62.89457560000001</v>
      </c>
      <c r="H21" s="116" t="s">
        <v>141</v>
      </c>
      <c r="I21" s="116">
        <v>41.113612100000005</v>
      </c>
      <c r="J21" s="116" t="s">
        <v>141</v>
      </c>
      <c r="K21" s="214" t="s">
        <v>141</v>
      </c>
      <c r="L21" s="116" t="s">
        <v>141</v>
      </c>
      <c r="M21" s="116" t="s">
        <v>141</v>
      </c>
      <c r="N21" s="116" t="s">
        <v>141</v>
      </c>
      <c r="O21" s="116" t="s">
        <v>141</v>
      </c>
      <c r="P21" s="116" t="s">
        <v>141</v>
      </c>
      <c r="Q21" s="116" t="s">
        <v>141</v>
      </c>
      <c r="R21" s="116">
        <v>65.634657499999989</v>
      </c>
      <c r="S21" s="116">
        <v>28.793792199999999</v>
      </c>
      <c r="T21" s="116" t="s">
        <v>141</v>
      </c>
      <c r="U21" s="116">
        <v>59.581025900000007</v>
      </c>
      <c r="V21" s="116">
        <v>36.476480799999997</v>
      </c>
      <c r="W21" s="116" t="s">
        <v>141</v>
      </c>
      <c r="X21" s="214"/>
    </row>
    <row r="22" spans="1:24" s="101" customFormat="1" ht="42" customHeight="1">
      <c r="A22" s="51" t="s">
        <v>48</v>
      </c>
      <c r="B22" s="116">
        <v>323.77428420000001</v>
      </c>
      <c r="C22" s="116">
        <v>296.9541997</v>
      </c>
      <c r="D22" s="116" t="s">
        <v>141</v>
      </c>
      <c r="E22" s="116">
        <v>174.99182639999998</v>
      </c>
      <c r="F22" s="116">
        <v>58.958424399999991</v>
      </c>
      <c r="G22" s="116">
        <v>45.596065799999998</v>
      </c>
      <c r="H22" s="116" t="s">
        <v>141</v>
      </c>
      <c r="I22" s="214" t="s">
        <v>141</v>
      </c>
      <c r="J22" s="214" t="s">
        <v>141</v>
      </c>
      <c r="K22" s="214" t="s">
        <v>141</v>
      </c>
      <c r="L22" s="116" t="s">
        <v>141</v>
      </c>
      <c r="M22" s="116" t="s">
        <v>141</v>
      </c>
      <c r="N22" s="214" t="s">
        <v>95</v>
      </c>
      <c r="O22" s="116" t="s">
        <v>141</v>
      </c>
      <c r="P22" s="116" t="s">
        <v>141</v>
      </c>
      <c r="Q22" s="116" t="s">
        <v>141</v>
      </c>
      <c r="R22" s="116" t="s">
        <v>141</v>
      </c>
      <c r="S22" s="116" t="s">
        <v>141</v>
      </c>
      <c r="T22" s="116" t="s">
        <v>141</v>
      </c>
      <c r="U22" s="116" t="s">
        <v>141</v>
      </c>
      <c r="V22" s="116" t="s">
        <v>141</v>
      </c>
      <c r="W22" s="116" t="s">
        <v>141</v>
      </c>
      <c r="X22" s="214"/>
    </row>
    <row r="23" spans="1:24" s="101" customFormat="1" ht="42" customHeight="1">
      <c r="A23" s="51" t="s">
        <v>49</v>
      </c>
      <c r="B23" s="116">
        <v>473.48527150000041</v>
      </c>
      <c r="C23" s="116">
        <v>404.22596360000017</v>
      </c>
      <c r="D23" s="116">
        <v>69.25930790000001</v>
      </c>
      <c r="E23" s="116">
        <v>212.83243749999991</v>
      </c>
      <c r="F23" s="116">
        <v>138.27147360000001</v>
      </c>
      <c r="G23" s="116">
        <v>106.30960300000001</v>
      </c>
      <c r="H23" s="116" t="s">
        <v>141</v>
      </c>
      <c r="I23" s="116" t="s">
        <v>141</v>
      </c>
      <c r="J23" s="214" t="s">
        <v>141</v>
      </c>
      <c r="K23" s="214" t="s">
        <v>141</v>
      </c>
      <c r="L23" s="116" t="s">
        <v>141</v>
      </c>
      <c r="M23" s="116" t="s">
        <v>141</v>
      </c>
      <c r="N23" s="116" t="s">
        <v>141</v>
      </c>
      <c r="O23" s="116" t="s">
        <v>141</v>
      </c>
      <c r="P23" s="116" t="s">
        <v>141</v>
      </c>
      <c r="Q23" s="116" t="s">
        <v>141</v>
      </c>
      <c r="R23" s="116" t="s">
        <v>141</v>
      </c>
      <c r="S23" s="116" t="s">
        <v>141</v>
      </c>
      <c r="T23" s="116" t="s">
        <v>141</v>
      </c>
      <c r="U23" s="116" t="s">
        <v>141</v>
      </c>
      <c r="V23" s="116" t="s">
        <v>141</v>
      </c>
      <c r="W23" s="116" t="s">
        <v>141</v>
      </c>
      <c r="X23" s="214"/>
    </row>
    <row r="24" spans="1:24" s="101" customFormat="1" ht="42" customHeight="1">
      <c r="A24" s="51" t="s">
        <v>50</v>
      </c>
      <c r="B24" s="116">
        <v>613.64932339999905</v>
      </c>
      <c r="C24" s="116">
        <v>444.82049569999998</v>
      </c>
      <c r="D24" s="116">
        <v>168.82882770000003</v>
      </c>
      <c r="E24" s="116">
        <v>200.43103930000007</v>
      </c>
      <c r="F24" s="116">
        <v>115.81388800000003</v>
      </c>
      <c r="G24" s="116">
        <v>63.705426200000005</v>
      </c>
      <c r="H24" s="116">
        <v>52.108461800000001</v>
      </c>
      <c r="I24" s="116">
        <v>93.804432200000051</v>
      </c>
      <c r="J24" s="116">
        <v>33.589593000000001</v>
      </c>
      <c r="K24" s="214">
        <v>60.214839199999993</v>
      </c>
      <c r="L24" s="116" t="s">
        <v>141</v>
      </c>
      <c r="M24" s="116" t="s">
        <v>141</v>
      </c>
      <c r="N24" s="116" t="s">
        <v>141</v>
      </c>
      <c r="O24" s="116">
        <v>117.51834259999998</v>
      </c>
      <c r="P24" s="116" t="s">
        <v>141</v>
      </c>
      <c r="Q24" s="116" t="s">
        <v>141</v>
      </c>
      <c r="R24" s="116">
        <v>34.225151799999999</v>
      </c>
      <c r="S24" s="116" t="s">
        <v>141</v>
      </c>
      <c r="T24" s="116" t="s">
        <v>141</v>
      </c>
      <c r="U24" s="116">
        <v>50.213411000000015</v>
      </c>
      <c r="V24" s="116" t="s">
        <v>141</v>
      </c>
      <c r="W24" s="116" t="s">
        <v>141</v>
      </c>
      <c r="X24" s="214"/>
    </row>
    <row r="25" spans="1:24" s="101" customFormat="1" ht="42" customHeight="1">
      <c r="A25" s="51" t="s">
        <v>51</v>
      </c>
      <c r="B25" s="116">
        <v>1639.4590278000028</v>
      </c>
      <c r="C25" s="116">
        <v>783.13683990000004</v>
      </c>
      <c r="D25" s="116">
        <v>856.32218789999956</v>
      </c>
      <c r="E25" s="116">
        <v>196.22777820000013</v>
      </c>
      <c r="F25" s="116">
        <v>354.76358860000039</v>
      </c>
      <c r="G25" s="116">
        <v>170.18696499999987</v>
      </c>
      <c r="H25" s="116">
        <v>184.5766236</v>
      </c>
      <c r="I25" s="116">
        <v>166.45505630000008</v>
      </c>
      <c r="J25" s="116">
        <v>58.048519800000008</v>
      </c>
      <c r="K25" s="116">
        <v>108.4065365</v>
      </c>
      <c r="L25" s="116">
        <v>98.673963900000032</v>
      </c>
      <c r="M25" s="116">
        <v>28.674016000000002</v>
      </c>
      <c r="N25" s="116">
        <v>69.999947900000009</v>
      </c>
      <c r="O25" s="116">
        <v>135.92546669999999</v>
      </c>
      <c r="P25" s="116">
        <v>74.828713699999966</v>
      </c>
      <c r="Q25" s="116">
        <v>61.096753000000007</v>
      </c>
      <c r="R25" s="116">
        <v>381.18801469999994</v>
      </c>
      <c r="S25" s="116">
        <v>135.30251659999985</v>
      </c>
      <c r="T25" s="116">
        <v>245.88549809999998</v>
      </c>
      <c r="U25" s="116">
        <v>306.22515940000034</v>
      </c>
      <c r="V25" s="116">
        <v>119.86833059999998</v>
      </c>
      <c r="W25" s="116">
        <v>186.35682880000005</v>
      </c>
      <c r="X25" s="115"/>
    </row>
    <row r="26" spans="1:24" s="101" customFormat="1" ht="42" customHeight="1">
      <c r="A26" s="51" t="s">
        <v>150</v>
      </c>
      <c r="B26" s="129" t="s">
        <v>142</v>
      </c>
      <c r="C26" s="129" t="s">
        <v>142</v>
      </c>
      <c r="D26" s="129" t="s">
        <v>142</v>
      </c>
      <c r="E26" s="129" t="s">
        <v>142</v>
      </c>
      <c r="F26" s="129" t="s">
        <v>142</v>
      </c>
      <c r="G26" s="129" t="s">
        <v>142</v>
      </c>
      <c r="H26" s="129" t="s">
        <v>142</v>
      </c>
      <c r="I26" s="129" t="s">
        <v>142</v>
      </c>
      <c r="J26" s="129" t="s">
        <v>142</v>
      </c>
      <c r="K26" s="129" t="s">
        <v>142</v>
      </c>
      <c r="L26" s="129" t="s">
        <v>142</v>
      </c>
      <c r="M26" s="129" t="s">
        <v>142</v>
      </c>
      <c r="N26" s="129" t="s">
        <v>142</v>
      </c>
      <c r="O26" s="129" t="s">
        <v>142</v>
      </c>
      <c r="P26" s="129" t="s">
        <v>142</v>
      </c>
      <c r="Q26" s="129" t="s">
        <v>142</v>
      </c>
      <c r="R26" s="129" t="s">
        <v>142</v>
      </c>
      <c r="S26" s="129" t="s">
        <v>142</v>
      </c>
      <c r="T26" s="129" t="s">
        <v>142</v>
      </c>
      <c r="U26" s="129" t="s">
        <v>142</v>
      </c>
      <c r="V26" s="129" t="s">
        <v>142</v>
      </c>
      <c r="W26" s="129" t="s">
        <v>142</v>
      </c>
      <c r="X26" s="51"/>
    </row>
    <row r="27" spans="1:24" s="101" customFormat="1" ht="42" customHeight="1">
      <c r="A27" s="51" t="s">
        <v>52</v>
      </c>
      <c r="B27" s="116">
        <v>1037.4544013000013</v>
      </c>
      <c r="C27" s="116">
        <v>511.04486289999994</v>
      </c>
      <c r="D27" s="116">
        <v>526.40953839999997</v>
      </c>
      <c r="E27" s="116">
        <v>168.61153580000004</v>
      </c>
      <c r="F27" s="116">
        <v>193.87501120000007</v>
      </c>
      <c r="G27" s="116">
        <v>93.991319900000008</v>
      </c>
      <c r="H27" s="116">
        <v>99.883691299999938</v>
      </c>
      <c r="I27" s="116">
        <v>123.95008250000006</v>
      </c>
      <c r="J27" s="116">
        <v>35.679720500000009</v>
      </c>
      <c r="K27" s="116">
        <v>88.27036200000002</v>
      </c>
      <c r="L27" s="116">
        <v>51.060780500000014</v>
      </c>
      <c r="M27" s="116">
        <v>14.630378200000003</v>
      </c>
      <c r="N27" s="116">
        <v>36.430402300000004</v>
      </c>
      <c r="O27" s="116">
        <v>66.238049400000008</v>
      </c>
      <c r="P27" s="116">
        <v>24.160690399999993</v>
      </c>
      <c r="Q27" s="116">
        <v>42.077359000000008</v>
      </c>
      <c r="R27" s="116">
        <v>243.46915229999996</v>
      </c>
      <c r="S27" s="116">
        <v>91.758553899999981</v>
      </c>
      <c r="T27" s="116">
        <v>151.71059840000001</v>
      </c>
      <c r="U27" s="116">
        <v>190.24978959999996</v>
      </c>
      <c r="V27" s="116">
        <v>82.212664200000077</v>
      </c>
      <c r="W27" s="116">
        <v>108.03712539999998</v>
      </c>
      <c r="X27" s="115"/>
    </row>
    <row r="28" spans="1:24" s="99" customFormat="1" ht="42" customHeight="1">
      <c r="A28" s="51" t="s">
        <v>53</v>
      </c>
      <c r="B28" s="116">
        <v>762.57118670000091</v>
      </c>
      <c r="C28" s="116">
        <v>422.91593560000035</v>
      </c>
      <c r="D28" s="116">
        <v>339.65525109999976</v>
      </c>
      <c r="E28" s="116">
        <v>92.638698899999994</v>
      </c>
      <c r="F28" s="116">
        <v>201.10495380000003</v>
      </c>
      <c r="G28" s="116">
        <v>114.26612870000004</v>
      </c>
      <c r="H28" s="116">
        <v>86.838825099999937</v>
      </c>
      <c r="I28" s="116">
        <v>81.854028500000041</v>
      </c>
      <c r="J28" s="116">
        <v>45.450581499999998</v>
      </c>
      <c r="K28" s="116">
        <v>36.403447000000007</v>
      </c>
      <c r="L28" s="116">
        <v>18.4740009</v>
      </c>
      <c r="M28" s="116" t="s">
        <v>141</v>
      </c>
      <c r="N28" s="116" t="s">
        <v>141</v>
      </c>
      <c r="O28" s="116">
        <v>83.039658799999998</v>
      </c>
      <c r="P28" s="116">
        <v>47.00481019999998</v>
      </c>
      <c r="Q28" s="116" t="s">
        <v>141</v>
      </c>
      <c r="R28" s="116">
        <v>145.62876659999995</v>
      </c>
      <c r="S28" s="116">
        <v>59.848263899999978</v>
      </c>
      <c r="T28" s="116">
        <v>85.780502699999971</v>
      </c>
      <c r="U28" s="116">
        <v>139.83107920000009</v>
      </c>
      <c r="V28" s="116">
        <v>57.776747099999994</v>
      </c>
      <c r="W28" s="116">
        <v>82.054332099999996</v>
      </c>
      <c r="X28" s="115"/>
    </row>
    <row r="29" spans="1:24" s="99" customFormat="1" ht="42" customHeight="1">
      <c r="A29" s="51" t="s">
        <v>54</v>
      </c>
      <c r="B29" s="116">
        <v>280.22773320000016</v>
      </c>
      <c r="C29" s="116">
        <v>164.94333420000007</v>
      </c>
      <c r="D29" s="116">
        <v>115.28439900000004</v>
      </c>
      <c r="E29" s="214">
        <v>81.791703800000036</v>
      </c>
      <c r="F29" s="116">
        <v>67.839820299999985</v>
      </c>
      <c r="G29" s="116" t="s">
        <v>141</v>
      </c>
      <c r="H29" s="116">
        <v>39.913100400000005</v>
      </c>
      <c r="I29" s="116">
        <v>20.330770299999998</v>
      </c>
      <c r="J29" s="116" t="s">
        <v>141</v>
      </c>
      <c r="K29" s="214" t="s">
        <v>141</v>
      </c>
      <c r="L29" s="214" t="s">
        <v>95</v>
      </c>
      <c r="M29" s="214" t="s">
        <v>95</v>
      </c>
      <c r="N29" s="214" t="s">
        <v>95</v>
      </c>
      <c r="O29" s="116">
        <v>25.157134000000006</v>
      </c>
      <c r="P29" s="116" t="s">
        <v>141</v>
      </c>
      <c r="Q29" s="116" t="s">
        <v>141</v>
      </c>
      <c r="R29" s="116">
        <v>52.045215500000005</v>
      </c>
      <c r="S29" s="116">
        <v>22.342878999999996</v>
      </c>
      <c r="T29" s="116" t="s">
        <v>141</v>
      </c>
      <c r="U29" s="116">
        <v>33.063089299999994</v>
      </c>
      <c r="V29" s="116">
        <v>16.592892399999997</v>
      </c>
      <c r="W29" s="116" t="s">
        <v>141</v>
      </c>
      <c r="X29" s="214"/>
    </row>
    <row r="30" spans="1:24" s="99" customFormat="1" ht="42" customHeight="1">
      <c r="A30" s="51" t="s">
        <v>55</v>
      </c>
      <c r="B30" s="116">
        <v>1347.2294967999985</v>
      </c>
      <c r="C30" s="116">
        <v>700.07246110000085</v>
      </c>
      <c r="D30" s="116">
        <v>647.15703570000016</v>
      </c>
      <c r="E30" s="116">
        <v>193.09406669999998</v>
      </c>
      <c r="F30" s="116">
        <v>247.63674699999996</v>
      </c>
      <c r="G30" s="116">
        <v>134.23408500000002</v>
      </c>
      <c r="H30" s="116">
        <v>113.40266199999999</v>
      </c>
      <c r="I30" s="116">
        <v>133.9256627</v>
      </c>
      <c r="J30" s="116">
        <v>92.000871700000005</v>
      </c>
      <c r="K30" s="116">
        <v>41.924791000000013</v>
      </c>
      <c r="L30" s="116" t="s">
        <v>141</v>
      </c>
      <c r="M30" s="116" t="s">
        <v>141</v>
      </c>
      <c r="N30" s="116" t="s">
        <v>141</v>
      </c>
      <c r="O30" s="116">
        <v>141.53091119999996</v>
      </c>
      <c r="P30" s="116">
        <v>100.39038040000001</v>
      </c>
      <c r="Q30" s="116">
        <v>41.140530800000015</v>
      </c>
      <c r="R30" s="116">
        <v>456.18081000000052</v>
      </c>
      <c r="S30" s="116">
        <v>118.56587799999996</v>
      </c>
      <c r="T30" s="116">
        <v>337.61493200000012</v>
      </c>
      <c r="U30" s="116">
        <v>163.41572670000005</v>
      </c>
      <c r="V30" s="116">
        <v>57.681666499999992</v>
      </c>
      <c r="W30" s="116">
        <v>105.73406019999999</v>
      </c>
      <c r="X30" s="115"/>
    </row>
    <row r="31" spans="1:24" s="99" customFormat="1" ht="42" customHeight="1">
      <c r="A31" s="51" t="s">
        <v>56</v>
      </c>
      <c r="B31" s="116">
        <v>228.20714010000012</v>
      </c>
      <c r="C31" s="116">
        <v>178.17695920000011</v>
      </c>
      <c r="D31" s="116">
        <v>50.030180899999991</v>
      </c>
      <c r="E31" s="116">
        <v>101.27801909999999</v>
      </c>
      <c r="F31" s="116">
        <v>45.657860799999987</v>
      </c>
      <c r="G31" s="116">
        <v>29.311714800000001</v>
      </c>
      <c r="H31" s="214" t="s">
        <v>141</v>
      </c>
      <c r="I31" s="116" t="s">
        <v>141</v>
      </c>
      <c r="J31" s="214" t="s">
        <v>141</v>
      </c>
      <c r="K31" s="214" t="s">
        <v>141</v>
      </c>
      <c r="L31" s="116" t="s">
        <v>141</v>
      </c>
      <c r="M31" s="116" t="s">
        <v>141</v>
      </c>
      <c r="N31" s="116" t="s">
        <v>141</v>
      </c>
      <c r="O31" s="116" t="s">
        <v>141</v>
      </c>
      <c r="P31" s="116" t="s">
        <v>141</v>
      </c>
      <c r="Q31" s="116" t="s">
        <v>141</v>
      </c>
      <c r="R31" s="116">
        <v>25.484530800000002</v>
      </c>
      <c r="S31" s="116" t="s">
        <v>141</v>
      </c>
      <c r="T31" s="116" t="s">
        <v>141</v>
      </c>
      <c r="U31" s="116">
        <v>21.988530599999994</v>
      </c>
      <c r="V31" s="116" t="s">
        <v>141</v>
      </c>
      <c r="W31" s="116" t="s">
        <v>141</v>
      </c>
      <c r="X31" s="214"/>
    </row>
    <row r="32" spans="1:24" s="99" customFormat="1" ht="42" customHeight="1">
      <c r="A32" s="51" t="s">
        <v>57</v>
      </c>
      <c r="B32" s="229" t="s">
        <v>142</v>
      </c>
      <c r="C32" s="229" t="s">
        <v>142</v>
      </c>
      <c r="D32" s="229" t="s">
        <v>142</v>
      </c>
      <c r="E32" s="229" t="s">
        <v>142</v>
      </c>
      <c r="F32" s="229" t="s">
        <v>142</v>
      </c>
      <c r="G32" s="229" t="s">
        <v>142</v>
      </c>
      <c r="H32" s="229" t="s">
        <v>142</v>
      </c>
      <c r="I32" s="229" t="s">
        <v>142</v>
      </c>
      <c r="J32" s="229" t="s">
        <v>142</v>
      </c>
      <c r="K32" s="229" t="s">
        <v>142</v>
      </c>
      <c r="L32" s="229" t="s">
        <v>142</v>
      </c>
      <c r="M32" s="229" t="s">
        <v>142</v>
      </c>
      <c r="N32" s="229" t="s">
        <v>142</v>
      </c>
      <c r="O32" s="229" t="s">
        <v>142</v>
      </c>
      <c r="P32" s="229" t="s">
        <v>142</v>
      </c>
      <c r="Q32" s="229" t="s">
        <v>142</v>
      </c>
      <c r="R32" s="229" t="s">
        <v>142</v>
      </c>
      <c r="S32" s="229" t="s">
        <v>142</v>
      </c>
      <c r="T32" s="229" t="s">
        <v>142</v>
      </c>
      <c r="U32" s="229" t="s">
        <v>142</v>
      </c>
      <c r="V32" s="229" t="s">
        <v>142</v>
      </c>
      <c r="W32" s="229" t="s">
        <v>142</v>
      </c>
      <c r="X32" s="94"/>
    </row>
    <row r="33" spans="1:24" s="99" customFormat="1" ht="42" customHeight="1">
      <c r="A33" s="51" t="s">
        <v>58</v>
      </c>
      <c r="B33" s="116" t="s">
        <v>142</v>
      </c>
      <c r="C33" s="116" t="s">
        <v>142</v>
      </c>
      <c r="D33" s="116" t="s">
        <v>142</v>
      </c>
      <c r="E33" s="116" t="s">
        <v>142</v>
      </c>
      <c r="F33" s="116" t="s">
        <v>142</v>
      </c>
      <c r="G33" s="116" t="s">
        <v>142</v>
      </c>
      <c r="H33" s="116" t="s">
        <v>142</v>
      </c>
      <c r="I33" s="116" t="s">
        <v>142</v>
      </c>
      <c r="J33" s="116" t="s">
        <v>142</v>
      </c>
      <c r="K33" s="116" t="s">
        <v>142</v>
      </c>
      <c r="L33" s="116" t="s">
        <v>142</v>
      </c>
      <c r="M33" s="116" t="s">
        <v>142</v>
      </c>
      <c r="N33" s="116" t="s">
        <v>142</v>
      </c>
      <c r="O33" s="116" t="s">
        <v>142</v>
      </c>
      <c r="P33" s="116" t="s">
        <v>142</v>
      </c>
      <c r="Q33" s="116" t="s">
        <v>142</v>
      </c>
      <c r="R33" s="116" t="s">
        <v>142</v>
      </c>
      <c r="S33" s="116" t="s">
        <v>142</v>
      </c>
      <c r="T33" s="116" t="s">
        <v>142</v>
      </c>
      <c r="U33" s="116" t="s">
        <v>142</v>
      </c>
      <c r="V33" s="116" t="s">
        <v>142</v>
      </c>
      <c r="W33" s="116" t="s">
        <v>142</v>
      </c>
      <c r="X33" s="115"/>
    </row>
    <row r="34" spans="1:24" s="99" customFormat="1" ht="42" customHeight="1">
      <c r="A34" s="51" t="s">
        <v>97</v>
      </c>
      <c r="B34" s="213" t="s">
        <v>141</v>
      </c>
      <c r="C34" s="213" t="s">
        <v>141</v>
      </c>
      <c r="D34" s="157" t="s">
        <v>95</v>
      </c>
      <c r="E34" s="213" t="s">
        <v>141</v>
      </c>
      <c r="F34" s="157" t="s">
        <v>95</v>
      </c>
      <c r="G34" s="157" t="s">
        <v>95</v>
      </c>
      <c r="H34" s="157" t="s">
        <v>95</v>
      </c>
      <c r="I34" s="157" t="s">
        <v>95</v>
      </c>
      <c r="J34" s="157" t="s">
        <v>95</v>
      </c>
      <c r="K34" s="157" t="s">
        <v>95</v>
      </c>
      <c r="L34" s="214" t="s">
        <v>95</v>
      </c>
      <c r="M34" s="214" t="s">
        <v>95</v>
      </c>
      <c r="N34" s="214" t="s">
        <v>95</v>
      </c>
      <c r="O34" s="214" t="s">
        <v>95</v>
      </c>
      <c r="P34" s="214" t="s">
        <v>95</v>
      </c>
      <c r="Q34" s="214" t="s">
        <v>95</v>
      </c>
      <c r="R34" s="214" t="s">
        <v>95</v>
      </c>
      <c r="S34" s="214" t="s">
        <v>95</v>
      </c>
      <c r="T34" s="214" t="s">
        <v>95</v>
      </c>
      <c r="U34" s="213" t="s">
        <v>141</v>
      </c>
      <c r="V34" s="213" t="s">
        <v>141</v>
      </c>
      <c r="W34" s="214" t="s">
        <v>95</v>
      </c>
      <c r="X34" s="157"/>
    </row>
    <row r="35" spans="1:24" s="99" customFormat="1" ht="42" customHeight="1">
      <c r="A35" s="51" t="s">
        <v>59</v>
      </c>
      <c r="B35" s="214">
        <v>101.87790259999998</v>
      </c>
      <c r="C35" s="214" t="s">
        <v>141</v>
      </c>
      <c r="D35" s="213" t="s">
        <v>141</v>
      </c>
      <c r="E35" s="214" t="s">
        <v>141</v>
      </c>
      <c r="F35" s="214" t="s">
        <v>141</v>
      </c>
      <c r="G35" s="213" t="s">
        <v>141</v>
      </c>
      <c r="H35" s="213" t="s">
        <v>141</v>
      </c>
      <c r="I35" s="157" t="s">
        <v>95</v>
      </c>
      <c r="J35" s="157" t="s">
        <v>95</v>
      </c>
      <c r="K35" s="157" t="s">
        <v>95</v>
      </c>
      <c r="L35" s="214" t="s">
        <v>95</v>
      </c>
      <c r="M35" s="214" t="s">
        <v>95</v>
      </c>
      <c r="N35" s="214" t="s">
        <v>95</v>
      </c>
      <c r="O35" s="214" t="s">
        <v>141</v>
      </c>
      <c r="P35" s="214" t="s">
        <v>141</v>
      </c>
      <c r="Q35" s="213" t="s">
        <v>141</v>
      </c>
      <c r="R35" s="214" t="s">
        <v>95</v>
      </c>
      <c r="S35" s="214" t="s">
        <v>95</v>
      </c>
      <c r="T35" s="214" t="s">
        <v>95</v>
      </c>
      <c r="U35" s="214" t="s">
        <v>95</v>
      </c>
      <c r="V35" s="214" t="s">
        <v>95</v>
      </c>
      <c r="W35" s="214" t="s">
        <v>95</v>
      </c>
      <c r="X35" s="157"/>
    </row>
    <row r="36" spans="1:24" s="99" customFormat="1" ht="7.5" customHeight="1">
      <c r="A36" s="117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9"/>
    </row>
    <row r="37" spans="1:24" s="98" customFormat="1" ht="42" customHeight="1">
      <c r="A37" s="50" t="str">
        <f>T2_Mr2!A20</f>
        <v>ที่มา  :  การสำรวจภาวะการทำงานของประชากร เดือนมีนาคม พ.ศ. 2568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</row>
    <row r="38" spans="1:24" s="139" customFormat="1" ht="36" customHeight="1">
      <c r="A38" s="85" t="s">
        <v>146</v>
      </c>
      <c r="B38" s="173"/>
      <c r="L38" s="173"/>
      <c r="O38" s="173"/>
      <c r="R38" s="173"/>
      <c r="U38" s="173"/>
    </row>
    <row r="39" spans="1:24" s="1" customFormat="1" ht="43.5">
      <c r="A39" s="82" t="s">
        <v>140</v>
      </c>
    </row>
  </sheetData>
  <mergeCells count="3">
    <mergeCell ref="L5:W5"/>
    <mergeCell ref="A3:A4"/>
    <mergeCell ref="B5:K5"/>
  </mergeCells>
  <printOptions horizontalCentered="1"/>
  <pageMargins left="0.23622047244094491" right="0.23622047244094491" top="0.74803149606299213" bottom="0.15748031496062992" header="0.31496062992125984" footer="0.19685039370078741"/>
  <pageSetup paperSize="9" scale="2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X25"/>
  <sheetViews>
    <sheetView view="pageBreakPreview" topLeftCell="C4" zoomScale="40" zoomScaleNormal="40" zoomScaleSheetLayoutView="40" zoomScalePageLayoutView="37" workbookViewId="0">
      <selection activeCell="Y4" sqref="Y1:Y1048576"/>
    </sheetView>
  </sheetViews>
  <sheetFormatPr defaultColWidth="9" defaultRowHeight="20.100000000000001" customHeight="1"/>
  <cols>
    <col min="1" max="1" width="92.5" style="10" customWidth="1"/>
    <col min="2" max="11" width="24.625" style="10" customWidth="1"/>
    <col min="12" max="23" width="21.625" style="10" customWidth="1"/>
    <col min="24" max="24" width="2.375" style="10" customWidth="1"/>
    <col min="25" max="16384" width="9" style="10"/>
  </cols>
  <sheetData>
    <row r="1" spans="1:24" s="7" customFormat="1" ht="54" customHeight="1">
      <c r="A1" s="71" t="s">
        <v>104</v>
      </c>
    </row>
    <row r="2" spans="1:24" ht="13.5" customHeight="1">
      <c r="A2" s="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9"/>
    </row>
    <row r="3" spans="1:24" s="104" customFormat="1" ht="57.75" customHeight="1">
      <c r="A3" s="242" t="s">
        <v>23</v>
      </c>
      <c r="B3" s="120" t="s">
        <v>1</v>
      </c>
      <c r="C3" s="120"/>
      <c r="D3" s="120"/>
      <c r="E3" s="121" t="s">
        <v>2</v>
      </c>
      <c r="F3" s="120" t="s">
        <v>15</v>
      </c>
      <c r="G3" s="120"/>
      <c r="H3" s="120"/>
      <c r="I3" s="120" t="s">
        <v>17</v>
      </c>
      <c r="J3" s="120"/>
      <c r="K3" s="120"/>
      <c r="L3" s="120" t="s">
        <v>138</v>
      </c>
      <c r="M3" s="120"/>
      <c r="N3" s="120"/>
      <c r="O3" s="120" t="s">
        <v>139</v>
      </c>
      <c r="P3" s="120"/>
      <c r="Q3" s="120"/>
      <c r="R3" s="120" t="s">
        <v>18</v>
      </c>
      <c r="S3" s="120"/>
      <c r="T3" s="120"/>
      <c r="U3" s="120" t="s">
        <v>16</v>
      </c>
      <c r="V3" s="120"/>
      <c r="W3" s="120"/>
      <c r="X3" s="103"/>
    </row>
    <row r="4" spans="1:24" s="106" customFormat="1" ht="57.75" customHeight="1">
      <c r="A4" s="243"/>
      <c r="B4" s="122" t="s">
        <v>3</v>
      </c>
      <c r="C4" s="122" t="s">
        <v>4</v>
      </c>
      <c r="D4" s="122" t="s">
        <v>5</v>
      </c>
      <c r="E4" s="123" t="s">
        <v>6</v>
      </c>
      <c r="F4" s="122" t="s">
        <v>3</v>
      </c>
      <c r="G4" s="122" t="s">
        <v>4</v>
      </c>
      <c r="H4" s="122" t="s">
        <v>5</v>
      </c>
      <c r="I4" s="122" t="s">
        <v>3</v>
      </c>
      <c r="J4" s="122" t="s">
        <v>4</v>
      </c>
      <c r="K4" s="122" t="s">
        <v>5</v>
      </c>
      <c r="L4" s="122" t="s">
        <v>3</v>
      </c>
      <c r="M4" s="122" t="s">
        <v>4</v>
      </c>
      <c r="N4" s="122" t="s">
        <v>5</v>
      </c>
      <c r="O4" s="122" t="s">
        <v>3</v>
      </c>
      <c r="P4" s="122" t="s">
        <v>4</v>
      </c>
      <c r="Q4" s="122" t="s">
        <v>5</v>
      </c>
      <c r="R4" s="122" t="s">
        <v>3</v>
      </c>
      <c r="S4" s="122" t="s">
        <v>4</v>
      </c>
      <c r="T4" s="122" t="s">
        <v>5</v>
      </c>
      <c r="U4" s="122" t="s">
        <v>3</v>
      </c>
      <c r="V4" s="122" t="s">
        <v>4</v>
      </c>
      <c r="W4" s="122" t="s">
        <v>5</v>
      </c>
      <c r="X4" s="105"/>
    </row>
    <row r="5" spans="1:24" s="106" customFormat="1" ht="57.75" customHeight="1">
      <c r="A5" s="125"/>
      <c r="B5" s="244" t="s">
        <v>79</v>
      </c>
      <c r="C5" s="244"/>
      <c r="D5" s="244"/>
      <c r="E5" s="244"/>
      <c r="F5" s="244"/>
      <c r="G5" s="244"/>
      <c r="H5" s="244"/>
      <c r="I5" s="244"/>
      <c r="J5" s="244"/>
      <c r="K5" s="244"/>
      <c r="L5" s="244" t="s">
        <v>79</v>
      </c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105"/>
    </row>
    <row r="6" spans="1:24" s="104" customFormat="1" ht="57.75" customHeight="1">
      <c r="A6" s="125" t="s">
        <v>7</v>
      </c>
      <c r="B6" s="131">
        <v>39424.435982000046</v>
      </c>
      <c r="C6" s="131">
        <v>18550.540395199914</v>
      </c>
      <c r="D6" s="131">
        <v>20873.895586800158</v>
      </c>
      <c r="E6" s="131">
        <v>5724.6992823999853</v>
      </c>
      <c r="F6" s="128">
        <v>9450.3827947000282</v>
      </c>
      <c r="G6" s="128">
        <v>4459.2455680000039</v>
      </c>
      <c r="H6" s="128">
        <v>4991.1372267000252</v>
      </c>
      <c r="I6" s="128">
        <v>4505.2613438999861</v>
      </c>
      <c r="J6" s="128">
        <v>1620.4902719999977</v>
      </c>
      <c r="K6" s="128">
        <v>2884.771071899982</v>
      </c>
      <c r="L6" s="131">
        <v>955.91119020000087</v>
      </c>
      <c r="M6" s="131">
        <v>191.54759450000003</v>
      </c>
      <c r="N6" s="131">
        <v>764.36359569999956</v>
      </c>
      <c r="O6" s="128">
        <v>4004.7731058000008</v>
      </c>
      <c r="P6" s="128">
        <v>1882.0176432999992</v>
      </c>
      <c r="Q6" s="128">
        <v>2122.7554625000002</v>
      </c>
      <c r="R6" s="128">
        <v>8710.3070852999754</v>
      </c>
      <c r="S6" s="128">
        <v>2515.0139535999888</v>
      </c>
      <c r="T6" s="128">
        <v>6195.2931316999948</v>
      </c>
      <c r="U6" s="128">
        <v>6073.1011796999774</v>
      </c>
      <c r="V6" s="128">
        <v>2157.5260813999894</v>
      </c>
      <c r="W6" s="128">
        <v>3915.5750982999994</v>
      </c>
      <c r="X6" s="108"/>
    </row>
    <row r="7" spans="1:24" s="107" customFormat="1" ht="54" customHeight="1">
      <c r="A7" s="124" t="s">
        <v>94</v>
      </c>
      <c r="B7" s="132">
        <v>1252.0095201000004</v>
      </c>
      <c r="C7" s="132">
        <v>778.37632639999981</v>
      </c>
      <c r="D7" s="132">
        <v>473.63319369999977</v>
      </c>
      <c r="E7" s="132">
        <v>292.60843890000001</v>
      </c>
      <c r="F7" s="132">
        <v>333.64848020000017</v>
      </c>
      <c r="G7" s="132">
        <v>188.6289453</v>
      </c>
      <c r="H7" s="132">
        <v>145.01953489999997</v>
      </c>
      <c r="I7" s="132">
        <v>88.378783700000014</v>
      </c>
      <c r="J7" s="132">
        <v>46.680315199999995</v>
      </c>
      <c r="K7" s="132">
        <v>41.698468500000004</v>
      </c>
      <c r="L7" s="132">
        <v>32.249251900000019</v>
      </c>
      <c r="M7" s="132">
        <v>9.8373220999999997</v>
      </c>
      <c r="N7" s="132" t="s">
        <v>141</v>
      </c>
      <c r="O7" s="132">
        <v>155.30706100000006</v>
      </c>
      <c r="P7" s="132">
        <v>106.11112249999998</v>
      </c>
      <c r="Q7" s="132">
        <v>49.195938500000011</v>
      </c>
      <c r="R7" s="132">
        <v>224.39403570000005</v>
      </c>
      <c r="S7" s="132">
        <v>79.976734300000032</v>
      </c>
      <c r="T7" s="132">
        <v>144.41730140000001</v>
      </c>
      <c r="U7" s="132">
        <v>125.42346869999999</v>
      </c>
      <c r="V7" s="132">
        <v>54.533448099999987</v>
      </c>
      <c r="W7" s="132">
        <v>70.890020600000014</v>
      </c>
      <c r="X7" s="109"/>
    </row>
    <row r="8" spans="1:24" s="107" customFormat="1" ht="54" customHeight="1">
      <c r="A8" s="124" t="s">
        <v>90</v>
      </c>
      <c r="B8" s="132">
        <v>2018.5084297000008</v>
      </c>
      <c r="C8" s="132">
        <v>1243.3919054999997</v>
      </c>
      <c r="D8" s="132">
        <v>775.11652419999916</v>
      </c>
      <c r="E8" s="132">
        <v>558.35751479999988</v>
      </c>
      <c r="F8" s="132">
        <v>496.88128010000014</v>
      </c>
      <c r="G8" s="132">
        <v>272.05850270000036</v>
      </c>
      <c r="H8" s="132">
        <v>224.82277740000021</v>
      </c>
      <c r="I8" s="132">
        <v>161.00966190000005</v>
      </c>
      <c r="J8" s="132">
        <v>65.025756700000017</v>
      </c>
      <c r="K8" s="132">
        <v>95.983905199999995</v>
      </c>
      <c r="L8" s="132">
        <v>67.635158100000041</v>
      </c>
      <c r="M8" s="132">
        <v>19.502093100000007</v>
      </c>
      <c r="N8" s="132">
        <v>48.133065000000016</v>
      </c>
      <c r="O8" s="132">
        <v>126.0552412</v>
      </c>
      <c r="P8" s="132">
        <v>43.400005200000017</v>
      </c>
      <c r="Q8" s="132">
        <v>82.655235999999988</v>
      </c>
      <c r="R8" s="132">
        <v>313.74568879999981</v>
      </c>
      <c r="S8" s="132">
        <v>130.57162969999987</v>
      </c>
      <c r="T8" s="132">
        <v>183.17405910000005</v>
      </c>
      <c r="U8" s="132">
        <v>294.82388480000026</v>
      </c>
      <c r="V8" s="132">
        <v>154.4764033000001</v>
      </c>
      <c r="W8" s="132">
        <v>140.34748149999996</v>
      </c>
      <c r="X8" s="109"/>
    </row>
    <row r="9" spans="1:24" s="107" customFormat="1" ht="54" customHeight="1">
      <c r="A9" s="124" t="s">
        <v>108</v>
      </c>
      <c r="B9" s="132">
        <v>1784.2810173999972</v>
      </c>
      <c r="C9" s="132">
        <v>1197.076129099999</v>
      </c>
      <c r="D9" s="132">
        <v>587.20488829999954</v>
      </c>
      <c r="E9" s="132">
        <v>546.22998119999977</v>
      </c>
      <c r="F9" s="132">
        <v>514.65919129999975</v>
      </c>
      <c r="G9" s="132">
        <v>303.77789059999986</v>
      </c>
      <c r="H9" s="132">
        <v>210.88130069999997</v>
      </c>
      <c r="I9" s="132">
        <v>154.84167360000001</v>
      </c>
      <c r="J9" s="132">
        <v>79.729397699999978</v>
      </c>
      <c r="K9" s="132">
        <v>75.1122759</v>
      </c>
      <c r="L9" s="132">
        <v>21.665878500000005</v>
      </c>
      <c r="M9" s="132" t="s">
        <v>141</v>
      </c>
      <c r="N9" s="132" t="s">
        <v>141</v>
      </c>
      <c r="O9" s="132">
        <v>163.33615790000013</v>
      </c>
      <c r="P9" s="132">
        <v>61.463308899999973</v>
      </c>
      <c r="Q9" s="132">
        <v>101.87284899999997</v>
      </c>
      <c r="R9" s="132">
        <v>187.58061139999987</v>
      </c>
      <c r="S9" s="132">
        <v>80.513047299999997</v>
      </c>
      <c r="T9" s="132">
        <v>107.0675641</v>
      </c>
      <c r="U9" s="132">
        <v>195.96752349999994</v>
      </c>
      <c r="V9" s="132">
        <v>117.29575779999995</v>
      </c>
      <c r="W9" s="132">
        <v>78.671765700000009</v>
      </c>
      <c r="X9" s="109"/>
    </row>
    <row r="10" spans="1:24" s="107" customFormat="1" ht="54" customHeight="1">
      <c r="A10" s="124" t="s">
        <v>151</v>
      </c>
      <c r="B10" s="133" t="s">
        <v>142</v>
      </c>
      <c r="C10" s="133" t="s">
        <v>142</v>
      </c>
      <c r="D10" s="133" t="s">
        <v>142</v>
      </c>
      <c r="E10" s="133" t="s">
        <v>142</v>
      </c>
      <c r="F10" s="133" t="s">
        <v>142</v>
      </c>
      <c r="G10" s="133" t="s">
        <v>142</v>
      </c>
      <c r="H10" s="133" t="s">
        <v>142</v>
      </c>
      <c r="I10" s="133" t="s">
        <v>142</v>
      </c>
      <c r="J10" s="133" t="s">
        <v>142</v>
      </c>
      <c r="K10" s="133" t="s">
        <v>142</v>
      </c>
      <c r="L10" s="133" t="s">
        <v>142</v>
      </c>
      <c r="M10" s="133" t="s">
        <v>142</v>
      </c>
      <c r="N10" s="133" t="s">
        <v>142</v>
      </c>
      <c r="O10" s="133" t="s">
        <v>142</v>
      </c>
      <c r="P10" s="133" t="s">
        <v>142</v>
      </c>
      <c r="Q10" s="133" t="s">
        <v>142</v>
      </c>
      <c r="R10" s="133" t="s">
        <v>142</v>
      </c>
      <c r="S10" s="133" t="s">
        <v>142</v>
      </c>
      <c r="T10" s="133" t="s">
        <v>142</v>
      </c>
      <c r="U10" s="133" t="s">
        <v>142</v>
      </c>
      <c r="V10" s="133" t="s">
        <v>142</v>
      </c>
      <c r="W10" s="133" t="s">
        <v>142</v>
      </c>
      <c r="X10" s="110"/>
    </row>
    <row r="11" spans="1:24" s="107" customFormat="1" ht="54" customHeight="1">
      <c r="A11" s="124" t="s">
        <v>22</v>
      </c>
      <c r="B11" s="132">
        <v>1724.8086076000022</v>
      </c>
      <c r="C11" s="132">
        <v>1062.3760838000012</v>
      </c>
      <c r="D11" s="132">
        <v>662.43252379999979</v>
      </c>
      <c r="E11" s="132">
        <v>406.87756030000003</v>
      </c>
      <c r="F11" s="216">
        <v>555.49387160000072</v>
      </c>
      <c r="G11" s="132">
        <v>317.05056850000011</v>
      </c>
      <c r="H11" s="132">
        <v>238.44330309999995</v>
      </c>
      <c r="I11" s="132">
        <v>152.97059469999999</v>
      </c>
      <c r="J11" s="132">
        <v>67.589765699999973</v>
      </c>
      <c r="K11" s="132">
        <v>85.380828999999977</v>
      </c>
      <c r="L11" s="132">
        <v>19.509699600000001</v>
      </c>
      <c r="M11" s="132">
        <v>9.1619057000000037</v>
      </c>
      <c r="N11" s="132" t="s">
        <v>141</v>
      </c>
      <c r="O11" s="216">
        <v>129.93754040000002</v>
      </c>
      <c r="P11" s="132">
        <v>69.978688299999988</v>
      </c>
      <c r="Q11" s="132">
        <v>59.958852099999994</v>
      </c>
      <c r="R11" s="132">
        <v>221.48124289999996</v>
      </c>
      <c r="S11" s="132">
        <v>77.52822720000006</v>
      </c>
      <c r="T11" s="132">
        <v>143.95301570000001</v>
      </c>
      <c r="U11" s="132">
        <v>238.53809809999998</v>
      </c>
      <c r="V11" s="132">
        <v>114.18936810000001</v>
      </c>
      <c r="W11" s="132">
        <v>124.34872999999997</v>
      </c>
      <c r="X11" s="109"/>
    </row>
    <row r="12" spans="1:24" s="107" customFormat="1" ht="54" customHeight="1">
      <c r="A12" s="124" t="s">
        <v>83</v>
      </c>
      <c r="B12" s="132">
        <v>8418.5372346000167</v>
      </c>
      <c r="C12" s="132">
        <v>4984.9569004000077</v>
      </c>
      <c r="D12" s="132">
        <v>3433.5803341999977</v>
      </c>
      <c r="E12" s="132">
        <v>1607.7509728999994</v>
      </c>
      <c r="F12" s="132">
        <v>2041.5674742000024</v>
      </c>
      <c r="G12" s="132">
        <v>1069.2470264999999</v>
      </c>
      <c r="H12" s="132">
        <v>972.32044769999914</v>
      </c>
      <c r="I12" s="132">
        <v>839.92923540000083</v>
      </c>
      <c r="J12" s="132">
        <v>462.67782219999992</v>
      </c>
      <c r="K12" s="132">
        <v>377.25141320000012</v>
      </c>
      <c r="L12" s="132">
        <v>184.81427389999999</v>
      </c>
      <c r="M12" s="132">
        <v>60.386062700000032</v>
      </c>
      <c r="N12" s="132">
        <v>124.42821120000001</v>
      </c>
      <c r="O12" s="132">
        <v>1013.197365099999</v>
      </c>
      <c r="P12" s="132">
        <v>649.90066289999891</v>
      </c>
      <c r="Q12" s="132">
        <v>363.29670220000003</v>
      </c>
      <c r="R12" s="132">
        <v>1563.5005472000016</v>
      </c>
      <c r="S12" s="132">
        <v>599.93837640000049</v>
      </c>
      <c r="T12" s="132">
        <v>963.5621707999984</v>
      </c>
      <c r="U12" s="132">
        <v>1167.7773658999997</v>
      </c>
      <c r="V12" s="132">
        <v>535.05597679999994</v>
      </c>
      <c r="W12" s="132">
        <v>632.72138909999978</v>
      </c>
      <c r="X12" s="109"/>
    </row>
    <row r="13" spans="1:24" s="107" customFormat="1" ht="54" customHeight="1">
      <c r="A13" s="124" t="s">
        <v>84</v>
      </c>
      <c r="B13" s="132">
        <v>9628.3427099998971</v>
      </c>
      <c r="C13" s="132">
        <v>2044.2276878999942</v>
      </c>
      <c r="D13" s="132">
        <v>7584.115022099958</v>
      </c>
      <c r="E13" s="214" t="s">
        <v>141</v>
      </c>
      <c r="F13" s="132">
        <v>1034.2962339999992</v>
      </c>
      <c r="G13" s="132">
        <v>244.14367679999984</v>
      </c>
      <c r="H13" s="132">
        <v>790.15255719999959</v>
      </c>
      <c r="I13" s="132">
        <v>1860.5009299999972</v>
      </c>
      <c r="J13" s="132">
        <v>358.57074660000006</v>
      </c>
      <c r="K13" s="132">
        <v>1501.930183399998</v>
      </c>
      <c r="L13" s="132">
        <v>450.96682429999959</v>
      </c>
      <c r="M13" s="132">
        <v>42.229478300000025</v>
      </c>
      <c r="N13" s="132">
        <v>408.73734599999977</v>
      </c>
      <c r="O13" s="132">
        <v>544.60425550000025</v>
      </c>
      <c r="P13" s="132">
        <v>142.61733209999997</v>
      </c>
      <c r="Q13" s="132">
        <v>401.98692339999997</v>
      </c>
      <c r="R13" s="132">
        <v>3681.1783143000007</v>
      </c>
      <c r="S13" s="132">
        <v>770.54382689999863</v>
      </c>
      <c r="T13" s="132">
        <v>2910.6344874000065</v>
      </c>
      <c r="U13" s="132">
        <v>2023.508575899996</v>
      </c>
      <c r="V13" s="132">
        <v>452.83505120000029</v>
      </c>
      <c r="W13" s="132">
        <v>1570.6735247000013</v>
      </c>
      <c r="X13" s="109"/>
    </row>
    <row r="14" spans="1:24" s="107" customFormat="1" ht="54" customHeight="1">
      <c r="A14" s="124" t="s">
        <v>152</v>
      </c>
      <c r="B14" s="133" t="s">
        <v>142</v>
      </c>
      <c r="C14" s="133" t="s">
        <v>142</v>
      </c>
      <c r="D14" s="133" t="s">
        <v>142</v>
      </c>
      <c r="E14" s="133" t="s">
        <v>142</v>
      </c>
      <c r="F14" s="133" t="s">
        <v>142</v>
      </c>
      <c r="G14" s="133" t="s">
        <v>142</v>
      </c>
      <c r="H14" s="133" t="s">
        <v>142</v>
      </c>
      <c r="I14" s="133" t="s">
        <v>142</v>
      </c>
      <c r="J14" s="133" t="s">
        <v>142</v>
      </c>
      <c r="K14" s="133" t="s">
        <v>142</v>
      </c>
      <c r="L14" s="133" t="s">
        <v>142</v>
      </c>
      <c r="M14" s="133" t="s">
        <v>142</v>
      </c>
      <c r="N14" s="133" t="s">
        <v>142</v>
      </c>
      <c r="O14" s="133" t="s">
        <v>142</v>
      </c>
      <c r="P14" s="133" t="s">
        <v>142</v>
      </c>
      <c r="Q14" s="133" t="s">
        <v>142</v>
      </c>
      <c r="R14" s="133" t="s">
        <v>142</v>
      </c>
      <c r="S14" s="133" t="s">
        <v>142</v>
      </c>
      <c r="T14" s="133" t="s">
        <v>142</v>
      </c>
      <c r="U14" s="133" t="s">
        <v>142</v>
      </c>
      <c r="V14" s="133" t="s">
        <v>142</v>
      </c>
      <c r="W14" s="133" t="s">
        <v>142</v>
      </c>
      <c r="X14" s="111"/>
    </row>
    <row r="15" spans="1:24" s="107" customFormat="1" ht="54" customHeight="1">
      <c r="A15" s="124" t="s">
        <v>85</v>
      </c>
      <c r="B15" s="132">
        <v>4381.840998499998</v>
      </c>
      <c r="C15" s="132">
        <v>2215.5374012999991</v>
      </c>
      <c r="D15" s="132">
        <v>2166.3035972000007</v>
      </c>
      <c r="E15" s="132">
        <v>654.43259310000019</v>
      </c>
      <c r="F15" s="132">
        <v>1201.4787545000006</v>
      </c>
      <c r="G15" s="132">
        <v>483.32129349999974</v>
      </c>
      <c r="H15" s="132">
        <v>718.1574609999999</v>
      </c>
      <c r="I15" s="132">
        <v>394.2703137000002</v>
      </c>
      <c r="J15" s="132">
        <v>185.65135199999997</v>
      </c>
      <c r="K15" s="132">
        <v>208.6189616999998</v>
      </c>
      <c r="L15" s="132">
        <v>107.80086139999996</v>
      </c>
      <c r="M15" s="132">
        <v>22.204548599999999</v>
      </c>
      <c r="N15" s="132">
        <v>85.596312799999993</v>
      </c>
      <c r="O15" s="132">
        <v>606.06346039999892</v>
      </c>
      <c r="P15" s="132">
        <v>290.3476371000001</v>
      </c>
      <c r="Q15" s="132">
        <v>315.71582330000018</v>
      </c>
      <c r="R15" s="132">
        <v>747.55639300000007</v>
      </c>
      <c r="S15" s="132">
        <v>291.42220349999985</v>
      </c>
      <c r="T15" s="132">
        <v>456.13418949999971</v>
      </c>
      <c r="U15" s="132">
        <v>670.23862239999971</v>
      </c>
      <c r="V15" s="132">
        <v>288.15777349999996</v>
      </c>
      <c r="W15" s="132">
        <v>382.08084890000026</v>
      </c>
      <c r="X15" s="109"/>
    </row>
    <row r="16" spans="1:24" s="107" customFormat="1" ht="54" customHeight="1">
      <c r="A16" s="124" t="s">
        <v>86</v>
      </c>
      <c r="B16" s="132">
        <v>4421.0451286000016</v>
      </c>
      <c r="C16" s="132">
        <v>2626.9250275999952</v>
      </c>
      <c r="D16" s="132">
        <v>1794.1201010000009</v>
      </c>
      <c r="E16" s="132">
        <v>963.78081750000001</v>
      </c>
      <c r="F16" s="132">
        <v>1752.2300556999962</v>
      </c>
      <c r="G16" s="132">
        <v>985.86616979999951</v>
      </c>
      <c r="H16" s="132">
        <v>766.36388590000058</v>
      </c>
      <c r="I16" s="132">
        <v>231.77737390000004</v>
      </c>
      <c r="J16" s="132">
        <v>99.125867899999946</v>
      </c>
      <c r="K16" s="132">
        <v>132.65150599999996</v>
      </c>
      <c r="L16" s="132">
        <v>14.951047999999998</v>
      </c>
      <c r="M16" s="132" t="s">
        <v>141</v>
      </c>
      <c r="N16" s="132" t="s">
        <v>141</v>
      </c>
      <c r="O16" s="132">
        <v>717.04930269999954</v>
      </c>
      <c r="P16" s="132">
        <v>299.36405030000037</v>
      </c>
      <c r="Q16" s="132">
        <v>417.6852523999998</v>
      </c>
      <c r="R16" s="132">
        <v>388.72363660000025</v>
      </c>
      <c r="S16" s="132">
        <v>132.63283789999991</v>
      </c>
      <c r="T16" s="132">
        <v>256.09079869999988</v>
      </c>
      <c r="U16" s="132">
        <v>352.53289419999976</v>
      </c>
      <c r="V16" s="132">
        <v>139.59753540000011</v>
      </c>
      <c r="W16" s="132">
        <v>212.93535879999996</v>
      </c>
      <c r="X16" s="109"/>
    </row>
    <row r="17" spans="1:24" s="107" customFormat="1" ht="54" customHeight="1">
      <c r="A17" s="124" t="s">
        <v>61</v>
      </c>
      <c r="B17" s="133" t="s">
        <v>142</v>
      </c>
      <c r="C17" s="133" t="s">
        <v>142</v>
      </c>
      <c r="D17" s="133" t="s">
        <v>142</v>
      </c>
      <c r="E17" s="133" t="s">
        <v>142</v>
      </c>
      <c r="F17" s="133" t="s">
        <v>142</v>
      </c>
      <c r="G17" s="133" t="s">
        <v>142</v>
      </c>
      <c r="H17" s="133" t="s">
        <v>142</v>
      </c>
      <c r="I17" s="133" t="s">
        <v>142</v>
      </c>
      <c r="J17" s="133" t="s">
        <v>142</v>
      </c>
      <c r="K17" s="133" t="s">
        <v>142</v>
      </c>
      <c r="L17" s="133" t="s">
        <v>142</v>
      </c>
      <c r="M17" s="133" t="s">
        <v>142</v>
      </c>
      <c r="N17" s="133" t="s">
        <v>142</v>
      </c>
      <c r="O17" s="133" t="s">
        <v>142</v>
      </c>
      <c r="P17" s="133" t="s">
        <v>142</v>
      </c>
      <c r="Q17" s="133" t="s">
        <v>142</v>
      </c>
      <c r="R17" s="133" t="s">
        <v>142</v>
      </c>
      <c r="S17" s="133" t="s">
        <v>142</v>
      </c>
      <c r="T17" s="133" t="s">
        <v>142</v>
      </c>
      <c r="U17" s="133" t="s">
        <v>142</v>
      </c>
      <c r="V17" s="133" t="s">
        <v>142</v>
      </c>
      <c r="W17" s="133" t="s">
        <v>142</v>
      </c>
      <c r="X17" s="111"/>
    </row>
    <row r="18" spans="1:24" s="107" customFormat="1" ht="54" customHeight="1">
      <c r="A18" s="124" t="s">
        <v>87</v>
      </c>
      <c r="B18" s="132">
        <v>5680.2235380000147</v>
      </c>
      <c r="C18" s="132">
        <v>2327.9094024999981</v>
      </c>
      <c r="D18" s="132">
        <v>3352.3141354999971</v>
      </c>
      <c r="E18" s="132">
        <v>633.37606159999962</v>
      </c>
      <c r="F18" s="132">
        <v>1461.4846855999988</v>
      </c>
      <c r="G18" s="132">
        <v>565.7791189999997</v>
      </c>
      <c r="H18" s="132">
        <v>895.70556659999943</v>
      </c>
      <c r="I18" s="116">
        <v>621.58277699999996</v>
      </c>
      <c r="J18" s="116">
        <v>255.43924800000013</v>
      </c>
      <c r="K18" s="116">
        <v>366.14352899999926</v>
      </c>
      <c r="L18" s="132">
        <v>56.318194500000004</v>
      </c>
      <c r="M18" s="132">
        <v>13.601689600000002</v>
      </c>
      <c r="N18" s="132">
        <v>42.71650489999999</v>
      </c>
      <c r="O18" s="132">
        <v>521.02445770000008</v>
      </c>
      <c r="P18" s="132">
        <v>206.44144670000017</v>
      </c>
      <c r="Q18" s="132">
        <v>314.583011</v>
      </c>
      <c r="R18" s="116">
        <v>1382.1466154000002</v>
      </c>
      <c r="S18" s="116">
        <v>351.88707040000048</v>
      </c>
      <c r="T18" s="116">
        <v>1030.2595449999997</v>
      </c>
      <c r="U18" s="116">
        <v>1004.2907462000004</v>
      </c>
      <c r="V18" s="116">
        <v>301.38476720000006</v>
      </c>
      <c r="W18" s="116">
        <v>702.90597900000012</v>
      </c>
      <c r="X18" s="109"/>
    </row>
    <row r="19" spans="1:24" s="107" customFormat="1" ht="54" customHeight="1">
      <c r="A19" s="124" t="s">
        <v>76</v>
      </c>
      <c r="B19" s="132">
        <v>114.8387975</v>
      </c>
      <c r="C19" s="214" t="s">
        <v>141</v>
      </c>
      <c r="D19" s="214" t="s">
        <v>141</v>
      </c>
      <c r="E19" s="214" t="s">
        <v>141</v>
      </c>
      <c r="F19" s="214" t="s">
        <v>141</v>
      </c>
      <c r="G19" s="214" t="s">
        <v>141</v>
      </c>
      <c r="H19" s="214" t="s">
        <v>141</v>
      </c>
      <c r="I19" s="116" t="s">
        <v>95</v>
      </c>
      <c r="J19" s="116" t="s">
        <v>95</v>
      </c>
      <c r="K19" s="116" t="s">
        <v>95</v>
      </c>
      <c r="L19" s="132" t="s">
        <v>95</v>
      </c>
      <c r="M19" s="132" t="s">
        <v>95</v>
      </c>
      <c r="N19" s="132" t="s">
        <v>95</v>
      </c>
      <c r="O19" s="214" t="s">
        <v>141</v>
      </c>
      <c r="P19" s="214" t="s">
        <v>141</v>
      </c>
      <c r="Q19" s="214" t="s">
        <v>141</v>
      </c>
      <c r="R19" s="132" t="s">
        <v>95</v>
      </c>
      <c r="S19" s="132" t="s">
        <v>95</v>
      </c>
      <c r="T19" s="132" t="s">
        <v>95</v>
      </c>
      <c r="U19" s="132" t="s">
        <v>95</v>
      </c>
      <c r="V19" s="132" t="s">
        <v>95</v>
      </c>
      <c r="W19" s="132" t="s">
        <v>95</v>
      </c>
      <c r="X19" s="116"/>
    </row>
    <row r="20" spans="1:24" s="107" customFormat="1" ht="35.25" customHeight="1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</row>
    <row r="21" spans="1:24" s="107" customFormat="1" ht="50.25">
      <c r="A21" s="193" t="s">
        <v>109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</row>
    <row r="22" spans="1:24" s="107" customFormat="1" ht="41.25" customHeight="1">
      <c r="A22" s="82" t="str">
        <f>T2_Mr2!$A$20</f>
        <v>ที่มา  :  การสำรวจภาวะการทำงานของประชากร เดือนมีนาคม พ.ศ. 2568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</row>
    <row r="23" spans="1:24" s="139" customFormat="1" ht="36" customHeight="1">
      <c r="A23" s="85" t="s">
        <v>146</v>
      </c>
      <c r="B23" s="173"/>
      <c r="L23" s="173"/>
    </row>
    <row r="24" spans="1:24" s="1" customFormat="1" ht="57" customHeight="1">
      <c r="A24" s="82" t="s">
        <v>143</v>
      </c>
    </row>
    <row r="25" spans="1:24" ht="41.25" customHeight="1">
      <c r="A25" s="82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</sheetData>
  <mergeCells count="3">
    <mergeCell ref="A3:A4"/>
    <mergeCell ref="B5:K5"/>
    <mergeCell ref="L5:W5"/>
  </mergeCells>
  <printOptions horizontalCentered="1"/>
  <pageMargins left="0.19685039370078741" right="0.15748031496062992" top="0.74803149606299213" bottom="0.27559055118110237" header="0.51181102362204722" footer="0.51181102362204722"/>
  <pageSetup paperSize="9" scale="2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35"/>
  </sheetPr>
  <dimension ref="A1:X17"/>
  <sheetViews>
    <sheetView view="pageBreakPreview" topLeftCell="E1" zoomScale="43" zoomScaleNormal="40" zoomScaleSheetLayoutView="43" zoomScalePageLayoutView="40" workbookViewId="0">
      <selection activeCell="Y1" sqref="Y1:Y1048576"/>
    </sheetView>
  </sheetViews>
  <sheetFormatPr defaultColWidth="9" defaultRowHeight="15"/>
  <cols>
    <col min="1" max="1" width="65.625" style="12" customWidth="1"/>
    <col min="2" max="11" width="24.625" style="12" customWidth="1"/>
    <col min="12" max="23" width="21.125" style="12" customWidth="1"/>
    <col min="24" max="24" width="1.625" style="12" customWidth="1"/>
    <col min="25" max="16384" width="9" style="12"/>
  </cols>
  <sheetData>
    <row r="1" spans="1:24" ht="72" customHeight="1">
      <c r="A1" s="57" t="s">
        <v>105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9" customHeight="1">
      <c r="A2" s="13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1"/>
    </row>
    <row r="3" spans="1:24" s="31" customFormat="1" ht="48.6" customHeight="1">
      <c r="A3" s="245" t="s">
        <v>80</v>
      </c>
      <c r="B3" s="87" t="s">
        <v>1</v>
      </c>
      <c r="C3" s="87"/>
      <c r="D3" s="87"/>
      <c r="E3" s="180" t="s">
        <v>2</v>
      </c>
      <c r="F3" s="87" t="s">
        <v>15</v>
      </c>
      <c r="G3" s="87"/>
      <c r="H3" s="87"/>
      <c r="I3" s="87" t="s">
        <v>17</v>
      </c>
      <c r="J3" s="87"/>
      <c r="K3" s="87"/>
      <c r="L3" s="87" t="s">
        <v>138</v>
      </c>
      <c r="M3" s="87"/>
      <c r="N3" s="87"/>
      <c r="O3" s="87" t="s">
        <v>139</v>
      </c>
      <c r="P3" s="87"/>
      <c r="Q3" s="87"/>
      <c r="R3" s="87" t="s">
        <v>18</v>
      </c>
      <c r="S3" s="87"/>
      <c r="T3" s="87"/>
      <c r="U3" s="87" t="s">
        <v>16</v>
      </c>
      <c r="V3" s="87"/>
      <c r="W3" s="87"/>
      <c r="X3" s="30"/>
    </row>
    <row r="4" spans="1:24" s="31" customFormat="1" ht="48.6" customHeight="1">
      <c r="A4" s="246"/>
      <c r="B4" s="88" t="s">
        <v>3</v>
      </c>
      <c r="C4" s="88" t="s">
        <v>4</v>
      </c>
      <c r="D4" s="88" t="s">
        <v>5</v>
      </c>
      <c r="E4" s="89" t="s">
        <v>6</v>
      </c>
      <c r="F4" s="88" t="s">
        <v>3</v>
      </c>
      <c r="G4" s="88" t="s">
        <v>4</v>
      </c>
      <c r="H4" s="88" t="s">
        <v>5</v>
      </c>
      <c r="I4" s="88" t="s">
        <v>3</v>
      </c>
      <c r="J4" s="88" t="s">
        <v>4</v>
      </c>
      <c r="K4" s="88" t="s">
        <v>5</v>
      </c>
      <c r="L4" s="88" t="s">
        <v>3</v>
      </c>
      <c r="M4" s="88" t="s">
        <v>4</v>
      </c>
      <c r="N4" s="88" t="s">
        <v>5</v>
      </c>
      <c r="O4" s="88" t="s">
        <v>3</v>
      </c>
      <c r="P4" s="88" t="s">
        <v>4</v>
      </c>
      <c r="Q4" s="88" t="s">
        <v>5</v>
      </c>
      <c r="R4" s="88" t="s">
        <v>3</v>
      </c>
      <c r="S4" s="88" t="s">
        <v>4</v>
      </c>
      <c r="T4" s="88" t="s">
        <v>5</v>
      </c>
      <c r="U4" s="88" t="s">
        <v>3</v>
      </c>
      <c r="V4" s="88" t="s">
        <v>4</v>
      </c>
      <c r="W4" s="88" t="s">
        <v>5</v>
      </c>
      <c r="X4" s="32"/>
    </row>
    <row r="5" spans="1:24" s="31" customFormat="1" ht="48.6" customHeight="1">
      <c r="A5" s="186"/>
      <c r="B5" s="244" t="s">
        <v>79</v>
      </c>
      <c r="C5" s="244"/>
      <c r="D5" s="244"/>
      <c r="E5" s="244"/>
      <c r="F5" s="244"/>
      <c r="G5" s="244"/>
      <c r="H5" s="244"/>
      <c r="I5" s="244"/>
      <c r="J5" s="244"/>
      <c r="K5" s="244"/>
      <c r="L5" s="244" t="s">
        <v>79</v>
      </c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32"/>
    </row>
    <row r="6" spans="1:24" s="15" customFormat="1" ht="48.6" customHeight="1">
      <c r="A6" s="90" t="s">
        <v>7</v>
      </c>
      <c r="B6" s="134">
        <v>39424.435982000046</v>
      </c>
      <c r="C6" s="134">
        <v>18550.540395199914</v>
      </c>
      <c r="D6" s="134">
        <v>20873.895586800158</v>
      </c>
      <c r="E6" s="134">
        <v>5724.6992823999853</v>
      </c>
      <c r="F6" s="134">
        <v>9450.3827947000282</v>
      </c>
      <c r="G6" s="134">
        <v>4459.2455680000039</v>
      </c>
      <c r="H6" s="134">
        <v>4991.1372267000252</v>
      </c>
      <c r="I6" s="134">
        <v>4505.2613438999861</v>
      </c>
      <c r="J6" s="134">
        <v>1620.4902719999977</v>
      </c>
      <c r="K6" s="134">
        <v>2884.771071899982</v>
      </c>
      <c r="L6" s="134">
        <v>955.91119020000087</v>
      </c>
      <c r="M6" s="134">
        <v>191.54759450000003</v>
      </c>
      <c r="N6" s="134">
        <v>764.36359569999956</v>
      </c>
      <c r="O6" s="134">
        <v>4004.7731058000008</v>
      </c>
      <c r="P6" s="134">
        <v>1882.0176432999992</v>
      </c>
      <c r="Q6" s="134">
        <v>2122.7554625000002</v>
      </c>
      <c r="R6" s="134">
        <v>8710.3070852999754</v>
      </c>
      <c r="S6" s="134">
        <v>2515.0139535999888</v>
      </c>
      <c r="T6" s="134">
        <v>6195.2931316999948</v>
      </c>
      <c r="U6" s="134">
        <v>6073.1011796999774</v>
      </c>
      <c r="V6" s="134">
        <v>2157.5260813999894</v>
      </c>
      <c r="W6" s="134">
        <v>3915.5750982999994</v>
      </c>
      <c r="X6" s="14"/>
    </row>
    <row r="7" spans="1:24" s="16" customFormat="1" ht="48.6" customHeight="1">
      <c r="A7" s="91" t="s">
        <v>62</v>
      </c>
      <c r="B7" s="127">
        <v>966.64891029999978</v>
      </c>
      <c r="C7" s="127">
        <v>522.84017589999996</v>
      </c>
      <c r="D7" s="127">
        <v>443.80873439999993</v>
      </c>
      <c r="E7" s="127">
        <v>185.47961840000008</v>
      </c>
      <c r="F7" s="127">
        <v>240.39727440000013</v>
      </c>
      <c r="G7" s="127">
        <v>139.76395359999998</v>
      </c>
      <c r="H7" s="127">
        <v>100.63332079999992</v>
      </c>
      <c r="I7" s="127">
        <v>213.49088050000009</v>
      </c>
      <c r="J7" s="127">
        <v>56.581800400000006</v>
      </c>
      <c r="K7" s="127">
        <v>156.9090801000001</v>
      </c>
      <c r="L7" s="127">
        <v>14.770821799999998</v>
      </c>
      <c r="M7" s="127">
        <v>6.9465516999999997</v>
      </c>
      <c r="N7" s="127" t="s">
        <v>141</v>
      </c>
      <c r="O7" s="127">
        <v>115.49815710000001</v>
      </c>
      <c r="P7" s="127">
        <v>54.152834599999998</v>
      </c>
      <c r="Q7" s="127">
        <v>61.345322500000002</v>
      </c>
      <c r="R7" s="127">
        <v>121.52897760000002</v>
      </c>
      <c r="S7" s="127">
        <v>44.196485999999993</v>
      </c>
      <c r="T7" s="127">
        <v>77.332491600000012</v>
      </c>
      <c r="U7" s="127">
        <v>75.483180500000032</v>
      </c>
      <c r="V7" s="127">
        <v>35.718931199999986</v>
      </c>
      <c r="W7" s="127">
        <v>39.764249299999996</v>
      </c>
      <c r="X7" s="17"/>
    </row>
    <row r="8" spans="1:24" s="16" customFormat="1" ht="48.6" customHeight="1">
      <c r="A8" s="91" t="s">
        <v>63</v>
      </c>
      <c r="B8" s="127">
        <v>3338.506857100002</v>
      </c>
      <c r="C8" s="127">
        <v>1617.3401103999993</v>
      </c>
      <c r="D8" s="127">
        <v>1721.1667467000016</v>
      </c>
      <c r="E8" s="127">
        <v>416.0319477999999</v>
      </c>
      <c r="F8" s="127">
        <v>717.35941610000043</v>
      </c>
      <c r="G8" s="127">
        <v>353.49158920000036</v>
      </c>
      <c r="H8" s="127">
        <v>363.86782690000013</v>
      </c>
      <c r="I8" s="127">
        <v>371.00950389999957</v>
      </c>
      <c r="J8" s="127">
        <v>133.1591225</v>
      </c>
      <c r="K8" s="127">
        <v>237.85038140000006</v>
      </c>
      <c r="L8" s="127">
        <v>161.54594230000001</v>
      </c>
      <c r="M8" s="127">
        <v>47.2312394</v>
      </c>
      <c r="N8" s="127">
        <v>114.31470290000001</v>
      </c>
      <c r="O8" s="127">
        <v>256.06132180000003</v>
      </c>
      <c r="P8" s="127">
        <v>125.03257529999995</v>
      </c>
      <c r="Q8" s="127">
        <v>131.02874649999998</v>
      </c>
      <c r="R8" s="127">
        <v>797.69385530000125</v>
      </c>
      <c r="S8" s="127">
        <v>302.82481560000002</v>
      </c>
      <c r="T8" s="127">
        <v>494.8690397000002</v>
      </c>
      <c r="U8" s="127">
        <v>618.80486989999929</v>
      </c>
      <c r="V8" s="127">
        <v>239.56882060000007</v>
      </c>
      <c r="W8" s="127">
        <v>379.23604929999999</v>
      </c>
      <c r="X8" s="17"/>
    </row>
    <row r="9" spans="1:24" s="16" customFormat="1" ht="48.6" customHeight="1">
      <c r="A9" s="91" t="s">
        <v>60</v>
      </c>
      <c r="B9" s="127">
        <v>16043.262858499997</v>
      </c>
      <c r="C9" s="127">
        <v>9182.4163181000058</v>
      </c>
      <c r="D9" s="127">
        <v>6860.8465404000026</v>
      </c>
      <c r="E9" s="127">
        <v>3363.7229447000054</v>
      </c>
      <c r="F9" s="127">
        <v>5160.9647642000009</v>
      </c>
      <c r="G9" s="127">
        <v>2550.3640861000017</v>
      </c>
      <c r="H9" s="127">
        <v>2610.6006780999915</v>
      </c>
      <c r="I9" s="127">
        <v>1380.8842254999965</v>
      </c>
      <c r="J9" s="127">
        <v>654.15034719999983</v>
      </c>
      <c r="K9" s="127">
        <v>726.73387830000081</v>
      </c>
      <c r="L9" s="127">
        <v>286.92225670000005</v>
      </c>
      <c r="M9" s="127">
        <v>51.565536500000015</v>
      </c>
      <c r="N9" s="127">
        <v>235.35672020000013</v>
      </c>
      <c r="O9" s="127">
        <v>2273.5786515000027</v>
      </c>
      <c r="P9" s="127">
        <v>1104.4131765000018</v>
      </c>
      <c r="Q9" s="127">
        <v>1169.165475</v>
      </c>
      <c r="R9" s="127">
        <v>2057.3050774999979</v>
      </c>
      <c r="S9" s="127">
        <v>700.85167940000031</v>
      </c>
      <c r="T9" s="127">
        <v>1356.4533981000004</v>
      </c>
      <c r="U9" s="127">
        <v>1519.8849384000039</v>
      </c>
      <c r="V9" s="127">
        <v>757.34854769999981</v>
      </c>
      <c r="W9" s="127">
        <v>762.53639069999997</v>
      </c>
      <c r="X9" s="17"/>
    </row>
    <row r="10" spans="1:24" s="16" customFormat="1" ht="48.6" customHeight="1">
      <c r="A10" s="91" t="s">
        <v>81</v>
      </c>
      <c r="B10" s="127">
        <v>13544.269753400033</v>
      </c>
      <c r="C10" s="127">
        <v>5456.1683740000026</v>
      </c>
      <c r="D10" s="127">
        <v>8088.1013793999509</v>
      </c>
      <c r="E10" s="127">
        <v>1442.2102900999992</v>
      </c>
      <c r="F10" s="127">
        <v>2361.8520387999984</v>
      </c>
      <c r="G10" s="127">
        <v>1065.7297420999998</v>
      </c>
      <c r="H10" s="127">
        <v>1296.1222966999965</v>
      </c>
      <c r="I10" s="127">
        <v>1782.834847799998</v>
      </c>
      <c r="J10" s="127">
        <v>560.01634439999964</v>
      </c>
      <c r="K10" s="127">
        <v>1222.8185033999991</v>
      </c>
      <c r="L10" s="127">
        <v>324.63383039999991</v>
      </c>
      <c r="M10" s="127">
        <v>62.874453000000038</v>
      </c>
      <c r="N10" s="127">
        <v>261.75937739999995</v>
      </c>
      <c r="O10" s="127">
        <v>1015.2947291000003</v>
      </c>
      <c r="P10" s="127">
        <v>467.44357690000055</v>
      </c>
      <c r="Q10" s="127">
        <v>547.85115219999943</v>
      </c>
      <c r="R10" s="127">
        <v>3942.1565999999953</v>
      </c>
      <c r="S10" s="127">
        <v>1037.0598253000012</v>
      </c>
      <c r="T10" s="127">
        <v>2905.0967747000045</v>
      </c>
      <c r="U10" s="127">
        <v>2675.2874172000061</v>
      </c>
      <c r="V10" s="127">
        <v>820.83414220000054</v>
      </c>
      <c r="W10" s="127">
        <v>1854.4532750000028</v>
      </c>
      <c r="X10" s="17"/>
    </row>
    <row r="11" spans="1:24" s="16" customFormat="1" ht="48.6" customHeight="1">
      <c r="A11" s="91" t="s">
        <v>82</v>
      </c>
      <c r="B11" s="127">
        <v>5523.4346321999819</v>
      </c>
      <c r="C11" s="127">
        <v>1767.1954739999944</v>
      </c>
      <c r="D11" s="127">
        <v>3756.2391581999946</v>
      </c>
      <c r="E11" s="127">
        <v>317.25448139999997</v>
      </c>
      <c r="F11" s="217">
        <v>969.80930119999948</v>
      </c>
      <c r="G11" s="127">
        <v>349.89619699999969</v>
      </c>
      <c r="H11" s="127">
        <v>619.91310419999979</v>
      </c>
      <c r="I11" s="127">
        <v>756.09250320000024</v>
      </c>
      <c r="J11" s="127">
        <v>215.63327450000014</v>
      </c>
      <c r="K11" s="127">
        <v>540.45922869999958</v>
      </c>
      <c r="L11" s="127">
        <v>168.03833900000009</v>
      </c>
      <c r="M11" s="127">
        <v>22.929813900000003</v>
      </c>
      <c r="N11" s="127">
        <v>145.10852510000004</v>
      </c>
      <c r="O11" s="217">
        <v>344.34024630000033</v>
      </c>
      <c r="P11" s="127">
        <v>130.97548</v>
      </c>
      <c r="Q11" s="127">
        <v>213.36476629999979</v>
      </c>
      <c r="R11" s="127">
        <v>1784.2589874000007</v>
      </c>
      <c r="S11" s="127">
        <v>426.45058750000038</v>
      </c>
      <c r="T11" s="127">
        <v>1357.8083998999982</v>
      </c>
      <c r="U11" s="127">
        <v>1183.6407737000006</v>
      </c>
      <c r="V11" s="127">
        <v>304.05563970000009</v>
      </c>
      <c r="W11" s="127">
        <v>879.58513399999993</v>
      </c>
      <c r="X11" s="17"/>
    </row>
    <row r="12" spans="1:24" s="16" customFormat="1" ht="48.6" customHeight="1">
      <c r="A12" s="160" t="s">
        <v>65</v>
      </c>
      <c r="B12" s="214" t="s">
        <v>141</v>
      </c>
      <c r="C12" s="214" t="s">
        <v>141</v>
      </c>
      <c r="D12" s="214" t="s">
        <v>141</v>
      </c>
      <c r="E12" s="161" t="s">
        <v>95</v>
      </c>
      <c r="F12" s="161" t="s">
        <v>95</v>
      </c>
      <c r="G12" s="161" t="s">
        <v>95</v>
      </c>
      <c r="H12" s="161" t="s">
        <v>95</v>
      </c>
      <c r="I12" s="161" t="s">
        <v>141</v>
      </c>
      <c r="J12" s="161" t="s">
        <v>141</v>
      </c>
      <c r="K12" s="161" t="s">
        <v>95</v>
      </c>
      <c r="L12" s="214" t="s">
        <v>95</v>
      </c>
      <c r="M12" s="214" t="s">
        <v>95</v>
      </c>
      <c r="N12" s="214" t="s">
        <v>95</v>
      </c>
      <c r="O12" s="214" t="s">
        <v>95</v>
      </c>
      <c r="P12" s="214" t="s">
        <v>95</v>
      </c>
      <c r="Q12" s="214" t="s">
        <v>95</v>
      </c>
      <c r="R12" s="161" t="s">
        <v>141</v>
      </c>
      <c r="S12" s="161" t="s">
        <v>141</v>
      </c>
      <c r="T12" s="161" t="s">
        <v>141</v>
      </c>
      <c r="U12" s="214" t="s">
        <v>95</v>
      </c>
      <c r="V12" s="214" t="s">
        <v>95</v>
      </c>
      <c r="W12" s="214" t="s">
        <v>95</v>
      </c>
      <c r="X12" s="17"/>
    </row>
    <row r="13" spans="1:24" s="19" customFormat="1" ht="48.6" customHeight="1">
      <c r="A13" s="162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8"/>
    </row>
    <row r="14" spans="1:24" ht="48.6" customHeight="1">
      <c r="A14" s="82" t="str">
        <f>T2_Mr2!$A$20</f>
        <v>ที่มา  :  การสำรวจภาวะการทำงานของประชากร เดือนมีนาคม พ.ศ. 2568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</row>
    <row r="15" spans="1:24" s="139" customFormat="1" ht="45" customHeight="1">
      <c r="A15" s="85" t="s">
        <v>146</v>
      </c>
      <c r="B15" s="173"/>
      <c r="L15" s="173"/>
    </row>
    <row r="16" spans="1:24" s="1" customFormat="1" ht="57.75" customHeight="1">
      <c r="A16" s="82" t="s">
        <v>143</v>
      </c>
    </row>
    <row r="17" spans="4:14">
      <c r="D17" s="48"/>
      <c r="N17" s="48"/>
    </row>
  </sheetData>
  <mergeCells count="3">
    <mergeCell ref="L5:W5"/>
    <mergeCell ref="A3:A4"/>
    <mergeCell ref="B5:K5"/>
  </mergeCells>
  <phoneticPr fontId="5" type="noConversion"/>
  <conditionalFormatting sqref="B6:W11">
    <cfRule type="cellIs" dxfId="7" priority="2" operator="between">
      <formula>0</formula>
      <formula>0</formula>
    </cfRule>
  </conditionalFormatting>
  <conditionalFormatting sqref="E12:K12 R12:T12">
    <cfRule type="cellIs" dxfId="6" priority="5" operator="between">
      <formula>0</formula>
      <formula>0</formula>
    </cfRule>
  </conditionalFormatting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  <colBreaks count="1" manualBreakCount="1">
    <brk id="24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FF"/>
  </sheetPr>
  <dimension ref="A1:X21"/>
  <sheetViews>
    <sheetView view="pageBreakPreview" topLeftCell="E4" zoomScale="42" zoomScaleNormal="42" zoomScaleSheetLayoutView="42" zoomScalePageLayoutView="35" workbookViewId="0">
      <selection activeCell="Y4" sqref="Y1:Y1048576"/>
    </sheetView>
  </sheetViews>
  <sheetFormatPr defaultColWidth="9" defaultRowHeight="21"/>
  <cols>
    <col min="1" max="1" width="64.375" style="1" customWidth="1"/>
    <col min="2" max="11" width="25.625" style="1" customWidth="1"/>
    <col min="12" max="23" width="21.625" style="1" customWidth="1"/>
    <col min="24" max="24" width="1.375" style="1" customWidth="1"/>
    <col min="25" max="16384" width="9" style="1"/>
  </cols>
  <sheetData>
    <row r="1" spans="1:24" ht="60" customHeight="1">
      <c r="A1" s="57" t="s">
        <v>106</v>
      </c>
    </row>
    <row r="2" spans="1:24" ht="12" customHeight="1">
      <c r="A2" s="187"/>
      <c r="B2" s="29"/>
      <c r="C2" s="5"/>
      <c r="D2" s="5"/>
      <c r="E2" s="5"/>
      <c r="F2" s="5"/>
      <c r="G2" s="5"/>
      <c r="H2" s="5"/>
      <c r="I2" s="5"/>
      <c r="J2" s="5"/>
      <c r="K2" s="5"/>
      <c r="L2" s="2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33" customFormat="1" ht="53.1" customHeight="1">
      <c r="A3" s="245" t="s">
        <v>26</v>
      </c>
      <c r="B3" s="188" t="s">
        <v>1</v>
      </c>
      <c r="C3" s="188"/>
      <c r="D3" s="188"/>
      <c r="E3" s="175" t="s">
        <v>2</v>
      </c>
      <c r="F3" s="188" t="s">
        <v>15</v>
      </c>
      <c r="G3" s="188"/>
      <c r="H3" s="188"/>
      <c r="I3" s="188" t="s">
        <v>17</v>
      </c>
      <c r="J3" s="188"/>
      <c r="K3" s="188"/>
      <c r="L3" s="188" t="s">
        <v>138</v>
      </c>
      <c r="M3" s="188"/>
      <c r="N3" s="188"/>
      <c r="O3" s="188" t="s">
        <v>139</v>
      </c>
      <c r="P3" s="188"/>
      <c r="Q3" s="188"/>
      <c r="R3" s="188" t="s">
        <v>18</v>
      </c>
      <c r="S3" s="188"/>
      <c r="T3" s="188"/>
      <c r="U3" s="188" t="s">
        <v>16</v>
      </c>
      <c r="V3" s="188"/>
      <c r="W3" s="188"/>
      <c r="X3" s="52"/>
    </row>
    <row r="4" spans="1:24" s="33" customFormat="1" ht="53.1" customHeight="1">
      <c r="A4" s="246"/>
      <c r="B4" s="93" t="s">
        <v>3</v>
      </c>
      <c r="C4" s="93" t="s">
        <v>19</v>
      </c>
      <c r="D4" s="93" t="s">
        <v>5</v>
      </c>
      <c r="E4" s="89" t="s">
        <v>6</v>
      </c>
      <c r="F4" s="93" t="s">
        <v>3</v>
      </c>
      <c r="G4" s="93" t="s">
        <v>19</v>
      </c>
      <c r="H4" s="93" t="s">
        <v>5</v>
      </c>
      <c r="I4" s="93" t="s">
        <v>3</v>
      </c>
      <c r="J4" s="93" t="s">
        <v>19</v>
      </c>
      <c r="K4" s="93" t="s">
        <v>5</v>
      </c>
      <c r="L4" s="93" t="s">
        <v>3</v>
      </c>
      <c r="M4" s="93" t="s">
        <v>19</v>
      </c>
      <c r="N4" s="93" t="s">
        <v>5</v>
      </c>
      <c r="O4" s="93" t="s">
        <v>3</v>
      </c>
      <c r="P4" s="93" t="s">
        <v>19</v>
      </c>
      <c r="Q4" s="93" t="s">
        <v>5</v>
      </c>
      <c r="R4" s="93" t="s">
        <v>3</v>
      </c>
      <c r="S4" s="93" t="s">
        <v>19</v>
      </c>
      <c r="T4" s="93" t="s">
        <v>5</v>
      </c>
      <c r="U4" s="93" t="s">
        <v>3</v>
      </c>
      <c r="V4" s="93" t="s">
        <v>19</v>
      </c>
      <c r="W4" s="93" t="s">
        <v>5</v>
      </c>
      <c r="X4" s="53"/>
    </row>
    <row r="5" spans="1:24" s="33" customFormat="1" ht="53.1" customHeight="1">
      <c r="A5" s="186"/>
      <c r="B5" s="244" t="s">
        <v>79</v>
      </c>
      <c r="C5" s="244"/>
      <c r="D5" s="244"/>
      <c r="E5" s="244"/>
      <c r="F5" s="244"/>
      <c r="G5" s="244"/>
      <c r="H5" s="244"/>
      <c r="I5" s="244"/>
      <c r="J5" s="244"/>
      <c r="K5" s="244"/>
      <c r="L5" s="244" t="s">
        <v>79</v>
      </c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53"/>
    </row>
    <row r="6" spans="1:24" s="22" customFormat="1" ht="53.1" customHeight="1">
      <c r="A6" s="154" t="s">
        <v>7</v>
      </c>
      <c r="B6" s="135">
        <v>39424.435982000046</v>
      </c>
      <c r="C6" s="135">
        <v>18550.540395199914</v>
      </c>
      <c r="D6" s="135">
        <v>20873.895586800158</v>
      </c>
      <c r="E6" s="135">
        <v>5724.6992823999853</v>
      </c>
      <c r="F6" s="135">
        <v>9450.3827947000282</v>
      </c>
      <c r="G6" s="135">
        <v>4459.2455680000039</v>
      </c>
      <c r="H6" s="135">
        <v>4991.1372267000252</v>
      </c>
      <c r="I6" s="135">
        <v>4505.2613438999861</v>
      </c>
      <c r="J6" s="135">
        <v>1620.4902719999977</v>
      </c>
      <c r="K6" s="135">
        <v>2884.771071899982</v>
      </c>
      <c r="L6" s="135">
        <v>955.91119020000087</v>
      </c>
      <c r="M6" s="135">
        <v>191.54759450000003</v>
      </c>
      <c r="N6" s="135">
        <v>764.36359569999956</v>
      </c>
      <c r="O6" s="135">
        <v>4004.7731058000008</v>
      </c>
      <c r="P6" s="135">
        <v>1882.0176432999992</v>
      </c>
      <c r="Q6" s="135">
        <v>2122.7554625000002</v>
      </c>
      <c r="R6" s="135">
        <v>8710.3070852999754</v>
      </c>
      <c r="S6" s="135">
        <v>2515.0139535999888</v>
      </c>
      <c r="T6" s="135">
        <v>6195.2931316999948</v>
      </c>
      <c r="U6" s="135">
        <v>6073.1011796999774</v>
      </c>
      <c r="V6" s="135">
        <v>2157.5260813999894</v>
      </c>
      <c r="W6" s="135">
        <v>3915.5750982999994</v>
      </c>
      <c r="X6" s="21"/>
    </row>
    <row r="7" spans="1:24" s="24" customFormat="1" ht="53.1" customHeight="1">
      <c r="A7" s="155" t="s">
        <v>119</v>
      </c>
      <c r="B7" s="136">
        <v>5298.2685710999995</v>
      </c>
      <c r="C7" s="136">
        <v>1956.1776731999964</v>
      </c>
      <c r="D7" s="136">
        <v>3342.0908979000073</v>
      </c>
      <c r="E7" s="136">
        <v>355.77351179999999</v>
      </c>
      <c r="F7" s="136">
        <v>1004.8795191</v>
      </c>
      <c r="G7" s="136">
        <v>438.93022329999974</v>
      </c>
      <c r="H7" s="136">
        <v>565.94929580000064</v>
      </c>
      <c r="I7" s="136">
        <v>645.52178140000137</v>
      </c>
      <c r="J7" s="136">
        <v>210.59457439999997</v>
      </c>
      <c r="K7" s="136">
        <v>434.9272069999999</v>
      </c>
      <c r="L7" s="136">
        <v>114.90029869999999</v>
      </c>
      <c r="M7" s="136">
        <v>20.843608799999998</v>
      </c>
      <c r="N7" s="136">
        <v>94.056689899999995</v>
      </c>
      <c r="O7" s="136">
        <v>407.89758199999994</v>
      </c>
      <c r="P7" s="136">
        <v>139.50012650000002</v>
      </c>
      <c r="Q7" s="136">
        <v>268.39745550000032</v>
      </c>
      <c r="R7" s="136">
        <v>1358.0952852000007</v>
      </c>
      <c r="S7" s="136">
        <v>332.6980551000002</v>
      </c>
      <c r="T7" s="136">
        <v>1025.3972300999994</v>
      </c>
      <c r="U7" s="136">
        <v>1411.2005929000059</v>
      </c>
      <c r="V7" s="136">
        <v>457.83757329999975</v>
      </c>
      <c r="W7" s="136">
        <v>953.36301959999946</v>
      </c>
      <c r="X7" s="23"/>
    </row>
    <row r="8" spans="1:24" s="24" customFormat="1" ht="53.1" customHeight="1">
      <c r="A8" s="155" t="s">
        <v>118</v>
      </c>
      <c r="B8" s="136">
        <v>9532.8515546000344</v>
      </c>
      <c r="C8" s="136">
        <v>3823.3644961000105</v>
      </c>
      <c r="D8" s="136">
        <v>5709.4870584999644</v>
      </c>
      <c r="E8" s="136">
        <v>1156.8377937</v>
      </c>
      <c r="F8" s="136">
        <v>2025.0449130999987</v>
      </c>
      <c r="G8" s="136">
        <v>860.54912339999987</v>
      </c>
      <c r="H8" s="136">
        <v>1164.4957896999997</v>
      </c>
      <c r="I8" s="136">
        <v>1197.4265076999998</v>
      </c>
      <c r="J8" s="136">
        <v>386.76897469999994</v>
      </c>
      <c r="K8" s="136">
        <v>810.65753299999949</v>
      </c>
      <c r="L8" s="136">
        <v>351.4189767000002</v>
      </c>
      <c r="M8" s="136">
        <v>44.460086799999985</v>
      </c>
      <c r="N8" s="136">
        <v>306.95888990000003</v>
      </c>
      <c r="O8" s="136">
        <v>848.51843319999875</v>
      </c>
      <c r="P8" s="136">
        <v>386.89646620000042</v>
      </c>
      <c r="Q8" s="136">
        <v>461.62196699999998</v>
      </c>
      <c r="R8" s="136">
        <v>2664.6058101999947</v>
      </c>
      <c r="S8" s="136">
        <v>645.94578069999841</v>
      </c>
      <c r="T8" s="136">
        <v>2018.6600295000017</v>
      </c>
      <c r="U8" s="136">
        <v>1288.9991200000002</v>
      </c>
      <c r="V8" s="136">
        <v>341.90627060000008</v>
      </c>
      <c r="W8" s="136">
        <v>947.09284939999861</v>
      </c>
      <c r="X8" s="23"/>
    </row>
    <row r="9" spans="1:24" s="24" customFormat="1" ht="53.1" customHeight="1">
      <c r="A9" s="155" t="s">
        <v>120</v>
      </c>
      <c r="B9" s="136">
        <v>6997.1811463999938</v>
      </c>
      <c r="C9" s="136">
        <v>3144.4562886999979</v>
      </c>
      <c r="D9" s="136">
        <v>3852.7248577</v>
      </c>
      <c r="E9" s="136">
        <v>929.93245509999963</v>
      </c>
      <c r="F9" s="136">
        <v>1735.0935602999996</v>
      </c>
      <c r="G9" s="136">
        <v>780.58443380000028</v>
      </c>
      <c r="H9" s="136">
        <v>954.5091264999993</v>
      </c>
      <c r="I9" s="136">
        <v>776.22427280000011</v>
      </c>
      <c r="J9" s="136">
        <v>262.77703770000034</v>
      </c>
      <c r="K9" s="136">
        <v>513.44723509999983</v>
      </c>
      <c r="L9" s="136">
        <v>148.72985649999998</v>
      </c>
      <c r="M9" s="136">
        <v>22.302466600000006</v>
      </c>
      <c r="N9" s="136">
        <v>126.42738990000002</v>
      </c>
      <c r="O9" s="136">
        <v>772.73769760000039</v>
      </c>
      <c r="P9" s="136">
        <v>344.395172</v>
      </c>
      <c r="Q9" s="136">
        <v>428.34252560000022</v>
      </c>
      <c r="R9" s="136">
        <v>1589.6859712000003</v>
      </c>
      <c r="S9" s="136">
        <v>466.16141050000067</v>
      </c>
      <c r="T9" s="136">
        <v>1123.5245606999997</v>
      </c>
      <c r="U9" s="136">
        <v>1044.7773329000004</v>
      </c>
      <c r="V9" s="136">
        <v>338.30331299999943</v>
      </c>
      <c r="W9" s="136">
        <v>706.47401989999958</v>
      </c>
      <c r="X9" s="23"/>
    </row>
    <row r="10" spans="1:24" s="24" customFormat="1" ht="53.1" customHeight="1">
      <c r="A10" s="155" t="s">
        <v>126</v>
      </c>
      <c r="B10" s="136">
        <v>7811.6237159999955</v>
      </c>
      <c r="C10" s="136">
        <v>3817.3640412999944</v>
      </c>
      <c r="D10" s="136">
        <v>3994.259674699993</v>
      </c>
      <c r="E10" s="136">
        <v>1128.0529632999987</v>
      </c>
      <c r="F10" s="136">
        <v>1894.4258576999955</v>
      </c>
      <c r="G10" s="136">
        <v>937.61374990000024</v>
      </c>
      <c r="H10" s="136">
        <v>956.81210780000026</v>
      </c>
      <c r="I10" s="136">
        <v>830.96839630000045</v>
      </c>
      <c r="J10" s="136">
        <v>342.26486530000022</v>
      </c>
      <c r="K10" s="136">
        <v>488.70353100000034</v>
      </c>
      <c r="L10" s="136">
        <v>189.28586380000007</v>
      </c>
      <c r="M10" s="136">
        <v>39.208230300000025</v>
      </c>
      <c r="N10" s="136">
        <v>150.07763350000002</v>
      </c>
      <c r="O10" s="136">
        <v>859.71745459999966</v>
      </c>
      <c r="P10" s="136">
        <v>436.4704768000002</v>
      </c>
      <c r="Q10" s="136">
        <v>423.24697779999997</v>
      </c>
      <c r="R10" s="136">
        <v>1842.0343298000021</v>
      </c>
      <c r="S10" s="136">
        <v>560.19387999999969</v>
      </c>
      <c r="T10" s="136">
        <v>1281.8404498000016</v>
      </c>
      <c r="U10" s="136">
        <v>1067.1388505000002</v>
      </c>
      <c r="V10" s="136">
        <v>373.5598757000003</v>
      </c>
      <c r="W10" s="136">
        <v>693.57897480000031</v>
      </c>
      <c r="X10" s="23"/>
    </row>
    <row r="11" spans="1:24" s="24" customFormat="1" ht="53.1" customHeight="1">
      <c r="A11" s="155" t="s">
        <v>125</v>
      </c>
      <c r="B11" s="136">
        <v>8831.2028190999808</v>
      </c>
      <c r="C11" s="136">
        <v>5227.1455937999845</v>
      </c>
      <c r="D11" s="136">
        <v>3604.0572253000009</v>
      </c>
      <c r="E11" s="136">
        <v>2087.9660555999994</v>
      </c>
      <c r="F11" s="136">
        <v>2325.4309260999999</v>
      </c>
      <c r="G11" s="136">
        <v>1210.2209112999999</v>
      </c>
      <c r="H11" s="136">
        <v>1115.210014799999</v>
      </c>
      <c r="I11" s="136">
        <v>1000.7110449000008</v>
      </c>
      <c r="J11" s="136">
        <v>398.86688409999942</v>
      </c>
      <c r="K11" s="136">
        <v>601.84416080000005</v>
      </c>
      <c r="L11" s="136">
        <v>149.97237879999997</v>
      </c>
      <c r="M11" s="136">
        <v>64.733202000000063</v>
      </c>
      <c r="N11" s="136">
        <v>85.239176799999981</v>
      </c>
      <c r="O11" s="136">
        <v>755.59779289999938</v>
      </c>
      <c r="P11" s="136">
        <v>311.60437679999961</v>
      </c>
      <c r="Q11" s="136">
        <v>443.99341609999988</v>
      </c>
      <c r="R11" s="136">
        <v>1254.2635024000017</v>
      </c>
      <c r="S11" s="136">
        <v>509.51437960000038</v>
      </c>
      <c r="T11" s="136">
        <v>744.74912280000046</v>
      </c>
      <c r="U11" s="136">
        <v>1257.2611183999993</v>
      </c>
      <c r="V11" s="136">
        <v>644.23978439999996</v>
      </c>
      <c r="W11" s="136">
        <v>613.02133399999968</v>
      </c>
      <c r="X11" s="23"/>
    </row>
    <row r="12" spans="1:24" s="25" customFormat="1" ht="53.1" customHeight="1">
      <c r="A12" s="155" t="s">
        <v>123</v>
      </c>
      <c r="B12" s="136">
        <v>389.83778350000011</v>
      </c>
      <c r="C12" s="136">
        <v>169.8425412</v>
      </c>
      <c r="D12" s="136">
        <v>219.99524229999994</v>
      </c>
      <c r="E12" s="159" t="s">
        <v>95</v>
      </c>
      <c r="F12" s="136">
        <v>380.01552150000003</v>
      </c>
      <c r="G12" s="136">
        <v>169.51544510000002</v>
      </c>
      <c r="H12" s="136">
        <v>210.50007639999995</v>
      </c>
      <c r="I12" s="159" t="s">
        <v>141</v>
      </c>
      <c r="J12" s="159" t="s">
        <v>141</v>
      </c>
      <c r="K12" s="159" t="s">
        <v>141</v>
      </c>
      <c r="L12" s="136" t="s">
        <v>141</v>
      </c>
      <c r="M12" s="136" t="s">
        <v>95</v>
      </c>
      <c r="N12" s="136" t="s">
        <v>141</v>
      </c>
      <c r="O12" s="136" t="s">
        <v>95</v>
      </c>
      <c r="P12" s="136" t="s">
        <v>95</v>
      </c>
      <c r="Q12" s="136" t="s">
        <v>95</v>
      </c>
      <c r="R12" s="136" t="s">
        <v>95</v>
      </c>
      <c r="S12" s="136" t="s">
        <v>95</v>
      </c>
      <c r="T12" s="136" t="s">
        <v>95</v>
      </c>
      <c r="U12" s="136" t="s">
        <v>95</v>
      </c>
      <c r="V12" s="136" t="s">
        <v>95</v>
      </c>
      <c r="W12" s="136" t="s">
        <v>95</v>
      </c>
      <c r="X12" s="23"/>
    </row>
    <row r="13" spans="1:24" s="25" customFormat="1" ht="53.1" customHeight="1">
      <c r="A13" s="155" t="s">
        <v>124</v>
      </c>
      <c r="B13" s="136">
        <v>563.47039130000007</v>
      </c>
      <c r="C13" s="136">
        <v>412.1897608999999</v>
      </c>
      <c r="D13" s="136">
        <v>151.28063040000004</v>
      </c>
      <c r="E13" s="214" t="s">
        <v>141</v>
      </c>
      <c r="F13" s="136">
        <v>85.49249690000002</v>
      </c>
      <c r="G13" s="136">
        <v>61.831681200000006</v>
      </c>
      <c r="H13" s="136" t="s">
        <v>141</v>
      </c>
      <c r="I13" s="214">
        <v>46.190894499999999</v>
      </c>
      <c r="J13" s="214" t="s">
        <v>141</v>
      </c>
      <c r="K13" s="214" t="s">
        <v>141</v>
      </c>
      <c r="L13" s="136" t="s">
        <v>95</v>
      </c>
      <c r="M13" s="136" t="s">
        <v>95</v>
      </c>
      <c r="N13" s="136" t="s">
        <v>95</v>
      </c>
      <c r="O13" s="136">
        <v>360.30414549999983</v>
      </c>
      <c r="P13" s="136">
        <v>263.15102499999995</v>
      </c>
      <c r="Q13" s="136">
        <v>97.153120499999986</v>
      </c>
      <c r="R13" s="214" t="s">
        <v>141</v>
      </c>
      <c r="S13" s="214" t="s">
        <v>141</v>
      </c>
      <c r="T13" s="214" t="s">
        <v>141</v>
      </c>
      <c r="U13" s="214" t="s">
        <v>141</v>
      </c>
      <c r="V13" s="214" t="s">
        <v>141</v>
      </c>
      <c r="W13" s="214" t="s">
        <v>141</v>
      </c>
      <c r="X13" s="23"/>
    </row>
    <row r="14" spans="1:24" ht="53.1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</row>
    <row r="15" spans="1:24" ht="53.1" customHeigh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1:24" ht="53.1" customHeight="1">
      <c r="A16" s="205" t="s">
        <v>128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1:24" ht="53.1" customHeight="1">
      <c r="A17" s="206" t="s">
        <v>127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</row>
    <row r="18" spans="1:24" ht="53.1" customHeight="1">
      <c r="A18" s="82" t="str">
        <f>T2_Mr2!A20</f>
        <v>ที่มา  :  การสำรวจภาวะการทำงานของประชากร เดือนมีนาคม พ.ศ. 2568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20"/>
    </row>
    <row r="19" spans="1:24" s="139" customFormat="1" ht="48.75" customHeight="1">
      <c r="A19" s="85" t="s">
        <v>146</v>
      </c>
      <c r="B19" s="173"/>
      <c r="L19" s="173"/>
    </row>
    <row r="20" spans="1:24" ht="48.75" customHeight="1">
      <c r="A20" s="82" t="s">
        <v>143</v>
      </c>
    </row>
    <row r="21" spans="1:24" ht="43.5">
      <c r="A21" s="82"/>
    </row>
  </sheetData>
  <mergeCells count="3">
    <mergeCell ref="A3:A4"/>
    <mergeCell ref="B5:K5"/>
    <mergeCell ref="L5:W5"/>
  </mergeCells>
  <conditionalFormatting sqref="B6:W12 B13:D13 F13:H13">
    <cfRule type="cellIs" dxfId="5" priority="5" operator="between">
      <formula>0</formula>
      <formula>0</formula>
    </cfRule>
  </conditionalFormatting>
  <conditionalFormatting sqref="L13:Q13">
    <cfRule type="cellIs" dxfId="4" priority="1" operator="between">
      <formula>0</formula>
      <formula>0</formula>
    </cfRule>
  </conditionalFormatting>
  <printOptions horizontalCentered="1"/>
  <pageMargins left="0.23622047244094491" right="0.15748031496062992" top="0.74803149606299213" bottom="0.27559055118110237" header="0.51181102362204722" footer="0.51181102362204722"/>
  <pageSetup paperSize="9" scale="23" orientation="landscape" r:id="rId1"/>
  <headerFooter alignWithMargins="0"/>
  <colBreaks count="1" manualBreakCount="1">
    <brk id="24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35"/>
  </sheetPr>
  <dimension ref="A1:X18"/>
  <sheetViews>
    <sheetView showWhiteSpace="0" view="pageBreakPreview" topLeftCell="D1" zoomScale="41" zoomScaleNormal="40" zoomScaleSheetLayoutView="41" zoomScalePageLayoutView="40" workbookViewId="0">
      <selection activeCell="Y1" sqref="Y1:Y1048576"/>
    </sheetView>
  </sheetViews>
  <sheetFormatPr defaultColWidth="9" defaultRowHeight="21"/>
  <cols>
    <col min="1" max="1" width="46" style="26" customWidth="1"/>
    <col min="2" max="11" width="24.625" style="26" customWidth="1"/>
    <col min="12" max="23" width="20.625" style="26" customWidth="1"/>
    <col min="24" max="24" width="3.875" style="26" customWidth="1"/>
    <col min="25" max="16384" width="9" style="26"/>
  </cols>
  <sheetData>
    <row r="1" spans="1:24" ht="66" customHeight="1">
      <c r="A1" s="57" t="s">
        <v>107</v>
      </c>
    </row>
    <row r="2" spans="1:24" ht="13.5" customHeight="1">
      <c r="B2" s="47"/>
      <c r="D2" s="44"/>
      <c r="L2" s="47"/>
      <c r="N2" s="44"/>
    </row>
    <row r="3" spans="1:24" s="2" customFormat="1" ht="42" customHeight="1">
      <c r="A3" s="245" t="s">
        <v>88</v>
      </c>
      <c r="B3" s="188" t="s">
        <v>1</v>
      </c>
      <c r="C3" s="188"/>
      <c r="D3" s="188"/>
      <c r="E3" s="175" t="s">
        <v>2</v>
      </c>
      <c r="F3" s="188" t="s">
        <v>15</v>
      </c>
      <c r="G3" s="188"/>
      <c r="H3" s="188"/>
      <c r="I3" s="188" t="s">
        <v>17</v>
      </c>
      <c r="J3" s="188"/>
      <c r="K3" s="188"/>
      <c r="L3" s="188" t="s">
        <v>138</v>
      </c>
      <c r="M3" s="188"/>
      <c r="N3" s="188"/>
      <c r="O3" s="188" t="s">
        <v>139</v>
      </c>
      <c r="P3" s="188"/>
      <c r="Q3" s="188"/>
      <c r="R3" s="188" t="s">
        <v>18</v>
      </c>
      <c r="S3" s="188"/>
      <c r="T3" s="188"/>
      <c r="U3" s="188" t="s">
        <v>16</v>
      </c>
      <c r="V3" s="188"/>
      <c r="W3" s="188"/>
      <c r="X3" s="36"/>
    </row>
    <row r="4" spans="1:24" s="2" customFormat="1" ht="42" customHeight="1">
      <c r="A4" s="246"/>
      <c r="B4" s="93" t="s">
        <v>3</v>
      </c>
      <c r="C4" s="93" t="s">
        <v>19</v>
      </c>
      <c r="D4" s="93" t="s">
        <v>5</v>
      </c>
      <c r="E4" s="89" t="s">
        <v>6</v>
      </c>
      <c r="F4" s="93" t="s">
        <v>3</v>
      </c>
      <c r="G4" s="93" t="s">
        <v>19</v>
      </c>
      <c r="H4" s="93" t="s">
        <v>5</v>
      </c>
      <c r="I4" s="93" t="s">
        <v>3</v>
      </c>
      <c r="J4" s="93" t="s">
        <v>19</v>
      </c>
      <c r="K4" s="93" t="s">
        <v>5</v>
      </c>
      <c r="L4" s="93" t="s">
        <v>3</v>
      </c>
      <c r="M4" s="93" t="s">
        <v>19</v>
      </c>
      <c r="N4" s="93" t="s">
        <v>5</v>
      </c>
      <c r="O4" s="93" t="s">
        <v>3</v>
      </c>
      <c r="P4" s="93" t="s">
        <v>19</v>
      </c>
      <c r="Q4" s="93" t="s">
        <v>5</v>
      </c>
      <c r="R4" s="93" t="s">
        <v>3</v>
      </c>
      <c r="S4" s="93" t="s">
        <v>19</v>
      </c>
      <c r="T4" s="93" t="s">
        <v>5</v>
      </c>
      <c r="U4" s="93" t="s">
        <v>3</v>
      </c>
      <c r="V4" s="93" t="s">
        <v>19</v>
      </c>
      <c r="W4" s="93" t="s">
        <v>5</v>
      </c>
      <c r="X4" s="37"/>
    </row>
    <row r="5" spans="1:24" s="2" customFormat="1" ht="42" customHeight="1">
      <c r="A5" s="186"/>
      <c r="B5" s="244" t="s">
        <v>79</v>
      </c>
      <c r="C5" s="244"/>
      <c r="D5" s="244"/>
      <c r="E5" s="244"/>
      <c r="F5" s="244"/>
      <c r="G5" s="244"/>
      <c r="H5" s="244"/>
      <c r="I5" s="244"/>
      <c r="J5" s="244"/>
      <c r="K5" s="244"/>
      <c r="L5" s="244" t="s">
        <v>79</v>
      </c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37"/>
    </row>
    <row r="6" spans="1:24" s="45" customFormat="1" ht="53.25" customHeight="1">
      <c r="A6" s="95" t="s">
        <v>7</v>
      </c>
      <c r="B6" s="230">
        <v>39424.435982000046</v>
      </c>
      <c r="C6" s="230">
        <v>18550.540395199914</v>
      </c>
      <c r="D6" s="230">
        <v>20873.895586800158</v>
      </c>
      <c r="E6" s="230">
        <v>5724.6992823999853</v>
      </c>
      <c r="F6" s="230">
        <v>9450.3827947000282</v>
      </c>
      <c r="G6" s="230">
        <v>4459.2455680000039</v>
      </c>
      <c r="H6" s="230">
        <v>4991.1372267000252</v>
      </c>
      <c r="I6" s="135">
        <v>4505.2613438999861</v>
      </c>
      <c r="J6" s="135">
        <v>1620.4902719999977</v>
      </c>
      <c r="K6" s="135">
        <v>2884.771071899982</v>
      </c>
      <c r="L6" s="230">
        <v>955.91119020000087</v>
      </c>
      <c r="M6" s="230">
        <v>191.54759450000003</v>
      </c>
      <c r="N6" s="230">
        <v>764.36359569999956</v>
      </c>
      <c r="O6" s="230">
        <v>4004.7731058000008</v>
      </c>
      <c r="P6" s="230">
        <v>1882.0176432999992</v>
      </c>
      <c r="Q6" s="230">
        <v>2122.7554625000002</v>
      </c>
      <c r="R6" s="135">
        <v>8710.3070852999754</v>
      </c>
      <c r="S6" s="135">
        <v>2515.0139535999888</v>
      </c>
      <c r="T6" s="135">
        <v>6195.2931316999948</v>
      </c>
      <c r="U6" s="135">
        <v>6073.1011796999774</v>
      </c>
      <c r="V6" s="135">
        <v>2157.5260813999894</v>
      </c>
      <c r="W6" s="135">
        <v>3915.5750982999994</v>
      </c>
      <c r="X6" s="38"/>
    </row>
    <row r="7" spans="1:24" s="2" customFormat="1" ht="53.25" customHeight="1">
      <c r="A7" s="160" t="s">
        <v>110</v>
      </c>
      <c r="B7" s="137">
        <v>535.7491154999999</v>
      </c>
      <c r="C7" s="137">
        <v>137.6777094</v>
      </c>
      <c r="D7" s="137">
        <v>398.07140610000016</v>
      </c>
      <c r="E7" s="214" t="s">
        <v>141</v>
      </c>
      <c r="F7" s="137">
        <v>30.314756699999986</v>
      </c>
      <c r="G7" s="214" t="s">
        <v>141</v>
      </c>
      <c r="H7" s="214" t="s">
        <v>141</v>
      </c>
      <c r="I7" s="136">
        <v>41.977678499999989</v>
      </c>
      <c r="J7" s="214" t="s">
        <v>141</v>
      </c>
      <c r="K7" s="136">
        <v>35.342713400000001</v>
      </c>
      <c r="L7" s="137" t="s">
        <v>141</v>
      </c>
      <c r="M7" s="137" t="s">
        <v>141</v>
      </c>
      <c r="N7" s="137" t="s">
        <v>141</v>
      </c>
      <c r="O7" s="137" t="s">
        <v>141</v>
      </c>
      <c r="P7" s="214" t="s">
        <v>141</v>
      </c>
      <c r="Q7" s="214" t="s">
        <v>141</v>
      </c>
      <c r="R7" s="136">
        <v>391.16901089999993</v>
      </c>
      <c r="S7" s="214">
        <v>91.538551300000009</v>
      </c>
      <c r="T7" s="136">
        <v>299.63045960000028</v>
      </c>
      <c r="U7" s="136">
        <v>22.893454300000002</v>
      </c>
      <c r="V7" s="214" t="s">
        <v>141</v>
      </c>
      <c r="W7" s="136" t="s">
        <v>141</v>
      </c>
      <c r="X7" s="39"/>
    </row>
    <row r="8" spans="1:24" s="2" customFormat="1" ht="53.25" customHeight="1">
      <c r="A8" s="160" t="s">
        <v>111</v>
      </c>
      <c r="B8" s="137">
        <v>190.19084720000006</v>
      </c>
      <c r="C8" s="137">
        <v>31.86281249999999</v>
      </c>
      <c r="D8" s="137">
        <v>158.32803470000002</v>
      </c>
      <c r="E8" s="214" t="s">
        <v>141</v>
      </c>
      <c r="F8" s="137">
        <v>42.801104600000009</v>
      </c>
      <c r="G8" s="214" t="s">
        <v>141</v>
      </c>
      <c r="H8" s="137">
        <v>35.7310886</v>
      </c>
      <c r="I8" s="214">
        <v>108.1932578</v>
      </c>
      <c r="J8" s="214" t="s">
        <v>141</v>
      </c>
      <c r="K8" s="214">
        <v>95.790406000000004</v>
      </c>
      <c r="L8" s="137" t="s">
        <v>95</v>
      </c>
      <c r="M8" s="137" t="s">
        <v>95</v>
      </c>
      <c r="N8" s="137" t="s">
        <v>95</v>
      </c>
      <c r="O8" s="137" t="s">
        <v>141</v>
      </c>
      <c r="P8" s="214" t="s">
        <v>141</v>
      </c>
      <c r="Q8" s="137" t="s">
        <v>95</v>
      </c>
      <c r="R8" s="214" t="s">
        <v>141</v>
      </c>
      <c r="S8" s="214" t="s">
        <v>141</v>
      </c>
      <c r="T8" s="214" t="s">
        <v>141</v>
      </c>
      <c r="U8" s="214">
        <v>19.014341300000002</v>
      </c>
      <c r="V8" s="214" t="s">
        <v>141</v>
      </c>
      <c r="W8" s="214" t="s">
        <v>141</v>
      </c>
      <c r="X8" s="39"/>
    </row>
    <row r="9" spans="1:24" s="2" customFormat="1" ht="53.25" customHeight="1">
      <c r="A9" s="160" t="s">
        <v>112</v>
      </c>
      <c r="B9" s="137">
        <v>677.19035249999911</v>
      </c>
      <c r="C9" s="137">
        <v>159.49971870000007</v>
      </c>
      <c r="D9" s="137">
        <v>517.6906338</v>
      </c>
      <c r="E9" s="214" t="s">
        <v>141</v>
      </c>
      <c r="F9" s="137">
        <v>48.590741800000004</v>
      </c>
      <c r="G9" s="137">
        <v>14.764577799999998</v>
      </c>
      <c r="H9" s="137">
        <v>33.826164000000006</v>
      </c>
      <c r="I9" s="136">
        <v>332.84866819999968</v>
      </c>
      <c r="J9" s="136">
        <v>63.040636699999986</v>
      </c>
      <c r="K9" s="136">
        <v>269.80803149999991</v>
      </c>
      <c r="L9" s="137" t="s">
        <v>141</v>
      </c>
      <c r="M9" s="137" t="s">
        <v>141</v>
      </c>
      <c r="N9" s="137" t="s">
        <v>141</v>
      </c>
      <c r="O9" s="137" t="s">
        <v>141</v>
      </c>
      <c r="P9" s="137" t="s">
        <v>141</v>
      </c>
      <c r="Q9" s="137" t="s">
        <v>141</v>
      </c>
      <c r="R9" s="136">
        <v>129.89180680000004</v>
      </c>
      <c r="S9" s="136">
        <v>16.830131699999999</v>
      </c>
      <c r="T9" s="136">
        <v>113.06167510000003</v>
      </c>
      <c r="U9" s="136">
        <v>103.19446949999997</v>
      </c>
      <c r="V9" s="136">
        <v>34.39757160000002</v>
      </c>
      <c r="W9" s="136">
        <v>68.796897900000005</v>
      </c>
      <c r="X9" s="39"/>
    </row>
    <row r="10" spans="1:24" s="2" customFormat="1" ht="53.25" customHeight="1">
      <c r="A10" s="160" t="s">
        <v>113</v>
      </c>
      <c r="B10" s="137">
        <v>2351.6171264000022</v>
      </c>
      <c r="C10" s="137">
        <v>576.94900929999937</v>
      </c>
      <c r="D10" s="137">
        <v>1774.668117100003</v>
      </c>
      <c r="E10" s="214" t="s">
        <v>141</v>
      </c>
      <c r="F10" s="137">
        <v>172.57004419999996</v>
      </c>
      <c r="G10" s="137">
        <v>51.757768900000016</v>
      </c>
      <c r="H10" s="137">
        <v>120.81227530000002</v>
      </c>
      <c r="I10" s="136">
        <v>680.82154790000072</v>
      </c>
      <c r="J10" s="136">
        <v>146.69162080000007</v>
      </c>
      <c r="K10" s="136">
        <v>534.1299270999998</v>
      </c>
      <c r="L10" s="137">
        <v>193.86643420000021</v>
      </c>
      <c r="M10" s="137">
        <v>13.823220799999998</v>
      </c>
      <c r="N10" s="137">
        <v>180.04321340000016</v>
      </c>
      <c r="O10" s="137">
        <v>90.451157300000006</v>
      </c>
      <c r="P10" s="137">
        <v>18.412297800000005</v>
      </c>
      <c r="Q10" s="137">
        <v>72.038859500000001</v>
      </c>
      <c r="R10" s="136">
        <v>730.23433140000043</v>
      </c>
      <c r="S10" s="136">
        <v>168.24059200000008</v>
      </c>
      <c r="T10" s="136">
        <v>561.99373940000078</v>
      </c>
      <c r="U10" s="136">
        <v>414.23424069999999</v>
      </c>
      <c r="V10" s="136">
        <v>108.58413830000002</v>
      </c>
      <c r="W10" s="136">
        <v>305.65010240000026</v>
      </c>
      <c r="X10" s="39"/>
    </row>
    <row r="11" spans="1:24" s="2" customFormat="1" ht="53.25" customHeight="1">
      <c r="A11" s="160" t="s">
        <v>114</v>
      </c>
      <c r="B11" s="137">
        <v>2182.1523052000025</v>
      </c>
      <c r="C11" s="137">
        <v>639.72451050000177</v>
      </c>
      <c r="D11" s="137">
        <v>1542.4277946999973</v>
      </c>
      <c r="E11" s="214" t="s">
        <v>141</v>
      </c>
      <c r="F11" s="216">
        <v>195.08247070000002</v>
      </c>
      <c r="G11" s="137">
        <v>58.984608999999985</v>
      </c>
      <c r="H11" s="137">
        <v>136.09786169999992</v>
      </c>
      <c r="I11" s="136">
        <v>479.1679979999999</v>
      </c>
      <c r="J11" s="136">
        <v>154.68935680000007</v>
      </c>
      <c r="K11" s="136">
        <v>324.47864119999974</v>
      </c>
      <c r="L11" s="137">
        <v>156.84307339999998</v>
      </c>
      <c r="M11" s="137">
        <v>23.406300200000004</v>
      </c>
      <c r="N11" s="137">
        <v>133.43677320000003</v>
      </c>
      <c r="O11" s="216">
        <v>134.82398620000001</v>
      </c>
      <c r="P11" s="137">
        <v>42.979190500000023</v>
      </c>
      <c r="Q11" s="137">
        <v>91.844795699999978</v>
      </c>
      <c r="R11" s="136">
        <v>568.87878230000024</v>
      </c>
      <c r="S11" s="136">
        <v>135.05235089999991</v>
      </c>
      <c r="T11" s="136">
        <v>433.82643139999993</v>
      </c>
      <c r="U11" s="136">
        <v>580.2603409000003</v>
      </c>
      <c r="V11" s="136">
        <v>157.51704939999999</v>
      </c>
      <c r="W11" s="136">
        <v>422.74329150000017</v>
      </c>
      <c r="X11" s="39"/>
    </row>
    <row r="12" spans="1:24" s="2" customFormat="1" ht="53.25" customHeight="1">
      <c r="A12" s="160" t="s">
        <v>115</v>
      </c>
      <c r="B12" s="137">
        <v>5195.4061500999633</v>
      </c>
      <c r="C12" s="137">
        <v>1954.2061289999976</v>
      </c>
      <c r="D12" s="137">
        <v>3241.2000211000054</v>
      </c>
      <c r="E12" s="137">
        <v>403.71194889999998</v>
      </c>
      <c r="F12" s="137">
        <v>974.92409419999933</v>
      </c>
      <c r="G12" s="137">
        <v>372.56964260000018</v>
      </c>
      <c r="H12" s="137">
        <v>602.35445160000052</v>
      </c>
      <c r="I12" s="136">
        <v>568.29457079999975</v>
      </c>
      <c r="J12" s="136">
        <v>167.28799170000011</v>
      </c>
      <c r="K12" s="136">
        <v>401.0065790999999</v>
      </c>
      <c r="L12" s="137">
        <v>236.92857609999996</v>
      </c>
      <c r="M12" s="137">
        <v>55.357980700000034</v>
      </c>
      <c r="N12" s="137">
        <v>181.5705954</v>
      </c>
      <c r="O12" s="137">
        <v>337.99023349999976</v>
      </c>
      <c r="P12" s="137">
        <v>155.48838710000004</v>
      </c>
      <c r="Q12" s="137">
        <v>182.50184640000009</v>
      </c>
      <c r="R12" s="136">
        <v>1738.1039465000033</v>
      </c>
      <c r="S12" s="136">
        <v>460.9779448000001</v>
      </c>
      <c r="T12" s="136">
        <v>1277.1260017000006</v>
      </c>
      <c r="U12" s="136">
        <v>935.45278009999993</v>
      </c>
      <c r="V12" s="136">
        <v>338.81223320000026</v>
      </c>
      <c r="W12" s="136">
        <v>596.6405469</v>
      </c>
      <c r="X12" s="39"/>
    </row>
    <row r="13" spans="1:24" s="2" customFormat="1" ht="53.25" customHeight="1">
      <c r="A13" s="160" t="s">
        <v>117</v>
      </c>
      <c r="B13" s="137">
        <v>21759.936492299857</v>
      </c>
      <c r="C13" s="137">
        <v>11414.722249899989</v>
      </c>
      <c r="D13" s="137">
        <v>10345.214242400012</v>
      </c>
      <c r="E13" s="137">
        <v>3930.4231966000025</v>
      </c>
      <c r="F13" s="137">
        <v>6291.3550611999872</v>
      </c>
      <c r="G13" s="137">
        <v>3032.8899778000073</v>
      </c>
      <c r="H13" s="137">
        <v>3258.4650833999922</v>
      </c>
      <c r="I13" s="136">
        <v>1766.7183764999945</v>
      </c>
      <c r="J13" s="136">
        <v>843.31756050000058</v>
      </c>
      <c r="K13" s="136">
        <v>923.40081600000053</v>
      </c>
      <c r="L13" s="137">
        <v>306.24144289999992</v>
      </c>
      <c r="M13" s="137">
        <v>82.298448400000012</v>
      </c>
      <c r="N13" s="137">
        <v>223.9429945</v>
      </c>
      <c r="O13" s="137">
        <v>2421.5359850000063</v>
      </c>
      <c r="P13" s="137">
        <v>1173.4526458000023</v>
      </c>
      <c r="Q13" s="137">
        <v>1248.0833391999997</v>
      </c>
      <c r="R13" s="136">
        <v>4170.9288879999904</v>
      </c>
      <c r="S13" s="136">
        <v>1287.2003752000007</v>
      </c>
      <c r="T13" s="136">
        <v>2883.7285128000008</v>
      </c>
      <c r="U13" s="136">
        <v>2872.7335421000043</v>
      </c>
      <c r="V13" s="136">
        <v>1065.1400456000022</v>
      </c>
      <c r="W13" s="136">
        <v>1807.5934965000013</v>
      </c>
      <c r="X13" s="39"/>
    </row>
    <row r="14" spans="1:24" s="2" customFormat="1" ht="53.25" customHeight="1">
      <c r="A14" s="160" t="s">
        <v>116</v>
      </c>
      <c r="B14" s="137">
        <v>6532.1935927999748</v>
      </c>
      <c r="C14" s="137">
        <v>3635.8982559000106</v>
      </c>
      <c r="D14" s="137">
        <v>2896.2953368999947</v>
      </c>
      <c r="E14" s="137">
        <v>1205.4627646999995</v>
      </c>
      <c r="F14" s="137">
        <v>1694.7445212999992</v>
      </c>
      <c r="G14" s="137">
        <v>909.28683209999861</v>
      </c>
      <c r="H14" s="137">
        <v>785.45768920000057</v>
      </c>
      <c r="I14" s="137">
        <v>527.23924620000025</v>
      </c>
      <c r="J14" s="137">
        <v>226.42528859999993</v>
      </c>
      <c r="K14" s="137">
        <v>300.81395759999987</v>
      </c>
      <c r="L14" s="137">
        <v>31.123680600000018</v>
      </c>
      <c r="M14" s="137">
        <v>14.3059887</v>
      </c>
      <c r="N14" s="137" t="s">
        <v>141</v>
      </c>
      <c r="O14" s="137">
        <v>984.43172599999923</v>
      </c>
      <c r="P14" s="137">
        <v>486.68646750000039</v>
      </c>
      <c r="Q14" s="137">
        <v>497.74525849999975</v>
      </c>
      <c r="R14" s="137">
        <v>963.87364319999767</v>
      </c>
      <c r="S14" s="137">
        <v>350.42143369999968</v>
      </c>
      <c r="T14" s="137">
        <v>613.45220949999953</v>
      </c>
      <c r="U14" s="137">
        <v>1125.3180108000008</v>
      </c>
      <c r="V14" s="137">
        <v>443.30948059999997</v>
      </c>
      <c r="W14" s="137">
        <v>682.00853019999954</v>
      </c>
      <c r="X14" s="39"/>
    </row>
    <row r="15" spans="1:24" ht="15" customHeight="1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</row>
    <row r="16" spans="1:24" ht="45.75" customHeight="1">
      <c r="A16" s="82" t="str">
        <f>T2_Mr2!$A$20</f>
        <v>ที่มา  :  การสำรวจภาวะการทำงานของประชากร เดือนมีนาคม พ.ศ. 2568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</row>
    <row r="17" spans="1:12" s="139" customFormat="1" ht="52.5" customHeight="1">
      <c r="A17" s="85" t="s">
        <v>146</v>
      </c>
      <c r="B17" s="173"/>
      <c r="L17" s="173"/>
    </row>
    <row r="18" spans="1:12" ht="52.5" customHeight="1">
      <c r="A18" s="82" t="s">
        <v>143</v>
      </c>
    </row>
  </sheetData>
  <mergeCells count="3">
    <mergeCell ref="A3:A4"/>
    <mergeCell ref="B5:K5"/>
    <mergeCell ref="L5:W5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T1_M16_17_19(ใหม่) ช-ญ</vt:lpstr>
      <vt:lpstr>T1_M16_17_19(ใหม่) ในเขต-นอกเขต</vt:lpstr>
      <vt:lpstr>T2_Mr2</vt:lpstr>
      <vt:lpstr>T3_Mr5 (จน.)</vt:lpstr>
      <vt:lpstr>T4_Mr4 (จน)</vt:lpstr>
      <vt:lpstr>T5_Mr6</vt:lpstr>
      <vt:lpstr>T6 ใหม่_Mr3A</vt:lpstr>
      <vt:lpstr>T7_Mr7-ใช้</vt:lpstr>
      <vt:lpstr>T8</vt:lpstr>
      <vt:lpstr>'T1_M16_17_19(ใหม่) ช-ญ'!Print_Area</vt:lpstr>
      <vt:lpstr>'T1_M16_17_19(ใหม่) ในเขต-นอกเขต'!Print_Area</vt:lpstr>
      <vt:lpstr>T2_Mr2!Print_Area</vt:lpstr>
      <vt:lpstr>'T3_Mr5 (จน.)'!Print_Area</vt:lpstr>
      <vt:lpstr>'T4_Mr4 (จน)'!Print_Area</vt:lpstr>
      <vt:lpstr>T5_Mr6!Print_Area</vt:lpstr>
      <vt:lpstr>'T6 ใหม่_Mr3A'!Print_Area</vt:lpstr>
      <vt:lpstr>'T7_Mr7-ใช้'!Print_Area</vt:lpstr>
      <vt:lpstr>'T8'!Print_Area</vt:lpstr>
    </vt:vector>
  </TitlesOfParts>
  <Company>สำนักนายกรัฐมนตรี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สำนักงานสถิติแห่งชาติ</dc:creator>
  <cp:lastModifiedBy>Nso Th</cp:lastModifiedBy>
  <cp:lastPrinted>2025-04-02T04:40:34Z</cp:lastPrinted>
  <dcterms:created xsi:type="dcterms:W3CDTF">1999-01-12T07:56:35Z</dcterms:created>
  <dcterms:modified xsi:type="dcterms:W3CDTF">2025-04-04T03:26:26Z</dcterms:modified>
</cp:coreProperties>
</file>