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C:\Users\NSO2020\Desktop\สรง. พ.ค.68\"/>
    </mc:Choice>
  </mc:AlternateContent>
  <xr:revisionPtr revIDLastSave="0" documentId="8_{9D017E13-4084-4662-BB60-D0AF319E72F8}" xr6:coauthVersionLast="47" xr6:coauthVersionMax="47" xr10:uidLastSave="{00000000-0000-0000-0000-000000000000}"/>
  <bookViews>
    <workbookView xWindow="-120" yWindow="-120" windowWidth="24240" windowHeight="13140" tabRatio="889" firstSheet="1" activeTab="1" xr2:uid="{00000000-000D-0000-FFFF-FFFF00000000}"/>
  </bookViews>
  <sheets>
    <sheet name="กู้คืน_Sheet1" sheetId="6" state="veryHidden" r:id="rId1"/>
    <sheet name="T1_M16_17_19(ใหม่) ช-ญ" sheetId="48" r:id="rId2"/>
    <sheet name="T1_M16_17_19(ใหม่) ในเขต-นอกเขต" sheetId="49" r:id="rId3"/>
    <sheet name="T2_Mr2" sheetId="20" r:id="rId4"/>
    <sheet name="T3_Mr5 (จน.)" sheetId="36" r:id="rId5"/>
    <sheet name="T4_Mr4 (จน)" sheetId="37" r:id="rId6"/>
    <sheet name="T5_Mr6" sheetId="11" r:id="rId7"/>
    <sheet name="T6 ใหม่_Mr3A" sheetId="28" r:id="rId8"/>
    <sheet name="T7_Mr7-ใช้" sheetId="15" r:id="rId9"/>
    <sheet name="T8" sheetId="52" r:id="rId10"/>
  </sheets>
  <definedNames>
    <definedName name="_xlnm.Print_Area" localSheetId="1">'T1_M16_17_19(ใหม่) ช-ญ'!$A$1:$U$54</definedName>
    <definedName name="_xlnm.Print_Area" localSheetId="2">'T1_M16_17_19(ใหม่) ในเขต-นอกเขต'!$A$1:$U$54</definedName>
    <definedName name="_xlnm.Print_Area" localSheetId="3">T2_Mr2!$A$1:$Y$22</definedName>
    <definedName name="_xlnm.Print_Area" localSheetId="4">'T3_Mr5 (จน.)'!$A$1:$X$39</definedName>
    <definedName name="_xlnm.Print_Area" localSheetId="5">'T4_Mr4 (จน)'!$A$1:$Y$24</definedName>
    <definedName name="_xlnm.Print_Area" localSheetId="6">T5_Mr6!$A$1:$Y$16</definedName>
    <definedName name="_xlnm.Print_Area" localSheetId="7">'T6 ใหม่_Mr3A'!$A$1:$Y$20</definedName>
    <definedName name="_xlnm.Print_Area" localSheetId="8">'T7_Mr7-ใช้'!$A$1:$Y$18</definedName>
    <definedName name="_xlnm.Print_Area" localSheetId="9">'T8'!$A$1:$F$16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52" l="1"/>
  <c r="A53" i="49"/>
  <c r="A20" i="20" s="1"/>
  <c r="A18" i="28" s="1"/>
  <c r="S14" i="49" l="1"/>
  <c r="M14" i="49"/>
  <c r="G14" i="49"/>
  <c r="S14" i="48"/>
  <c r="M14" i="48"/>
  <c r="G14" i="48"/>
  <c r="A22" i="37" l="1"/>
  <c r="A37" i="36"/>
  <c r="A16" i="15" l="1"/>
  <c r="A14" i="11"/>
</calcChain>
</file>

<file path=xl/sharedStrings.xml><?xml version="1.0" encoding="utf-8"?>
<sst xmlns="http://schemas.openxmlformats.org/spreadsheetml/2006/main" count="585" uniqueCount="160">
  <si>
    <t>สถานภาพแรงงาน</t>
  </si>
  <si>
    <t>ทั่วราชอาณาจักร</t>
  </si>
  <si>
    <t>กรุงเทพ-</t>
  </si>
  <si>
    <t>รวม</t>
  </si>
  <si>
    <t>ในเขตฯ</t>
  </si>
  <si>
    <t>นอกเขตฯ</t>
  </si>
  <si>
    <t>มหานคร</t>
  </si>
  <si>
    <t>ยอดรวม</t>
  </si>
  <si>
    <t>กำลังแรงงานรวม</t>
  </si>
  <si>
    <t xml:space="preserve">   1. กำลังแรงงานปัจจุบัน</t>
  </si>
  <si>
    <t xml:space="preserve">     1.1 ผู้มีงานทำ</t>
  </si>
  <si>
    <t xml:space="preserve">   2. กำลังแรงงานที่รอฤดูกาล</t>
  </si>
  <si>
    <t xml:space="preserve">   1. ทำงานบ้าน</t>
  </si>
  <si>
    <t xml:space="preserve">   2. เรียนหนังสือ</t>
  </si>
  <si>
    <t xml:space="preserve">   3. ยังเด็ก ชรา/ไม่สามารถทำงานได้</t>
  </si>
  <si>
    <t>ภาคกลาง</t>
  </si>
  <si>
    <t>ภาคเหนือ</t>
  </si>
  <si>
    <t>ภาคใต้</t>
  </si>
  <si>
    <t>ภาคตะวันออกเฉียงเหนือ</t>
  </si>
  <si>
    <t xml:space="preserve">  ในเขตฯ</t>
  </si>
  <si>
    <t xml:space="preserve">  จำนวน ('000)</t>
  </si>
  <si>
    <t xml:space="preserve">     1.2 ผู้ว่างงาน</t>
  </si>
  <si>
    <t>4. เสมียน</t>
  </si>
  <si>
    <t>อาชีพ</t>
  </si>
  <si>
    <t>1. ภาคเกษตรกรรม</t>
  </si>
  <si>
    <t>2. นอกภาคเกษตรกรรม</t>
  </si>
  <si>
    <t>ระดับการศึกษาที่สำเร็จ</t>
  </si>
  <si>
    <t xml:space="preserve"> ยอดรวม </t>
  </si>
  <si>
    <t xml:space="preserve">     2) การผลิต</t>
  </si>
  <si>
    <t xml:space="preserve">     1) การทำเหมืองแร่ และเหมืองหิน                       </t>
  </si>
  <si>
    <t xml:space="preserve"> - 12 -</t>
  </si>
  <si>
    <t>ประชากรอายุ 15 ปีขึ้นไป</t>
  </si>
  <si>
    <t>กำลังแรงงาน</t>
  </si>
  <si>
    <t>ผู้ว่างงาน</t>
  </si>
  <si>
    <t>อัตราการ</t>
  </si>
  <si>
    <t>ว่างงาน</t>
  </si>
  <si>
    <t>ม.ค.</t>
  </si>
  <si>
    <t>ก.พ.</t>
  </si>
  <si>
    <t>ชาย</t>
  </si>
  <si>
    <t>หญิง</t>
  </si>
  <si>
    <t>ผู้อยู่ใน</t>
  </si>
  <si>
    <t xml:space="preserve">     1) เกษตรกรรม การป่าไม้ และการประมง</t>
  </si>
  <si>
    <t xml:space="preserve">     3) ไฟฟ้า ก๊าซ ไอน้ำ และระบบปรับอากาศ</t>
  </si>
  <si>
    <t xml:space="preserve">     4) การจัดหาน้ำ การจัดการ และการบำบัดน้ำเสีย</t>
  </si>
  <si>
    <t xml:space="preserve">        ของเสีย และสิ่งปฏิกูล</t>
  </si>
  <si>
    <t xml:space="preserve">     5) การก่อสร้าง</t>
  </si>
  <si>
    <t xml:space="preserve">     6) การขายส่ง และการขายปลีก การซ่อมยานยนต์</t>
  </si>
  <si>
    <t xml:space="preserve">        และรถจักรยานยนต์</t>
  </si>
  <si>
    <t xml:space="preserve">     7) การขนส่ง และสถานที่เก็บสินค้า</t>
  </si>
  <si>
    <t xml:space="preserve">     9) ข้อมูลข่าวสารและการสื่อสาร</t>
  </si>
  <si>
    <t xml:space="preserve">     10) กิจกรรมทางการเงินและการประกันภัย</t>
  </si>
  <si>
    <t xml:space="preserve">     11) กิจกรรมอสังหาริมทรัพย์</t>
  </si>
  <si>
    <t xml:space="preserve">     12) กิจกรรมทางวิชาชีพ วิทยาศาสตร์ และเทคนิค</t>
  </si>
  <si>
    <t xml:space="preserve">     13) กิจกรรมการบริหารและการบริการสนับสนุน</t>
  </si>
  <si>
    <t xml:space="preserve">     14) การบริหารราชการ การป้องกันประเทศ </t>
  </si>
  <si>
    <t xml:space="preserve">         และการประกันสังคมภาคบังคับ</t>
  </si>
  <si>
    <t xml:space="preserve">     15) การศึกษา</t>
  </si>
  <si>
    <t xml:space="preserve">     16) กิจกรรมด้านสุขภาพและงานสังคมสงเคราะห์</t>
  </si>
  <si>
    <t xml:space="preserve">     17) ศิลปะ ความบันเทิง และนันทนาการ</t>
  </si>
  <si>
    <t xml:space="preserve">     18) กิจกรรมบริการด้านอื่น ๆ </t>
  </si>
  <si>
    <t xml:space="preserve">     19) กิจกรรมการจ้างงานในครัวเรือนส่วนบุคคล </t>
  </si>
  <si>
    <t xml:space="preserve">          กิจกรรมการผลิตสินค้าและบริการที่ทำขึ้นเอง </t>
  </si>
  <si>
    <t xml:space="preserve">          เพื่อใช้ในครัวเรือน </t>
  </si>
  <si>
    <t xml:space="preserve">     21) ไม่ทราบ</t>
  </si>
  <si>
    <t>3. ลูกจ้างเอกชน</t>
  </si>
  <si>
    <t xml:space="preserve">   และผู้ปฏิบัติงานด้านการประกอบ</t>
  </si>
  <si>
    <t>1. นายจ้าง</t>
  </si>
  <si>
    <t>2. ลูกจ้างรัฐบาล</t>
  </si>
  <si>
    <t>มีส่วนร่วมใน</t>
  </si>
  <si>
    <t>6. การรวมกลุ่ม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</si>
  <si>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</si>
  <si>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</si>
  <si>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</si>
  <si>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</si>
  <si>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</si>
  <si>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</si>
  <si>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</si>
  <si>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</si>
  <si>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</si>
  <si>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</si>
  <si>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 xml:space="preserve"> - 15 -</t>
  </si>
  <si>
    <t>10. อาชีพซึ่งมิได้จำแนกไว้ในหมวดอื่น</t>
  </si>
  <si>
    <t xml:space="preserve"> - 13 -</t>
  </si>
  <si>
    <t>ผู้อยู่นอกกำลังแรงงาน</t>
  </si>
  <si>
    <t>กิจกรรมทางเศรษฐกิจ</t>
  </si>
  <si>
    <t>จำนวน ('000)</t>
  </si>
  <si>
    <t>สถานภาพการทำงาน</t>
  </si>
  <si>
    <t>4. ทำงานส่วนตัวโดยไม่มีลูกจ้าง</t>
  </si>
  <si>
    <t>5. ช่วยธุรกิจในครัวเรือน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</si>
  <si>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</si>
  <si>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</t>
  </si>
  <si>
    <t xml:space="preserve">   และประมง</t>
  </si>
  <si>
    <t>7. ช่างฝีมือและผู้ปฏิบัติงานที่เกี่ยวข้อง</t>
  </si>
  <si>
    <t>8. ผู้ควบคุมเครื่องจักรโรงงานและเครื่องจักร</t>
  </si>
  <si>
    <t>9. ผู้ประกอบอาชีพงานพื้นฐาน</t>
  </si>
  <si>
    <t>ชั่วโมงการทำงาน</t>
  </si>
  <si>
    <t xml:space="preserve">     8) ที่พักแรม และการบริการด้านอาหาร</t>
  </si>
  <si>
    <t>2. ผู้ประกอบวิชาชีพด้านต่าง ๆ</t>
  </si>
  <si>
    <t xml:space="preserve"> - 11 -</t>
  </si>
  <si>
    <t>มีงานทำ</t>
  </si>
  <si>
    <t>พ.ศ./</t>
  </si>
  <si>
    <t>เดือน</t>
  </si>
  <si>
    <r>
      <t xml:space="preserve">1. </t>
    </r>
    <r>
      <rPr>
        <sz val="34"/>
        <color rgb="FF000000"/>
        <rFont val="TH SarabunPSK"/>
        <family val="2"/>
      </rPr>
      <t>ผู้จัดการ</t>
    </r>
    <r>
      <rPr>
        <b/>
        <sz val="34"/>
        <color rgb="FF000000"/>
        <rFont val="TH SarabunPSK"/>
        <family val="2"/>
      </rPr>
      <t xml:space="preserve"> </t>
    </r>
    <r>
      <rPr>
        <sz val="34"/>
        <color indexed="8"/>
        <rFont val="TH SarabunPSK"/>
        <family val="2"/>
      </rPr>
      <t>ข้าราชการระดับอาวุโส และผู้บัญญัติกฎหมาย</t>
    </r>
    <r>
      <rPr>
        <vertAlign val="superscript"/>
        <sz val="34"/>
        <color rgb="FF000000"/>
        <rFont val="TH SarabunPSK"/>
        <family val="2"/>
      </rPr>
      <t>1/</t>
    </r>
  </si>
  <si>
    <t>n.a.</t>
  </si>
  <si>
    <t>ผู้มีงานทำ</t>
  </si>
  <si>
    <t xml:space="preserve">     20) กิจกรรมขององค์การระหว่างประเทศและภาคีสมาชิก</t>
  </si>
  <si>
    <t xml:space="preserve">   4. เกษียณการทำงาน</t>
  </si>
  <si>
    <t xml:space="preserve">   5. ดูแลเด็ก/ผู้สูงอายุ/ผู้ป่วย/ผู้พิการ</t>
  </si>
  <si>
    <t xml:space="preserve">   6. อื่นๆ</t>
  </si>
  <si>
    <t xml:space="preserve"> - 14 -</t>
  </si>
  <si>
    <t xml:space="preserve"> - 16 -</t>
  </si>
  <si>
    <t xml:space="preserve"> - 17 -</t>
  </si>
  <si>
    <t>ตารางที่ 1 ตัวชี้วัดภาวะแรงงานที่สำคัญ จำแนกตามเพศ และเขตการปกครอง</t>
  </si>
  <si>
    <t>ตารางที่ 1 ตัวชี้วัดภาวะแรงงานที่สำคัญ จำแนกตามเพศ และเขตการปกครอง (ต่อ)</t>
  </si>
  <si>
    <t>ตารางที่ 2 ประชากรอายุ 15 ปีขึ้นไป  จำแนกตามสถานภาพแรงงาน  ภาค และเขตการปกครอง</t>
  </si>
  <si>
    <t>ตารางที่ 3   ผู้มีงานทำ  จำแนกตามกิจกรรมทางเศรษฐกิจ ภาค และเขตการปกครอง</t>
  </si>
  <si>
    <t>ตารางที่ 4   ผู้มีงานทำ  จำแนกตามอาชีพ ภาค และเขตการปกครอง</t>
  </si>
  <si>
    <t>ตารางที่ 5   ผู้มีงานทำ  จำแนกตามสถานภาพการทำงาน ภาค และเขตการปกครอง</t>
  </si>
  <si>
    <t>ตารางที่ 6   ผู้มีงานทำ  จำแนกตามระดับการศึกษาที่สำเร็จ ภาค และเขตการปกครอง</t>
  </si>
  <si>
    <t>ตารางที่ 7   ผู้มีงานทำ  จำแนกตามชั่วโมงการทำงานต่อสัปดาห์ ภาค และเขตการปกครอง</t>
  </si>
  <si>
    <t>3. เจ้าหน้าที่เทคนิค และผู้ประกอบวิชาชีพที่เกี่ยวข้องกับ</t>
  </si>
  <si>
    <t xml:space="preserve">   ด้านต่าง ๆ</t>
  </si>
  <si>
    <r>
      <rPr>
        <b/>
        <vertAlign val="superscript"/>
        <sz val="34"/>
        <color rgb="FF000000"/>
        <rFont val="TH SarabunPSK"/>
        <family val="2"/>
      </rPr>
      <t>1/</t>
    </r>
    <r>
      <rPr>
        <b/>
        <sz val="34"/>
        <color indexed="8"/>
        <rFont val="TH SarabunPSK"/>
        <family val="2"/>
      </rPr>
      <t xml:space="preserve"> รวมอาชีพทหารประจำการ ที่เป็นสมาชิกในครัวเรือนส่วนบุคคล</t>
    </r>
  </si>
  <si>
    <t>1.  น้อยกว่า 1 ชั่วโมง</t>
  </si>
  <si>
    <t>2.  1 - 9 ชั่วโมง</t>
  </si>
  <si>
    <t>3.  10 -19 ชั่วโมง</t>
  </si>
  <si>
    <t>4.  20 - 29 ชั่วโมง</t>
  </si>
  <si>
    <t>5.  30 - 34 ชั่วโมง</t>
  </si>
  <si>
    <t>6.  35 - 39 ชั่วโมง</t>
  </si>
  <si>
    <t>8.  50 ชั่วโมงขึ้นไป</t>
  </si>
  <si>
    <t>7.  40 - 49 ชั่วโมง</t>
  </si>
  <si>
    <t>2.  ประถมศึกษา</t>
  </si>
  <si>
    <t>1.  ไม่มีการศึกษาและต่ำกว่าประถมศึกษา</t>
  </si>
  <si>
    <t>3.  มัธยมศึกษาตอนต้น</t>
  </si>
  <si>
    <t xml:space="preserve"> - 18 -</t>
  </si>
  <si>
    <t xml:space="preserve"> </t>
  </si>
  <si>
    <t>ประสบการณ์ทำงาน</t>
  </si>
  <si>
    <t>6.  การศึกษาอื่น ๆ</t>
  </si>
  <si>
    <t>7.  ไม่ทราบ</t>
  </si>
  <si>
    <r>
      <t>5.  อุดมศึกษา</t>
    </r>
    <r>
      <rPr>
        <vertAlign val="superscript"/>
        <sz val="34"/>
        <color rgb="FF000000"/>
        <rFont val="TH SarabunPSK"/>
        <family val="2"/>
      </rPr>
      <t>2/</t>
    </r>
  </si>
  <si>
    <r>
      <t>4.  มัธยมศึกษาตอนปลาย</t>
    </r>
    <r>
      <rPr>
        <vertAlign val="superscript"/>
        <sz val="34"/>
        <color rgb="FF000000"/>
        <rFont val="TH SarabunPSK"/>
        <family val="2"/>
      </rPr>
      <t>1/</t>
    </r>
  </si>
  <si>
    <r>
      <rPr>
        <b/>
        <vertAlign val="superscript"/>
        <sz val="34"/>
        <rFont val="TH SarabunPSK"/>
        <family val="2"/>
      </rPr>
      <t>2/</t>
    </r>
    <r>
      <rPr>
        <b/>
        <sz val="34"/>
        <rFont val="TH SarabunPSK"/>
        <family val="2"/>
      </rPr>
      <t xml:space="preserve"> ระดับอุดมศึกษา ประกอบด้วย การศึกษาระดับสูงกว่ามัธยมศึกษาตอนปลาย (อนุปริญญา)  ปริญญาตรี ปริญญาโท และปริญญาเอก</t>
    </r>
  </si>
  <si>
    <r>
      <rPr>
        <b/>
        <vertAlign val="superscript"/>
        <sz val="34"/>
        <rFont val="TH SarabunPSK"/>
        <family val="2"/>
      </rPr>
      <t>1/</t>
    </r>
    <r>
      <rPr>
        <b/>
        <sz val="34"/>
        <rFont val="TH SarabunPSK"/>
        <family val="2"/>
      </rPr>
      <t xml:space="preserve"> ระดับการศึกษามัธยมศึกษาตอนปลาย ประกอบด้วย สายสามัญ สายอาชีวศึกษา สายวิชาการศึกษา</t>
    </r>
  </si>
  <si>
    <t xml:space="preserve">  1. ไม่เคยทำงานมาก่อน </t>
  </si>
  <si>
    <t xml:space="preserve">   2. เคยทำงานมาก่อน</t>
  </si>
  <si>
    <t xml:space="preserve"> - 10 -</t>
  </si>
  <si>
    <t xml:space="preserve">       2.1 ภาคเกษตรกรรม </t>
  </si>
  <si>
    <t xml:space="preserve">       2.2 ภาคการผลิต</t>
  </si>
  <si>
    <t xml:space="preserve">       2.3 ภาคการบริการ </t>
  </si>
  <si>
    <t>เขตการปกครอง</t>
  </si>
  <si>
    <t xml:space="preserve">       1.1 ชาย</t>
  </si>
  <si>
    <t xml:space="preserve">       1.2 หญิง</t>
  </si>
  <si>
    <t>ตารางที่ 8   ผู้ว่างงาน จำแนกตามประสบการณ์ทำงาน  และเขตการปกครอง</t>
  </si>
  <si>
    <t>ภาคใต้ชายแดน</t>
  </si>
  <si>
    <t>ภาคตะวันออก</t>
  </si>
  <si>
    <t>ในเขตเทศบาล</t>
  </si>
  <si>
    <t>นอกเขตเทศบาล</t>
  </si>
  <si>
    <t>หมายเหตุ  :  " n.a. " ไม่มีข้อมูล/สำรวจไม่พบ</t>
  </si>
  <si>
    <t>หมายเหตุ  :   " n.a. " ไม่มีข้อมูล/สำรวจไม่พบ</t>
  </si>
  <si>
    <t>ที่มา  :  การสำรวจภาวะการทำงานของประชากร เดือนพฤษภาคม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</si>
</sst>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#,##0.0\ "/>
    <numFmt numFmtId="167" formatCode="_-* #,##0_-;\-* #,##0_-;_-* &quot;-&quot;??_-;_-@_-"/>
    <numFmt numFmtId="168" formatCode="_-* #,##0.00_-;\-* #,##0.00_-;_-* \-??_-;_-@_-"/>
    <numFmt numFmtId="169" formatCode="_-* #,##0.0_-;\-* #,##0.0_-;_-* \-??_-;_-@_-"/>
  </numFmts>
  <fonts count="67">
    <font>
      <sz val="16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Cordia New"/>
      <family val="2"/>
    </font>
    <font>
      <sz val="8"/>
      <name val="Cordia New"/>
      <family val="2"/>
    </font>
    <font>
      <b/>
      <sz val="36"/>
      <name val="TH SarabunPSK"/>
      <family val="2"/>
    </font>
    <font>
      <sz val="18"/>
      <name val="TH SarabunPSK"/>
      <family val="2"/>
    </font>
    <font>
      <sz val="16"/>
      <color indexed="8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30"/>
      <name val="TH SarabunPSK"/>
      <family val="2"/>
    </font>
    <font>
      <sz val="30"/>
      <name val="TH SarabunPSK"/>
      <family val="2"/>
    </font>
    <font>
      <b/>
      <sz val="30"/>
      <color indexed="8"/>
      <name val="TH SarabunPSK"/>
      <family val="2"/>
    </font>
    <font>
      <sz val="26"/>
      <name val="TH SarabunPSK"/>
      <family val="2"/>
    </font>
    <font>
      <sz val="22"/>
      <color indexed="8"/>
      <name val="TH SarabunPSK"/>
      <family val="2"/>
    </font>
    <font>
      <b/>
      <sz val="26"/>
      <color indexed="8"/>
      <name val="TH SarabunPSK"/>
      <family val="2"/>
    </font>
    <font>
      <b/>
      <sz val="2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32"/>
      <color indexed="8"/>
      <name val="TH SarabunPSK"/>
      <family val="2"/>
    </font>
    <font>
      <sz val="12"/>
      <color indexed="8"/>
      <name val="TH SarabunPSK"/>
      <family val="2"/>
    </font>
    <font>
      <b/>
      <sz val="16"/>
      <color indexed="8"/>
      <name val="TH SarabunPSK"/>
      <family val="2"/>
    </font>
    <font>
      <b/>
      <sz val="28"/>
      <color indexed="8"/>
      <name val="TH SarabunPSK"/>
      <family val="2"/>
    </font>
    <font>
      <b/>
      <sz val="28"/>
      <name val="TH SarabunPSK"/>
      <family val="2"/>
    </font>
    <font>
      <sz val="28"/>
      <color indexed="8"/>
      <name val="TH SarabunPSK"/>
      <family val="2"/>
    </font>
    <font>
      <sz val="28"/>
      <name val="TH SarabunPSK"/>
      <family val="2"/>
    </font>
    <font>
      <sz val="27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color indexed="8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24"/>
      <color indexed="8"/>
      <name val="TH SarabunPSK"/>
      <family val="2"/>
    </font>
    <font>
      <sz val="11"/>
      <color indexed="8"/>
      <name val="TH SarabunPSK"/>
      <family val="2"/>
    </font>
    <font>
      <sz val="20"/>
      <color indexed="8"/>
      <name val="TH SarabunPSK"/>
      <family val="2"/>
    </font>
    <font>
      <b/>
      <sz val="34"/>
      <color indexed="8"/>
      <name val="TH SarabunPSK"/>
      <family val="2"/>
    </font>
    <font>
      <i/>
      <sz val="24"/>
      <color indexed="8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b/>
      <sz val="32"/>
      <color indexed="8"/>
      <name val="TH SarabunPSK"/>
      <family val="2"/>
    </font>
    <font>
      <b/>
      <sz val="40"/>
      <color indexed="8"/>
      <name val="TH SarabunPSK"/>
      <family val="2"/>
    </font>
    <font>
      <sz val="16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36"/>
      <name val="TH SarabunPSK"/>
      <family val="2"/>
    </font>
    <font>
      <sz val="11"/>
      <color rgb="FF92D050"/>
      <name val="TH SarabunPSK"/>
      <family val="2"/>
    </font>
    <font>
      <b/>
      <sz val="34"/>
      <name val="TH SarabunPSK"/>
      <family val="2"/>
    </font>
    <font>
      <sz val="38"/>
      <name val="TH SarabunPSK"/>
      <family val="2"/>
    </font>
    <font>
      <sz val="34"/>
      <name val="TH SarabunPSK"/>
      <family val="2"/>
    </font>
    <font>
      <sz val="36"/>
      <color indexed="8"/>
      <name val="TH SarabunPSK"/>
      <family val="2"/>
    </font>
    <font>
      <b/>
      <sz val="32"/>
      <name val="TH SarabunPSK"/>
      <family val="2"/>
    </font>
    <font>
      <sz val="32"/>
      <name val="TH SarabunPSK"/>
      <family val="2"/>
    </font>
    <font>
      <b/>
      <sz val="32"/>
      <color rgb="FF000000"/>
      <name val="TH SarabunPSK"/>
      <family val="2"/>
    </font>
    <font>
      <b/>
      <sz val="35"/>
      <name val="TH SarabunPSK"/>
      <family val="2"/>
    </font>
    <font>
      <b/>
      <sz val="40"/>
      <name val="TH SarabunPSK"/>
      <family val="2"/>
    </font>
    <font>
      <sz val="35"/>
      <name val="TH SarabunPSK"/>
      <family val="2"/>
    </font>
    <font>
      <sz val="34"/>
      <color rgb="FF000000"/>
      <name val="TH SarabunPSK"/>
      <family val="2"/>
    </font>
    <font>
      <b/>
      <sz val="33"/>
      <name val="TH SarabunPSK"/>
      <family val="2"/>
    </font>
    <font>
      <sz val="34"/>
      <color indexed="8"/>
      <name val="TH SarabunPSK"/>
      <family val="2"/>
    </font>
    <font>
      <sz val="30"/>
      <color indexed="8"/>
      <name val="TH SarabunPSK"/>
      <family val="2"/>
    </font>
    <font>
      <b/>
      <sz val="34"/>
      <color rgb="FF000000"/>
      <name val="TH SarabunPSK"/>
      <family val="2"/>
    </font>
    <font>
      <vertAlign val="superscript"/>
      <sz val="34"/>
      <color rgb="FF000000"/>
      <name val="TH SarabunPSK"/>
      <family val="2"/>
    </font>
    <font>
      <sz val="8"/>
      <name val="Cordia New"/>
      <family val="2"/>
    </font>
    <font>
      <b/>
      <vertAlign val="superscript"/>
      <sz val="34"/>
      <color rgb="FF000000"/>
      <name val="TH SarabunPSK"/>
      <family val="2"/>
    </font>
    <font>
      <b/>
      <vertAlign val="superscript"/>
      <sz val="3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3" fillId="0" borderId="0"/>
    <xf numFmtId="168" fontId="43" fillId="0" borderId="0"/>
    <xf numFmtId="0" fontId="4" fillId="0" borderId="0"/>
    <xf numFmtId="168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62">
    <xf numFmtId="0" fontId="0" fillId="0" borderId="0" xfId="0"/>
    <xf numFmtId="0" fontId="8" fillId="0" borderId="0" xfId="0" applyFont="1"/>
    <xf numFmtId="0" fontId="12" fillId="0" borderId="0" xfId="0" applyFont="1"/>
    <xf numFmtId="0" fontId="15" fillId="0" borderId="0" xfId="0" applyFont="1"/>
    <xf numFmtId="0" fontId="8" fillId="0" borderId="1" xfId="0" applyFont="1" applyBorder="1"/>
    <xf numFmtId="0" fontId="21" fillId="0" borderId="0" xfId="0" applyFont="1" applyAlignment="1">
      <alignment horizontal="centerContinuous" vertical="center"/>
    </xf>
    <xf numFmtId="0" fontId="25" fillId="0" borderId="0" xfId="0" applyFont="1"/>
    <xf numFmtId="164" fontId="27" fillId="0" borderId="0" xfId="0" applyNumberFormat="1" applyFont="1" applyAlignment="1">
      <alignment vertical="center"/>
    </xf>
    <xf numFmtId="164" fontId="28" fillId="0" borderId="1" xfId="0" applyNumberFormat="1" applyFont="1" applyBorder="1" applyAlignment="1">
      <alignment horizontal="left" vertical="center"/>
    </xf>
    <xf numFmtId="164" fontId="21" fillId="0" borderId="0" xfId="0" applyNumberFormat="1" applyFont="1" applyAlignment="1">
      <alignment horizontal="centerContinuous" vertical="center"/>
    </xf>
    <xf numFmtId="164" fontId="21" fillId="0" borderId="0" xfId="0" applyNumberFormat="1" applyFont="1" applyAlignment="1">
      <alignment vertical="center"/>
    </xf>
    <xf numFmtId="0" fontId="18" fillId="0" borderId="0" xfId="0" applyFont="1" applyAlignment="1">
      <alignment horizontal="centerContinuous"/>
    </xf>
    <xf numFmtId="0" fontId="34" fillId="0" borderId="0" xfId="0" applyFont="1"/>
    <xf numFmtId="0" fontId="31" fillId="0" borderId="1" xfId="0" applyFont="1" applyBorder="1"/>
    <xf numFmtId="165" fontId="30" fillId="0" borderId="0" xfId="0" applyNumberFormat="1" applyFont="1"/>
    <xf numFmtId="0" fontId="31" fillId="0" borderId="0" xfId="0" applyFont="1"/>
    <xf numFmtId="0" fontId="32" fillId="0" borderId="0" xfId="0" applyFont="1"/>
    <xf numFmtId="165" fontId="7" fillId="0" borderId="0" xfId="0" applyNumberFormat="1" applyFont="1"/>
    <xf numFmtId="164" fontId="32" fillId="0" borderId="0" xfId="0" applyNumberFormat="1" applyFont="1"/>
    <xf numFmtId="165" fontId="31" fillId="0" borderId="0" xfId="0" applyNumberFormat="1" applyFont="1" applyAlignment="1">
      <alignment horizontal="center" vertical="center"/>
    </xf>
    <xf numFmtId="0" fontId="19" fillId="0" borderId="0" xfId="0" applyFont="1"/>
    <xf numFmtId="0" fontId="35" fillId="0" borderId="0" xfId="0" applyFont="1" applyAlignment="1">
      <alignment horizontal="right" textRotation="180"/>
    </xf>
    <xf numFmtId="165" fontId="9" fillId="0" borderId="0" xfId="1" applyNumberFormat="1" applyFont="1"/>
    <xf numFmtId="0" fontId="17" fillId="0" borderId="0" xfId="0" applyFont="1" applyAlignment="1">
      <alignment vertical="center"/>
    </xf>
    <xf numFmtId="165" fontId="10" fillId="0" borderId="0" xfId="1" applyNumberFormat="1" applyFont="1"/>
    <xf numFmtId="0" fontId="3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/>
    <xf numFmtId="0" fontId="23" fillId="0" borderId="0" xfId="0" applyFont="1"/>
    <xf numFmtId="0" fontId="18" fillId="0" borderId="1" xfId="0" applyFont="1" applyBorder="1" applyAlignment="1">
      <alignment horizontal="centerContinuous"/>
    </xf>
    <xf numFmtId="0" fontId="29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/>
    </xf>
    <xf numFmtId="0" fontId="28" fillId="0" borderId="0" xfId="0" applyFont="1"/>
    <xf numFmtId="0" fontId="28" fillId="0" borderId="0" xfId="0" applyFont="1" applyAlignment="1">
      <alignment horizontal="center"/>
    </xf>
    <xf numFmtId="0" fontId="33" fillId="0" borderId="0" xfId="0" applyFont="1"/>
    <xf numFmtId="165" fontId="26" fillId="0" borderId="0" xfId="0" applyNumberFormat="1" applyFont="1"/>
    <xf numFmtId="0" fontId="26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165" fontId="11" fillId="0" borderId="0" xfId="1" applyNumberFormat="1" applyFont="1"/>
    <xf numFmtId="165" fontId="12" fillId="0" borderId="0" xfId="1" applyNumberFormat="1" applyFont="1"/>
    <xf numFmtId="0" fontId="7" fillId="0" borderId="0" xfId="4" applyFont="1"/>
    <xf numFmtId="0" fontId="12" fillId="0" borderId="0" xfId="4" applyFont="1"/>
    <xf numFmtId="0" fontId="25" fillId="0" borderId="1" xfId="0" applyFont="1" applyBorder="1"/>
    <xf numFmtId="165" fontId="25" fillId="0" borderId="1" xfId="0" applyNumberFormat="1" applyFont="1" applyBorder="1"/>
    <xf numFmtId="165" fontId="10" fillId="0" borderId="0" xfId="0" applyNumberFormat="1" applyFont="1"/>
    <xf numFmtId="0" fontId="11" fillId="0" borderId="0" xfId="0" applyFont="1"/>
    <xf numFmtId="0" fontId="44" fillId="0" borderId="0" xfId="0" applyFont="1"/>
    <xf numFmtId="165" fontId="46" fillId="0" borderId="0" xfId="0" applyNumberFormat="1" applyFont="1"/>
    <xf numFmtId="0" fontId="47" fillId="0" borderId="0" xfId="0" applyFont="1"/>
    <xf numFmtId="165" fontId="32" fillId="0" borderId="1" xfId="0" applyNumberFormat="1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6" fillId="0" borderId="0" xfId="0" applyFont="1" applyAlignment="1">
      <alignment horizontal="right" vertical="center"/>
    </xf>
    <xf numFmtId="0" fontId="9" fillId="0" borderId="0" xfId="4" applyFont="1" applyAlignment="1">
      <alignment horizontal="center" vertical="center"/>
    </xf>
    <xf numFmtId="169" fontId="11" fillId="0" borderId="0" xfId="5" applyNumberFormat="1" applyFont="1" applyAlignment="1">
      <alignment horizontal="center"/>
    </xf>
    <xf numFmtId="0" fontId="14" fillId="0" borderId="0" xfId="4" applyFont="1"/>
    <xf numFmtId="0" fontId="42" fillId="0" borderId="0" xfId="0" applyFont="1" applyAlignment="1">
      <alignment vertical="center"/>
    </xf>
    <xf numFmtId="0" fontId="7" fillId="0" borderId="0" xfId="4" applyFont="1" applyAlignment="1">
      <alignment vertical="center"/>
    </xf>
    <xf numFmtId="0" fontId="41" fillId="0" borderId="0" xfId="0" applyFont="1" applyAlignment="1">
      <alignment horizontal="center"/>
    </xf>
    <xf numFmtId="0" fontId="41" fillId="0" borderId="0" xfId="0" applyFont="1"/>
    <xf numFmtId="0" fontId="20" fillId="0" borderId="0" xfId="0" applyFont="1"/>
    <xf numFmtId="165" fontId="53" fillId="0" borderId="0" xfId="0" applyNumberFormat="1" applyFont="1" applyAlignment="1">
      <alignment horizontal="right"/>
    </xf>
    <xf numFmtId="0" fontId="41" fillId="2" borderId="1" xfId="0" applyFont="1" applyFill="1" applyBorder="1" applyAlignment="1">
      <alignment horizontal="center"/>
    </xf>
    <xf numFmtId="165" fontId="26" fillId="0" borderId="0" xfId="0" applyNumberFormat="1" applyFont="1" applyAlignment="1">
      <alignment horizontal="left"/>
    </xf>
    <xf numFmtId="165" fontId="26" fillId="0" borderId="0" xfId="0" applyNumberFormat="1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165" fontId="26" fillId="0" borderId="0" xfId="0" applyNumberFormat="1" applyFont="1" applyAlignment="1">
      <alignment horizontal="center" vertical="center"/>
    </xf>
    <xf numFmtId="0" fontId="54" fillId="0" borderId="0" xfId="0" applyFont="1" applyAlignment="1">
      <alignment vertical="center" readingOrder="1"/>
    </xf>
    <xf numFmtId="0" fontId="56" fillId="0" borderId="0" xfId="0" applyFont="1" applyAlignment="1">
      <alignment vertical="center"/>
    </xf>
    <xf numFmtId="0" fontId="56" fillId="0" borderId="0" xfId="4" applyFont="1"/>
    <xf numFmtId="0" fontId="42" fillId="0" borderId="0" xfId="0" applyFont="1"/>
    <xf numFmtId="164" fontId="42" fillId="0" borderId="0" xfId="0" applyNumberFormat="1" applyFont="1" applyAlignment="1">
      <alignment horizontal="left" vertical="center"/>
    </xf>
    <xf numFmtId="0" fontId="48" fillId="0" borderId="0" xfId="4" applyFont="1"/>
    <xf numFmtId="0" fontId="50" fillId="0" borderId="0" xfId="4" applyFont="1" applyAlignment="1">
      <alignment horizontal="left"/>
    </xf>
    <xf numFmtId="0" fontId="50" fillId="0" borderId="0" xfId="4" applyFont="1" applyAlignment="1">
      <alignment horizontal="right"/>
    </xf>
    <xf numFmtId="165" fontId="50" fillId="0" borderId="0" xfId="1" applyNumberFormat="1" applyFont="1" applyBorder="1"/>
    <xf numFmtId="165" fontId="50" fillId="0" borderId="9" xfId="1" applyNumberFormat="1" applyFont="1" applyBorder="1"/>
    <xf numFmtId="165" fontId="50" fillId="0" borderId="0" xfId="1" applyNumberFormat="1" applyFont="1" applyBorder="1" applyAlignment="1">
      <alignment horizontal="right"/>
    </xf>
    <xf numFmtId="165" fontId="50" fillId="0" borderId="9" xfId="1" applyNumberFormat="1" applyFont="1" applyBorder="1" applyAlignment="1">
      <alignment horizontal="right"/>
    </xf>
    <xf numFmtId="165" fontId="50" fillId="0" borderId="0" xfId="4" applyNumberFormat="1" applyFont="1"/>
    <xf numFmtId="165" fontId="50" fillId="0" borderId="9" xfId="4" applyNumberFormat="1" applyFont="1" applyBorder="1"/>
    <xf numFmtId="0" fontId="50" fillId="0" borderId="0" xfId="4" applyFont="1"/>
    <xf numFmtId="0" fontId="36" fillId="0" borderId="0" xfId="0" applyFont="1" applyAlignment="1">
      <alignment vertical="center"/>
    </xf>
    <xf numFmtId="0" fontId="50" fillId="0" borderId="0" xfId="4" applyFont="1" applyAlignment="1">
      <alignment vertical="center"/>
    </xf>
    <xf numFmtId="169" fontId="50" fillId="0" borderId="0" xfId="4" applyNumberFormat="1" applyFont="1" applyAlignment="1">
      <alignment vertical="center"/>
    </xf>
    <xf numFmtId="0" fontId="48" fillId="0" borderId="0" xfId="4" applyFont="1" applyAlignment="1">
      <alignment vertical="center"/>
    </xf>
    <xf numFmtId="165" fontId="50" fillId="0" borderId="0" xfId="4" applyNumberFormat="1" applyFont="1" applyAlignment="1">
      <alignment horizontal="right"/>
    </xf>
    <xf numFmtId="0" fontId="36" fillId="2" borderId="1" xfId="0" applyFont="1" applyFill="1" applyBorder="1" applyAlignment="1">
      <alignment horizontal="centerContinuous"/>
    </xf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60" fillId="0" borderId="0" xfId="0" applyFont="1"/>
    <xf numFmtId="0" fontId="60" fillId="0" borderId="1" xfId="0" applyFont="1" applyBorder="1"/>
    <xf numFmtId="0" fontId="36" fillId="2" borderId="2" xfId="0" applyFont="1" applyFill="1" applyBorder="1" applyAlignment="1">
      <alignment horizontal="right" vertical="center"/>
    </xf>
    <xf numFmtId="0" fontId="50" fillId="0" borderId="0" xfId="0" applyFont="1"/>
    <xf numFmtId="0" fontId="36" fillId="0" borderId="0" xfId="0" applyFont="1" applyAlignment="1">
      <alignment horizontal="centerContinuous"/>
    </xf>
    <xf numFmtId="0" fontId="60" fillId="0" borderId="1" xfId="0" applyFont="1" applyBorder="1" applyAlignment="1">
      <alignment vertical="center"/>
    </xf>
    <xf numFmtId="0" fontId="50" fillId="0" borderId="1" xfId="0" applyFont="1" applyBorder="1"/>
    <xf numFmtId="0" fontId="52" fillId="0" borderId="0" xfId="0" applyFont="1"/>
    <xf numFmtId="0" fontId="53" fillId="0" borderId="0" xfId="0" applyFont="1"/>
    <xf numFmtId="167" fontId="52" fillId="0" borderId="0" xfId="1" applyNumberFormat="1" applyFont="1" applyFill="1" applyAlignment="1">
      <alignment vertical="center"/>
    </xf>
    <xf numFmtId="0" fontId="53" fillId="0" borderId="0" xfId="0" applyFont="1" applyAlignment="1">
      <alignment vertical="center"/>
    </xf>
    <xf numFmtId="165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4" fontId="41" fillId="0" borderId="0" xfId="0" applyNumberFormat="1" applyFont="1" applyAlignment="1">
      <alignment horizontal="centerContinuous" vertical="center"/>
    </xf>
    <xf numFmtId="164" fontId="41" fillId="0" borderId="0" xfId="0" applyNumberFormat="1" applyFont="1" applyAlignment="1">
      <alignment vertical="center"/>
    </xf>
    <xf numFmtId="164" fontId="41" fillId="0" borderId="0" xfId="0" applyNumberFormat="1" applyFont="1" applyAlignment="1">
      <alignment horizontal="right" vertical="center"/>
    </xf>
    <xf numFmtId="164" fontId="41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4" fontId="52" fillId="0" borderId="0" xfId="0" applyNumberFormat="1" applyFont="1"/>
    <xf numFmtId="4" fontId="53" fillId="0" borderId="0" xfId="0" applyNumberFormat="1" applyFont="1"/>
    <xf numFmtId="165" fontId="20" fillId="0" borderId="0" xfId="1" applyNumberFormat="1" applyFont="1"/>
    <xf numFmtId="165" fontId="20" fillId="0" borderId="0" xfId="0" applyNumberFormat="1" applyFont="1"/>
    <xf numFmtId="167" fontId="48" fillId="0" borderId="0" xfId="1" applyNumberFormat="1" applyFont="1" applyFill="1" applyBorder="1" applyAlignment="1">
      <alignment horizontal="centerContinuous" vertical="center"/>
    </xf>
    <xf numFmtId="167" fontId="48" fillId="0" borderId="0" xfId="1" applyNumberFormat="1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165" fontId="50" fillId="0" borderId="0" xfId="1" applyNumberFormat="1" applyFont="1" applyFill="1" applyAlignment="1">
      <alignment vertical="center"/>
    </xf>
    <xf numFmtId="165" fontId="50" fillId="0" borderId="0" xfId="1" applyNumberFormat="1" applyFont="1" applyFill="1" applyAlignment="1">
      <alignment horizontal="right" vertical="center"/>
    </xf>
    <xf numFmtId="0" fontId="48" fillId="0" borderId="1" xfId="0" applyFont="1" applyBorder="1" applyAlignment="1">
      <alignment vertical="center"/>
    </xf>
    <xf numFmtId="166" fontId="48" fillId="0" borderId="1" xfId="0" applyNumberFormat="1" applyFont="1" applyBorder="1" applyAlignment="1">
      <alignment vertical="center"/>
    </xf>
    <xf numFmtId="166" fontId="48" fillId="0" borderId="0" xfId="0" applyNumberFormat="1" applyFont="1" applyAlignment="1">
      <alignment vertical="center"/>
    </xf>
    <xf numFmtId="164" fontId="36" fillId="2" borderId="1" xfId="0" applyNumberFormat="1" applyFont="1" applyFill="1" applyBorder="1" applyAlignment="1">
      <alignment horizontal="centerContinuous" vertical="center"/>
    </xf>
    <xf numFmtId="164" fontId="36" fillId="2" borderId="0" xfId="0" applyNumberFormat="1" applyFont="1" applyFill="1" applyAlignment="1">
      <alignment horizontal="center" vertical="center"/>
    </xf>
    <xf numFmtId="164" fontId="36" fillId="2" borderId="1" xfId="0" applyNumberFormat="1" applyFont="1" applyFill="1" applyBorder="1" applyAlignment="1">
      <alignment horizontal="right" vertical="center"/>
    </xf>
    <xf numFmtId="164" fontId="36" fillId="2" borderId="1" xfId="0" applyNumberFormat="1" applyFont="1" applyFill="1" applyBorder="1" applyAlignment="1">
      <alignment horizontal="center" vertical="center"/>
    </xf>
    <xf numFmtId="164" fontId="60" fillId="0" borderId="0" xfId="0" applyNumberFormat="1" applyFont="1" applyAlignment="1">
      <alignment vertical="center"/>
    </xf>
    <xf numFmtId="164" fontId="36" fillId="0" borderId="0" xfId="0" applyNumberFormat="1" applyFont="1" applyAlignment="1">
      <alignment horizontal="center" vertical="center"/>
    </xf>
    <xf numFmtId="164" fontId="60" fillId="0" borderId="1" xfId="0" applyNumberFormat="1" applyFont="1" applyBorder="1" applyAlignment="1">
      <alignment vertical="center"/>
    </xf>
    <xf numFmtId="165" fontId="50" fillId="0" borderId="0" xfId="0" applyNumberFormat="1" applyFont="1" applyAlignment="1">
      <alignment horizontal="right"/>
    </xf>
    <xf numFmtId="165" fontId="48" fillId="0" borderId="0" xfId="1" applyNumberFormat="1" applyFont="1" applyFill="1" applyAlignment="1">
      <alignment horizontal="right" vertical="center"/>
    </xf>
    <xf numFmtId="0" fontId="50" fillId="0" borderId="0" xfId="0" applyFont="1" applyAlignment="1">
      <alignment horizontal="right" vertical="center"/>
    </xf>
    <xf numFmtId="165" fontId="52" fillId="0" borderId="0" xfId="0" applyNumberFormat="1" applyFont="1" applyAlignment="1">
      <alignment horizontal="right"/>
    </xf>
    <xf numFmtId="165" fontId="48" fillId="0" borderId="0" xfId="1" applyNumberFormat="1" applyFont="1" applyAlignment="1">
      <alignment horizontal="right" vertical="center"/>
    </xf>
    <xf numFmtId="165" fontId="50" fillId="0" borderId="0" xfId="1" applyNumberFormat="1" applyFont="1" applyAlignment="1">
      <alignment horizontal="right" vertical="center"/>
    </xf>
    <xf numFmtId="164" fontId="60" fillId="0" borderId="0" xfId="0" applyNumberFormat="1" applyFont="1" applyAlignment="1">
      <alignment horizontal="right" vertical="center"/>
    </xf>
    <xf numFmtId="165" fontId="48" fillId="0" borderId="0" xfId="0" applyNumberFormat="1" applyFont="1" applyAlignment="1">
      <alignment horizontal="right"/>
    </xf>
    <xf numFmtId="165" fontId="48" fillId="0" borderId="0" xfId="1" applyNumberFormat="1" applyFont="1" applyFill="1" applyAlignment="1">
      <alignment horizontal="right"/>
    </xf>
    <xf numFmtId="165" fontId="50" fillId="0" borderId="0" xfId="1" applyNumberFormat="1" applyFont="1" applyFill="1" applyAlignment="1">
      <alignment horizontal="right"/>
    </xf>
    <xf numFmtId="165" fontId="50" fillId="0" borderId="0" xfId="1" applyNumberFormat="1" applyFont="1" applyAlignment="1">
      <alignment horizontal="right"/>
    </xf>
    <xf numFmtId="0" fontId="11" fillId="0" borderId="0" xfId="4" applyFont="1" applyAlignment="1">
      <alignment vertical="center"/>
    </xf>
    <xf numFmtId="0" fontId="61" fillId="0" borderId="0" xfId="0" applyFont="1"/>
    <xf numFmtId="0" fontId="61" fillId="0" borderId="0" xfId="0" applyFont="1" applyAlignment="1">
      <alignment horizontal="right" textRotation="178"/>
    </xf>
    <xf numFmtId="164" fontId="51" fillId="0" borderId="0" xfId="0" applyNumberFormat="1" applyFont="1" applyAlignment="1">
      <alignment vertical="center"/>
    </xf>
    <xf numFmtId="0" fontId="59" fillId="2" borderId="4" xfId="4" applyFont="1" applyFill="1" applyBorder="1" applyAlignment="1">
      <alignment horizontal="center" vertical="center"/>
    </xf>
    <xf numFmtId="0" fontId="59" fillId="2" borderId="5" xfId="4" applyFont="1" applyFill="1" applyBorder="1" applyAlignment="1">
      <alignment horizontal="center" vertical="center"/>
    </xf>
    <xf numFmtId="0" fontId="39" fillId="0" borderId="0" xfId="4" applyFont="1" applyAlignment="1">
      <alignment horizontal="center" vertical="center"/>
    </xf>
    <xf numFmtId="0" fontId="40" fillId="0" borderId="0" xfId="4" applyFont="1" applyAlignment="1">
      <alignment vertical="center"/>
    </xf>
    <xf numFmtId="0" fontId="59" fillId="2" borderId="0" xfId="4" applyFont="1" applyFill="1" applyAlignment="1">
      <alignment horizontal="center" vertical="center"/>
    </xf>
    <xf numFmtId="0" fontId="59" fillId="2" borderId="6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center"/>
    </xf>
    <xf numFmtId="0" fontId="59" fillId="2" borderId="7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top" wrapText="1"/>
    </xf>
    <xf numFmtId="0" fontId="59" fillId="2" borderId="4" xfId="4" applyFont="1" applyFill="1" applyBorder="1" applyAlignment="1">
      <alignment horizontal="left" vertical="top" wrapText="1"/>
    </xf>
    <xf numFmtId="0" fontId="59" fillId="2" borderId="0" xfId="4" applyFont="1" applyFill="1" applyAlignment="1">
      <alignment horizontal="left" vertical="center" wrapText="1"/>
    </xf>
    <xf numFmtId="165" fontId="41" fillId="0" borderId="0" xfId="0" applyNumberFormat="1" applyFont="1" applyAlignment="1">
      <alignment horizontal="right"/>
    </xf>
    <xf numFmtId="0" fontId="36" fillId="0" borderId="0" xfId="0" applyFont="1" applyAlignment="1">
      <alignment horizontal="centerContinuous" vertical="center"/>
    </xf>
    <xf numFmtId="0" fontId="60" fillId="0" borderId="0" xfId="0" applyFont="1" applyAlignment="1">
      <alignment vertical="center"/>
    </xf>
    <xf numFmtId="165" fontId="50" fillId="0" borderId="0" xfId="1" applyNumberFormat="1" applyFont="1"/>
    <xf numFmtId="165" fontId="50" fillId="0" borderId="0" xfId="1" applyNumberFormat="1" applyFont="1" applyFill="1" applyBorder="1" applyAlignment="1">
      <alignment horizontal="right"/>
    </xf>
    <xf numFmtId="165" fontId="50" fillId="0" borderId="10" xfId="1" applyNumberFormat="1" applyFont="1" applyBorder="1"/>
    <xf numFmtId="165" fontId="60" fillId="0" borderId="0" xfId="1" applyNumberFormat="1" applyFont="1" applyFill="1" applyAlignment="1">
      <alignment horizontal="right"/>
    </xf>
    <xf numFmtId="0" fontId="60" fillId="0" borderId="0" xfId="0" applyFont="1" applyAlignment="1">
      <alignment horizontal="left"/>
    </xf>
    <xf numFmtId="165" fontId="50" fillId="0" borderId="0" xfId="1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right"/>
    </xf>
    <xf numFmtId="165" fontId="36" fillId="0" borderId="1" xfId="0" applyNumberFormat="1" applyFont="1" applyBorder="1" applyAlignment="1">
      <alignment vertical="center"/>
    </xf>
    <xf numFmtId="165" fontId="50" fillId="0" borderId="0" xfId="1" applyNumberFormat="1" applyFont="1" applyFill="1"/>
    <xf numFmtId="165" fontId="50" fillId="0" borderId="0" xfId="1" applyNumberFormat="1" applyFont="1" applyFill="1" applyBorder="1"/>
    <xf numFmtId="0" fontId="59" fillId="2" borderId="8" xfId="4" applyFont="1" applyFill="1" applyBorder="1" applyAlignment="1">
      <alignment vertical="center"/>
    </xf>
    <xf numFmtId="165" fontId="50" fillId="0" borderId="10" xfId="1" applyNumberFormat="1" applyFont="1" applyBorder="1" applyAlignment="1">
      <alignment horizontal="right"/>
    </xf>
    <xf numFmtId="165" fontId="50" fillId="0" borderId="0" xfId="6" applyNumberFormat="1" applyFont="1"/>
    <xf numFmtId="165" fontId="50" fillId="0" borderId="10" xfId="6" applyNumberFormat="1" applyFont="1" applyBorder="1"/>
    <xf numFmtId="165" fontId="50" fillId="0" borderId="0" xfId="6" applyNumberFormat="1" applyFont="1" applyAlignment="1">
      <alignment horizontal="right"/>
    </xf>
    <xf numFmtId="0" fontId="48" fillId="0" borderId="0" xfId="6" applyFont="1" applyAlignment="1">
      <alignment vertical="center"/>
    </xf>
    <xf numFmtId="165" fontId="50" fillId="0" borderId="9" xfId="1" applyNumberFormat="1" applyFont="1" applyFill="1" applyBorder="1"/>
    <xf numFmtId="0" fontId="13" fillId="0" borderId="0" xfId="0" applyFont="1"/>
    <xf numFmtId="165" fontId="50" fillId="0" borderId="12" xfId="1" applyNumberFormat="1" applyFont="1" applyBorder="1"/>
    <xf numFmtId="0" fontId="36" fillId="2" borderId="3" xfId="0" applyFont="1" applyFill="1" applyBorder="1" applyAlignment="1">
      <alignment horizontal="center" vertical="center"/>
    </xf>
    <xf numFmtId="0" fontId="59" fillId="2" borderId="1" xfId="4" applyFont="1" applyFill="1" applyBorder="1" applyAlignment="1">
      <alignment horizontal="center" vertical="center"/>
    </xf>
    <xf numFmtId="0" fontId="59" fillId="2" borderId="13" xfId="4" applyFont="1" applyFill="1" applyBorder="1" applyAlignment="1">
      <alignment horizontal="center" vertical="center"/>
    </xf>
    <xf numFmtId="0" fontId="59" fillId="2" borderId="10" xfId="4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48" fillId="2" borderId="2" xfId="0" applyFont="1" applyFill="1" applyBorder="1" applyAlignment="1">
      <alignment horizontal="centerContinuous" vertical="center"/>
    </xf>
    <xf numFmtId="0" fontId="48" fillId="2" borderId="3" xfId="0" applyFont="1" applyFill="1" applyBorder="1" applyAlignment="1">
      <alignment horizontal="centerContinuous" vertical="center"/>
    </xf>
    <xf numFmtId="0" fontId="3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36" fillId="2" borderId="2" xfId="0" applyFont="1" applyFill="1" applyBorder="1" applyAlignment="1">
      <alignment horizontal="centerContinuous" vertical="center"/>
    </xf>
    <xf numFmtId="0" fontId="59" fillId="2" borderId="14" xfId="4" applyFont="1" applyFill="1" applyBorder="1" applyAlignment="1">
      <alignment horizontal="center" vertical="center"/>
    </xf>
    <xf numFmtId="0" fontId="59" fillId="2" borderId="14" xfId="4" applyFont="1" applyFill="1" applyBorder="1" applyAlignment="1">
      <alignment vertical="center"/>
    </xf>
    <xf numFmtId="0" fontId="59" fillId="2" borderId="15" xfId="4" applyFont="1" applyFill="1" applyBorder="1" applyAlignment="1">
      <alignment horizontal="center" vertical="center"/>
    </xf>
    <xf numFmtId="0" fontId="59" fillId="2" borderId="16" xfId="4" applyFont="1" applyFill="1" applyBorder="1" applyAlignment="1">
      <alignment horizontal="center" vertical="center"/>
    </xf>
    <xf numFmtId="164" fontId="36" fillId="0" borderId="0" xfId="0" applyNumberFormat="1" applyFont="1" applyAlignment="1">
      <alignment vertical="center"/>
    </xf>
    <xf numFmtId="0" fontId="56" fillId="0" borderId="0" xfId="13" applyFont="1" applyAlignment="1">
      <alignment vertical="center"/>
    </xf>
    <xf numFmtId="0" fontId="49" fillId="0" borderId="0" xfId="13" applyFont="1"/>
    <xf numFmtId="0" fontId="45" fillId="0" borderId="0" xfId="13" applyFont="1" applyAlignment="1">
      <alignment vertical="center"/>
    </xf>
    <xf numFmtId="165" fontId="26" fillId="0" borderId="0" xfId="13" applyNumberFormat="1" applyFont="1" applyAlignment="1">
      <alignment horizontal="center"/>
    </xf>
    <xf numFmtId="0" fontId="44" fillId="0" borderId="0" xfId="13" applyFont="1"/>
    <xf numFmtId="0" fontId="48" fillId="0" borderId="0" xfId="13" applyFont="1"/>
    <xf numFmtId="0" fontId="55" fillId="0" borderId="0" xfId="13" applyFont="1" applyAlignment="1">
      <alignment horizontal="center" vertical="center"/>
    </xf>
    <xf numFmtId="0" fontId="46" fillId="0" borderId="0" xfId="13" applyFont="1"/>
    <xf numFmtId="0" fontId="55" fillId="0" borderId="0" xfId="13" applyFont="1" applyAlignment="1">
      <alignment vertical="center"/>
    </xf>
    <xf numFmtId="167" fontId="55" fillId="0" borderId="0" xfId="14" applyNumberFormat="1" applyFont="1" applyBorder="1" applyAlignment="1">
      <alignment horizontal="left" vertical="center"/>
    </xf>
    <xf numFmtId="0" fontId="1" fillId="0" borderId="0" xfId="13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left" vertical="center"/>
    </xf>
    <xf numFmtId="167" fontId="6" fillId="0" borderId="0" xfId="14" applyNumberFormat="1" applyFont="1" applyFill="1" applyAlignment="1">
      <alignment vertical="center"/>
    </xf>
    <xf numFmtId="167" fontId="55" fillId="0" borderId="1" xfId="14" applyNumberFormat="1" applyFont="1" applyFill="1" applyBorder="1" applyAlignment="1">
      <alignment horizontal="left" vertical="center"/>
    </xf>
    <xf numFmtId="165" fontId="55" fillId="0" borderId="1" xfId="14" applyNumberFormat="1" applyFont="1" applyFill="1" applyBorder="1" applyAlignment="1">
      <alignment horizontal="right" vertical="center"/>
    </xf>
    <xf numFmtId="165" fontId="57" fillId="0" borderId="1" xfId="14" applyNumberFormat="1" applyFont="1" applyFill="1" applyBorder="1" applyAlignment="1">
      <alignment horizontal="right" vertical="center"/>
    </xf>
    <xf numFmtId="165" fontId="52" fillId="0" borderId="0" xfId="0" quotePrefix="1" applyNumberFormat="1" applyFont="1" applyAlignment="1">
      <alignment horizontal="right"/>
    </xf>
    <xf numFmtId="165" fontId="41" fillId="0" borderId="0" xfId="0" quotePrefix="1" applyNumberFormat="1" applyFont="1" applyAlignment="1">
      <alignment horizontal="right"/>
    </xf>
    <xf numFmtId="165" fontId="50" fillId="0" borderId="0" xfId="1" quotePrefix="1" applyNumberFormat="1" applyFont="1" applyFill="1" applyBorder="1" applyAlignment="1">
      <alignment horizontal="right"/>
    </xf>
    <xf numFmtId="165" fontId="50" fillId="0" borderId="0" xfId="1" quotePrefix="1" applyNumberFormat="1" applyFont="1" applyFill="1" applyAlignment="1">
      <alignment horizontal="right" vertical="center"/>
    </xf>
    <xf numFmtId="165" fontId="48" fillId="0" borderId="0" xfId="1" quotePrefix="1" applyNumberFormat="1" applyFont="1" applyFill="1" applyBorder="1" applyAlignment="1">
      <alignment horizontal="right"/>
    </xf>
    <xf numFmtId="165" fontId="50" fillId="0" borderId="0" xfId="1" quotePrefix="1" applyNumberFormat="1" applyFont="1" applyAlignment="1">
      <alignment horizontal="right" vertical="center"/>
    </xf>
    <xf numFmtId="165" fontId="50" fillId="0" borderId="0" xfId="0" quotePrefix="1" applyNumberFormat="1" applyFont="1" applyAlignment="1">
      <alignment horizontal="right"/>
    </xf>
    <xf numFmtId="167" fontId="57" fillId="0" borderId="0" xfId="1" applyNumberFormat="1" applyFont="1" applyBorder="1" applyAlignment="1">
      <alignment horizontal="left" vertical="center"/>
    </xf>
    <xf numFmtId="0" fontId="48" fillId="2" borderId="1" xfId="13" applyFont="1" applyFill="1" applyBorder="1" applyAlignment="1">
      <alignment horizontal="center" vertical="center" wrapText="1"/>
    </xf>
    <xf numFmtId="165" fontId="57" fillId="0" borderId="0" xfId="13" applyNumberFormat="1" applyFont="1" applyAlignment="1">
      <alignment vertical="center"/>
    </xf>
    <xf numFmtId="165" fontId="55" fillId="0" borderId="0" xfId="13" applyNumberFormat="1" applyFont="1" applyAlignment="1">
      <alignment vertical="center"/>
    </xf>
    <xf numFmtId="165" fontId="57" fillId="0" borderId="0" xfId="14" applyNumberFormat="1" applyFont="1" applyFill="1" applyAlignment="1">
      <alignment vertical="center"/>
    </xf>
    <xf numFmtId="165" fontId="55" fillId="0" borderId="0" xfId="14" applyNumberFormat="1" applyFont="1" applyAlignment="1">
      <alignment vertical="center"/>
    </xf>
    <xf numFmtId="165" fontId="55" fillId="0" borderId="0" xfId="14" applyNumberFormat="1" applyFont="1" applyFill="1" applyAlignment="1">
      <alignment vertical="center"/>
    </xf>
    <xf numFmtId="165" fontId="50" fillId="0" borderId="0" xfId="1" quotePrefix="1" applyNumberFormat="1" applyFont="1" applyFill="1" applyAlignment="1">
      <alignment vertical="center"/>
    </xf>
    <xf numFmtId="165" fontId="48" fillId="0" borderId="0" xfId="1" quotePrefix="1" applyNumberFormat="1" applyFont="1" applyFill="1" applyAlignment="1">
      <alignment vertical="center"/>
    </xf>
    <xf numFmtId="0" fontId="48" fillId="0" borderId="0" xfId="0" applyFont="1" applyAlignment="1">
      <alignment horizontal="centerContinuous" vertical="center"/>
    </xf>
    <xf numFmtId="0" fontId="48" fillId="0" borderId="0" xfId="0" applyFont="1" applyAlignment="1">
      <alignment horizontal="right" vertical="center"/>
    </xf>
    <xf numFmtId="0" fontId="50" fillId="0" borderId="0" xfId="0" applyFont="1" applyAlignment="1">
      <alignment horizontal="right"/>
    </xf>
    <xf numFmtId="165" fontId="48" fillId="0" borderId="0" xfId="1" applyNumberFormat="1" applyFont="1" applyAlignment="1">
      <alignment horizontal="right"/>
    </xf>
    <xf numFmtId="165" fontId="50" fillId="0" borderId="17" xfId="4" applyNumberFormat="1" applyFont="1" applyBorder="1"/>
    <xf numFmtId="165" fontId="50" fillId="0" borderId="12" xfId="6" applyNumberFormat="1" applyFont="1" applyBorder="1"/>
    <xf numFmtId="0" fontId="36" fillId="0" borderId="0" xfId="0" applyFont="1" applyAlignment="1">
      <alignment horizontal="center" vertical="center" textRotation="180"/>
    </xf>
    <xf numFmtId="0" fontId="48" fillId="0" borderId="6" xfId="4" applyFont="1" applyBorder="1" applyAlignment="1">
      <alignment horizontal="center"/>
    </xf>
    <xf numFmtId="0" fontId="48" fillId="0" borderId="0" xfId="4" applyFont="1" applyAlignment="1">
      <alignment horizontal="center"/>
    </xf>
    <xf numFmtId="169" fontId="48" fillId="0" borderId="11" xfId="5" applyNumberFormat="1" applyFont="1" applyBorder="1" applyAlignment="1">
      <alignment horizontal="center"/>
    </xf>
    <xf numFmtId="169" fontId="48" fillId="0" borderId="6" xfId="5" applyNumberFormat="1" applyFont="1" applyBorder="1" applyAlignment="1">
      <alignment horizontal="center"/>
    </xf>
    <xf numFmtId="169" fontId="48" fillId="0" borderId="0" xfId="5" applyNumberFormat="1" applyFont="1" applyAlignment="1">
      <alignment horizontal="center"/>
    </xf>
    <xf numFmtId="0" fontId="48" fillId="0" borderId="0" xfId="6" applyFont="1" applyAlignment="1">
      <alignment horizontal="center" vertical="center" textRotation="180"/>
    </xf>
    <xf numFmtId="0" fontId="50" fillId="0" borderId="0" xfId="6" applyFont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/>
    </xf>
    <xf numFmtId="0" fontId="41" fillId="0" borderId="3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2" borderId="3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164" fontId="36" fillId="2" borderId="3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48" fillId="0" borderId="0" xfId="13" applyFont="1" applyAlignment="1">
      <alignment horizontal="center" vertical="center"/>
    </xf>
    <xf numFmtId="0" fontId="48" fillId="2" borderId="3" xfId="13" applyFont="1" applyFill="1" applyBorder="1" applyAlignment="1">
      <alignment horizontal="center" vertical="center"/>
    </xf>
    <xf numFmtId="0" fontId="48" fillId="2" borderId="1" xfId="13" applyFont="1" applyFill="1" applyBorder="1" applyAlignment="1">
      <alignment horizontal="center" vertical="center"/>
    </xf>
    <xf numFmtId="0" fontId="48" fillId="2" borderId="3" xfId="13" applyFont="1" applyFill="1" applyBorder="1" applyAlignment="1">
      <alignment horizontal="center" vertical="center" wrapText="1"/>
    </xf>
    <xf numFmtId="0" fontId="48" fillId="2" borderId="1" xfId="13" applyFont="1" applyFill="1" applyBorder="1" applyAlignment="1">
      <alignment horizontal="center" vertical="center" wrapText="1"/>
    </xf>
    <xf numFmtId="0" fontId="48" fillId="2" borderId="2" xfId="13" applyFont="1" applyFill="1" applyBorder="1" applyAlignment="1">
      <alignment horizontal="center" vertical="center" wrapText="1"/>
    </xf>
  </cellXfs>
  <cellStyles count="15">
    <cellStyle name="Comma" xfId="1" builtinId="3"/>
    <cellStyle name="Comma 2" xfId="3" xr:uid="{00000000-0005-0000-0000-000001000000}"/>
    <cellStyle name="Comma 2 2" xfId="5" xr:uid="{00000000-0005-0000-0000-000002000000}"/>
    <cellStyle name="Comma 3" xfId="7" xr:uid="{00000000-0005-0000-0000-000003000000}"/>
    <cellStyle name="Comma 4" xfId="11" xr:uid="{00000000-0005-0000-0000-000004000000}"/>
    <cellStyle name="Comma 5" xfId="12" xr:uid="{77CE70EB-B3F3-4314-A061-1AC269A02849}"/>
    <cellStyle name="Comma 6" xfId="14" xr:uid="{E64BD07E-64F5-40AD-95A9-AF66696861E4}"/>
    <cellStyle name="Excel Built-in Normal" xfId="2" xr:uid="{00000000-0005-0000-0000-000005000000}"/>
    <cellStyle name="Excel Built-in Normal 2" xfId="4" xr:uid="{00000000-0005-0000-0000-000006000000}"/>
    <cellStyle name="Normal" xfId="0" builtinId="0"/>
    <cellStyle name="Normal 2" xfId="6" xr:uid="{00000000-0005-0000-0000-000008000000}"/>
    <cellStyle name="Normal 3" xfId="8" xr:uid="{00000000-0005-0000-0000-000009000000}"/>
    <cellStyle name="Normal 4" xfId="9" xr:uid="{00000000-0005-0000-0000-00000A000000}"/>
    <cellStyle name="Normal 4 2" xfId="10" xr:uid="{00000000-0005-0000-0000-00000B000000}"/>
    <cellStyle name="Normal 5" xfId="13" xr:uid="{CA55350B-CEBF-440A-80E9-A0AEBBD687D0}"/>
  </cellStyles>
  <dxfs count="8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8EEE9"/>
      <color rgb="FF00FFFF"/>
      <color rgb="FFA20E7B"/>
      <color rgb="FFAFEAFF"/>
      <color rgb="FF65D7FF"/>
      <color rgb="FF0000FF"/>
      <color rgb="FF09BFFF"/>
      <color rgb="FF5BF3F3"/>
      <color rgb="FF4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zoomScaleNormal="35" zoomScaleSheetLayoutView="68" workbookViewId="0"/>
  </sheetViews>
  <sheetFormatPr defaultRowHeight="24"/>
  <sheetData/>
  <phoneticPr fontId="5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29A5-4B65-4867-8DA1-565FEBAF07A3}">
  <sheetPr>
    <tabColor rgb="FF08EEE9"/>
  </sheetPr>
  <dimension ref="A1:F20"/>
  <sheetViews>
    <sheetView view="pageBreakPreview" zoomScale="41" zoomScaleNormal="41" zoomScaleSheetLayoutView="41" workbookViewId="0">
      <selection activeCell="B6" sqref="B6:D13"/>
    </sheetView>
  </sheetViews>
  <sheetFormatPr defaultRowHeight="15"/>
  <cols>
    <col min="1" max="1" width="72.625" style="207" customWidth="1"/>
    <col min="2" max="4" width="37.625" style="207" customWidth="1"/>
    <col min="5" max="5" width="4.375" style="207" customWidth="1"/>
    <col min="6" max="16384" width="9" style="207"/>
  </cols>
  <sheetData>
    <row r="1" spans="1:6" s="198" customFormat="1" ht="91.5" customHeight="1">
      <c r="A1" s="197" t="s">
        <v>152</v>
      </c>
    </row>
    <row r="2" spans="1:6" s="201" customFormat="1" ht="4.5" customHeight="1">
      <c r="A2" s="199"/>
      <c r="B2" s="200"/>
      <c r="C2" s="200"/>
      <c r="D2" s="200"/>
    </row>
    <row r="3" spans="1:6" s="202" customFormat="1" ht="81" customHeight="1">
      <c r="A3" s="257" t="s">
        <v>136</v>
      </c>
      <c r="B3" s="259" t="s">
        <v>3</v>
      </c>
      <c r="C3" s="261" t="s">
        <v>149</v>
      </c>
      <c r="D3" s="261"/>
    </row>
    <row r="4" spans="1:6" s="202" customFormat="1" ht="109.5" customHeight="1">
      <c r="A4" s="258"/>
      <c r="B4" s="260"/>
      <c r="C4" s="222" t="s">
        <v>155</v>
      </c>
      <c r="D4" s="222" t="s">
        <v>156</v>
      </c>
    </row>
    <row r="5" spans="1:6" s="202" customFormat="1" ht="60.75" customHeight="1">
      <c r="A5" s="203"/>
      <c r="B5" s="256" t="s">
        <v>85</v>
      </c>
      <c r="C5" s="256"/>
      <c r="D5" s="256"/>
      <c r="E5" s="256"/>
    </row>
    <row r="6" spans="1:6" s="204" customFormat="1" ht="55.5" customHeight="1">
      <c r="A6" s="203" t="s">
        <v>27</v>
      </c>
      <c r="B6" s="226">
        <v>333.23581869999998</v>
      </c>
      <c r="C6" s="229">
        <v>200.7301271</v>
      </c>
      <c r="D6" s="226">
        <v>132.50569160000001</v>
      </c>
      <c r="F6" s="202"/>
    </row>
    <row r="7" spans="1:6" s="204" customFormat="1" ht="55.5" customHeight="1">
      <c r="A7" s="206" t="s">
        <v>143</v>
      </c>
      <c r="B7" s="227">
        <v>200.73926229999998</v>
      </c>
      <c r="C7" s="229">
        <v>122.82190619999999</v>
      </c>
      <c r="D7" s="229">
        <v>77.917356100000006</v>
      </c>
      <c r="F7" s="202"/>
    </row>
    <row r="8" spans="1:6" s="204" customFormat="1" ht="55.5" customHeight="1">
      <c r="A8" s="221" t="s">
        <v>150</v>
      </c>
      <c r="B8" s="225">
        <v>120.57747310000001</v>
      </c>
      <c r="C8" s="225">
        <v>84.35365800000001</v>
      </c>
      <c r="D8" s="225">
        <v>36.22381510000001</v>
      </c>
      <c r="F8" s="202"/>
    </row>
    <row r="9" spans="1:6" s="204" customFormat="1" ht="55.5" customHeight="1">
      <c r="A9" s="221" t="s">
        <v>151</v>
      </c>
      <c r="B9" s="225">
        <v>80.161789200000044</v>
      </c>
      <c r="C9" s="225">
        <v>38.468248200000005</v>
      </c>
      <c r="D9" s="225">
        <v>41.693540999999996</v>
      </c>
      <c r="F9" s="202"/>
    </row>
    <row r="10" spans="1:6" s="204" customFormat="1" ht="55.5" customHeight="1">
      <c r="A10" s="205" t="s">
        <v>144</v>
      </c>
      <c r="B10" s="224">
        <v>132.49655639999997</v>
      </c>
      <c r="C10" s="229">
        <v>77.908220900000032</v>
      </c>
      <c r="D10" s="229">
        <v>54.588335499999999</v>
      </c>
    </row>
    <row r="11" spans="1:6" s="204" customFormat="1" ht="55.5" customHeight="1">
      <c r="A11" s="221" t="s">
        <v>146</v>
      </c>
      <c r="B11" s="223">
        <v>9.6843734999999995</v>
      </c>
      <c r="C11" s="223">
        <v>2.2141615000000003</v>
      </c>
      <c r="D11" s="223">
        <v>7.4702120000000001</v>
      </c>
    </row>
    <row r="12" spans="1:6" s="204" customFormat="1" ht="55.5" customHeight="1">
      <c r="A12" s="221" t="s">
        <v>147</v>
      </c>
      <c r="B12" s="223">
        <v>21.739382500000005</v>
      </c>
      <c r="C12" s="223">
        <v>10.1648023</v>
      </c>
      <c r="D12" s="223">
        <v>11.5745802</v>
      </c>
      <c r="F12" s="236" t="s">
        <v>134</v>
      </c>
    </row>
    <row r="13" spans="1:6" s="204" customFormat="1" ht="55.5" customHeight="1">
      <c r="A13" s="221" t="s">
        <v>148</v>
      </c>
      <c r="B13" s="223">
        <v>101.07280039999999</v>
      </c>
      <c r="C13" s="228">
        <v>65.529257100000009</v>
      </c>
      <c r="D13" s="228">
        <v>35.543543299999996</v>
      </c>
      <c r="F13" s="236"/>
    </row>
    <row r="14" spans="1:6" s="210" customFormat="1" ht="22.5" customHeight="1">
      <c r="A14" s="211"/>
      <c r="B14" s="212"/>
      <c r="C14" s="213"/>
      <c r="D14" s="213"/>
      <c r="F14" s="236"/>
    </row>
    <row r="15" spans="1:6" ht="45.75">
      <c r="A15" s="205" t="str">
        <f>'T1_M16_17_19(ใหม่) ช-ญ'!A53</f>
        <v>ที่มา  :  การสำรวจภาวะการทำงานของประชากร เดือนพฤษภาคม พ.ศ. 2568</v>
      </c>
      <c r="F15" s="204"/>
    </row>
    <row r="16" spans="1:6" s="142" customFormat="1" ht="36" customHeight="1">
      <c r="A16" s="87"/>
      <c r="B16" s="176"/>
      <c r="F16" s="204"/>
    </row>
    <row r="17" spans="6:6" ht="45" customHeight="1">
      <c r="F17" s="204"/>
    </row>
    <row r="18" spans="6:6" ht="30.75" customHeight="1">
      <c r="F18" s="210"/>
    </row>
    <row r="20" spans="6:6" ht="38.25">
      <c r="F20" s="142"/>
    </row>
  </sheetData>
  <mergeCells count="5">
    <mergeCell ref="F12:F14"/>
    <mergeCell ref="B5:E5"/>
    <mergeCell ref="A3:A4"/>
    <mergeCell ref="B3:B4"/>
    <mergeCell ref="C3:D3"/>
  </mergeCells>
  <conditionalFormatting sqref="C8:C9">
    <cfRule type="cellIs" dxfId="3" priority="1" operator="between">
      <formula>0</formula>
      <formula>0</formula>
    </cfRule>
  </conditionalFormatting>
  <conditionalFormatting sqref="C11:D12">
    <cfRule type="cellIs" dxfId="2" priority="3" operator="between">
      <formula>0</formula>
      <formula>0</formula>
    </cfRule>
  </conditionalFormatting>
  <conditionalFormatting sqref="D6:D9 B6:B13">
    <cfRule type="cellIs" dxfId="1" priority="8" operator="between">
      <formula>0</formula>
      <formula>0</formula>
    </cfRule>
  </conditionalFormatting>
  <conditionalFormatting sqref="G16">
    <cfRule type="cellIs" dxfId="0" priority="7" operator="lessThan">
      <formula>0.05</formula>
    </cfRule>
  </conditionalFormatting>
  <printOptions horizontalCentered="1"/>
  <pageMargins left="0.55118110236220474" right="0.55118110236220474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DE26-FA18-4395-B4D9-BA1F4188FE56}">
  <dimension ref="A1:W56"/>
  <sheetViews>
    <sheetView tabSelected="1" view="pageBreakPreview" zoomScale="40" zoomScaleNormal="40" zoomScaleSheetLayoutView="40" zoomScalePageLayoutView="40" workbookViewId="0">
      <pane xSplit="1" ySplit="6" topLeftCell="B45" activePane="bottomRight" state="frozen"/>
      <selection activeCell="F25" sqref="F25"/>
      <selection pane="topRight" activeCell="F25" sqref="F25"/>
      <selection pane="bottomLeft" activeCell="F25" sqref="F25"/>
      <selection pane="bottomRight" activeCell="B51" sqref="B51:S51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7" width="20.75" style="41" customWidth="1"/>
    <col min="8" max="8" width="23.625" style="41" customWidth="1"/>
    <col min="9" max="13" width="20.75" style="41" customWidth="1"/>
    <col min="14" max="14" width="23.875" style="41" customWidth="1"/>
    <col min="15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112</v>
      </c>
    </row>
    <row r="2" spans="1:21" ht="18.75" customHeight="1">
      <c r="S2" s="55"/>
    </row>
    <row r="3" spans="1:21" s="148" customFormat="1" ht="45.75" customHeight="1">
      <c r="A3" s="154" t="s">
        <v>100</v>
      </c>
      <c r="B3" s="192"/>
      <c r="C3" s="193" t="s">
        <v>85</v>
      </c>
      <c r="D3" s="192"/>
      <c r="E3" s="145" t="s">
        <v>34</v>
      </c>
      <c r="F3" s="145" t="s">
        <v>34</v>
      </c>
      <c r="G3" s="145" t="s">
        <v>34</v>
      </c>
      <c r="H3" s="194"/>
      <c r="I3" s="193" t="s">
        <v>85</v>
      </c>
      <c r="J3" s="192"/>
      <c r="K3" s="145" t="s">
        <v>34</v>
      </c>
      <c r="L3" s="145" t="s">
        <v>34</v>
      </c>
      <c r="M3" s="146" t="s">
        <v>34</v>
      </c>
      <c r="N3" s="195"/>
      <c r="O3" s="193" t="s">
        <v>85</v>
      </c>
      <c r="P3" s="192"/>
      <c r="Q3" s="145" t="s">
        <v>34</v>
      </c>
      <c r="R3" s="145" t="s">
        <v>34</v>
      </c>
      <c r="S3" s="145" t="s">
        <v>34</v>
      </c>
      <c r="T3" s="147"/>
      <c r="U3" s="147"/>
    </row>
    <row r="4" spans="1:21" s="148" customFormat="1" ht="41.25" customHeight="1">
      <c r="A4" s="155" t="s">
        <v>101</v>
      </c>
      <c r="B4" s="149" t="s">
        <v>40</v>
      </c>
      <c r="C4" s="149" t="s">
        <v>104</v>
      </c>
      <c r="D4" s="149" t="s">
        <v>33</v>
      </c>
      <c r="E4" s="149" t="s">
        <v>68</v>
      </c>
      <c r="F4" s="149" t="s">
        <v>99</v>
      </c>
      <c r="G4" s="149" t="s">
        <v>35</v>
      </c>
      <c r="H4" s="181" t="s">
        <v>40</v>
      </c>
      <c r="I4" s="149" t="s">
        <v>104</v>
      </c>
      <c r="J4" s="149" t="s">
        <v>33</v>
      </c>
      <c r="K4" s="149" t="s">
        <v>68</v>
      </c>
      <c r="L4" s="149" t="s">
        <v>99</v>
      </c>
      <c r="M4" s="150" t="s">
        <v>35</v>
      </c>
      <c r="N4" s="149" t="s">
        <v>40</v>
      </c>
      <c r="O4" s="149" t="s">
        <v>104</v>
      </c>
      <c r="P4" s="149" t="s">
        <v>33</v>
      </c>
      <c r="Q4" s="149" t="s">
        <v>68</v>
      </c>
      <c r="R4" s="149" t="s">
        <v>99</v>
      </c>
      <c r="S4" s="149" t="s">
        <v>35</v>
      </c>
      <c r="T4" s="147"/>
      <c r="U4" s="147"/>
    </row>
    <row r="5" spans="1:21" s="148" customFormat="1" ht="45.75" customHeight="1">
      <c r="A5" s="153"/>
      <c r="B5" s="179" t="s">
        <v>32</v>
      </c>
      <c r="C5" s="152"/>
      <c r="D5" s="152"/>
      <c r="E5" s="152" t="s">
        <v>32</v>
      </c>
      <c r="F5" s="152"/>
      <c r="G5" s="151"/>
      <c r="H5" s="180" t="s">
        <v>32</v>
      </c>
      <c r="I5" s="152"/>
      <c r="J5" s="152"/>
      <c r="K5" s="152" t="s">
        <v>32</v>
      </c>
      <c r="L5" s="152"/>
      <c r="M5" s="169"/>
      <c r="N5" s="179" t="s">
        <v>32</v>
      </c>
      <c r="O5" s="152"/>
      <c r="P5" s="152"/>
      <c r="Q5" s="152" t="s">
        <v>32</v>
      </c>
      <c r="R5" s="152"/>
      <c r="S5" s="151"/>
      <c r="T5" s="147"/>
      <c r="U5" s="147"/>
    </row>
    <row r="6" spans="1:21" s="42" customFormat="1" ht="44.25" customHeight="1">
      <c r="A6" s="74"/>
      <c r="B6" s="237" t="s">
        <v>3</v>
      </c>
      <c r="C6" s="237"/>
      <c r="D6" s="237"/>
      <c r="E6" s="237"/>
      <c r="F6" s="237"/>
      <c r="G6" s="238"/>
      <c r="H6" s="239" t="s">
        <v>38</v>
      </c>
      <c r="I6" s="240"/>
      <c r="J6" s="240"/>
      <c r="K6" s="240"/>
      <c r="L6" s="240"/>
      <c r="M6" s="240"/>
      <c r="N6" s="241" t="s">
        <v>39</v>
      </c>
      <c r="O6" s="241"/>
      <c r="P6" s="241"/>
      <c r="Q6" s="241"/>
      <c r="R6" s="241"/>
      <c r="S6" s="241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70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70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70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71">
        <v>40013.040000000001</v>
      </c>
      <c r="C14" s="171"/>
      <c r="D14" s="171">
        <v>513.74</v>
      </c>
      <c r="E14" s="81">
        <v>68.236934881738748</v>
      </c>
      <c r="F14" s="81"/>
      <c r="G14" s="81">
        <f>(D14/B14)*100</f>
        <v>1.2839314383510976</v>
      </c>
      <c r="H14" s="172">
        <v>21448.87</v>
      </c>
      <c r="I14" s="171">
        <v>16.11</v>
      </c>
      <c r="J14" s="171">
        <v>281.07</v>
      </c>
      <c r="K14" s="171"/>
      <c r="L14" s="81">
        <v>0.64624478739007218</v>
      </c>
      <c r="M14" s="81">
        <f>(J14/H14)*100</f>
        <v>1.3104186840612118</v>
      </c>
      <c r="N14" s="171">
        <v>18564.169999999998</v>
      </c>
      <c r="O14" s="171">
        <v>4.4000000000000004</v>
      </c>
      <c r="P14" s="171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71">
        <v>40258.279453099887</v>
      </c>
      <c r="C15" s="171"/>
      <c r="D15" s="171">
        <v>492.91483020000015</v>
      </c>
      <c r="E15" s="81">
        <v>68.628483230575554</v>
      </c>
      <c r="F15" s="81"/>
      <c r="G15" s="81">
        <v>1.2243812624288579</v>
      </c>
      <c r="H15" s="172">
        <v>21404.07</v>
      </c>
      <c r="I15" s="171">
        <v>10.53</v>
      </c>
      <c r="J15" s="171">
        <v>260.18</v>
      </c>
      <c r="K15" s="171"/>
      <c r="L15" s="81">
        <v>0.45963950713030932</v>
      </c>
      <c r="M15" s="81">
        <v>1.2155464182604128</v>
      </c>
      <c r="N15" s="172">
        <v>18854.21</v>
      </c>
      <c r="O15" s="171">
        <v>11.62</v>
      </c>
      <c r="P15" s="173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71">
        <v>40098.92</v>
      </c>
      <c r="C16" s="171"/>
      <c r="D16" s="171">
        <v>462.83</v>
      </c>
      <c r="E16" s="81">
        <v>68.329486501154904</v>
      </c>
      <c r="F16" s="81"/>
      <c r="G16" s="81">
        <v>1.1542206124254699</v>
      </c>
      <c r="H16" s="172">
        <v>21608.58</v>
      </c>
      <c r="I16" s="171">
        <v>35.43</v>
      </c>
      <c r="J16" s="171">
        <v>205</v>
      </c>
      <c r="K16" s="171"/>
      <c r="L16" s="81">
        <v>0.59121264979594246</v>
      </c>
      <c r="M16" s="81">
        <v>0.94869723045197796</v>
      </c>
      <c r="N16" s="172">
        <v>18490.34</v>
      </c>
      <c r="O16" s="171">
        <v>17.75</v>
      </c>
      <c r="P16" s="173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71">
        <v>39847.084077799518</v>
      </c>
      <c r="C17" s="171"/>
      <c r="D17" s="171">
        <v>559.7610967999999</v>
      </c>
      <c r="E17" s="81">
        <v>67.872910332863441</v>
      </c>
      <c r="F17" s="81"/>
      <c r="G17" s="81">
        <v>1.4047730461458441</v>
      </c>
      <c r="H17" s="172">
        <v>21399.446412200254</v>
      </c>
      <c r="I17" s="171">
        <v>62.611517900000045</v>
      </c>
      <c r="J17" s="171">
        <v>279.56925610000013</v>
      </c>
      <c r="K17" s="171"/>
      <c r="L17" s="81">
        <v>0.87300120755712773</v>
      </c>
      <c r="M17" s="81">
        <v>1.3064321885477004</v>
      </c>
      <c r="N17" s="172">
        <v>18447.63766559997</v>
      </c>
      <c r="O17" s="171">
        <v>27.7878957</v>
      </c>
      <c r="P17" s="173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71">
        <v>40359.67</v>
      </c>
      <c r="C18" s="171"/>
      <c r="D18" s="171">
        <v>465.42</v>
      </c>
      <c r="E18" s="81">
        <v>68.717651063012525</v>
      </c>
      <c r="F18" s="81"/>
      <c r="G18" s="81">
        <v>1.1531808857703745</v>
      </c>
      <c r="H18" s="172">
        <v>21558.45775329983</v>
      </c>
      <c r="I18" s="171">
        <v>39.506155499999991</v>
      </c>
      <c r="J18" s="171">
        <v>221.7865526999999</v>
      </c>
      <c r="K18" s="171"/>
      <c r="L18" s="81">
        <v>0.52124034004019637</v>
      </c>
      <c r="M18" s="81">
        <v>1.0287681764529388</v>
      </c>
      <c r="N18" s="172">
        <v>18801.213380100107</v>
      </c>
      <c r="O18" s="171">
        <v>38.967784200000011</v>
      </c>
      <c r="P18" s="173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71">
        <v>40299.760514199348</v>
      </c>
      <c r="C19" s="171"/>
      <c r="D19" s="171">
        <v>384.99631340000002</v>
      </c>
      <c r="E19" s="81">
        <v>68.586973485457065</v>
      </c>
      <c r="F19" s="81"/>
      <c r="G19" s="81">
        <v>0.95533151683208939</v>
      </c>
      <c r="H19" s="172">
        <v>21711.649149600013</v>
      </c>
      <c r="I19" s="171">
        <v>69.36592499999999</v>
      </c>
      <c r="J19" s="171">
        <v>187.46978639999998</v>
      </c>
      <c r="K19" s="171"/>
      <c r="L19" s="81">
        <v>0.60413512647572287</v>
      </c>
      <c r="M19" s="81">
        <v>0.86345254157468598</v>
      </c>
      <c r="N19" s="171">
        <v>18588.111364600205</v>
      </c>
      <c r="O19" s="171">
        <v>31.379469700000001</v>
      </c>
      <c r="P19" s="173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71"/>
      <c r="C20" s="171"/>
      <c r="D20" s="171"/>
      <c r="E20" s="81"/>
      <c r="F20" s="81"/>
      <c r="G20" s="81"/>
      <c r="H20" s="172"/>
      <c r="I20" s="171"/>
      <c r="J20" s="171"/>
      <c r="K20" s="171"/>
      <c r="L20" s="81"/>
      <c r="M20" s="82"/>
      <c r="N20" s="171"/>
      <c r="O20" s="171"/>
      <c r="P20" s="173"/>
      <c r="Q20" s="81"/>
      <c r="R20" s="81"/>
      <c r="S20" s="81"/>
    </row>
    <row r="21" spans="1:21" s="57" customFormat="1" ht="55.5" hidden="1" customHeight="1">
      <c r="A21" s="76" t="s">
        <v>36</v>
      </c>
      <c r="B21" s="171">
        <v>40073.108559699846</v>
      </c>
      <c r="C21" s="171">
        <v>39341.86</v>
      </c>
      <c r="D21" s="171">
        <v>490.46068180000003</v>
      </c>
      <c r="E21" s="81">
        <v>68.172335432787506</v>
      </c>
      <c r="F21" s="81">
        <v>66.928333758916636</v>
      </c>
      <c r="G21" s="81">
        <v>1.2239147384069913</v>
      </c>
      <c r="H21" s="172">
        <v>21517.373965400224</v>
      </c>
      <c r="I21" s="77">
        <v>21101.043196300219</v>
      </c>
      <c r="J21" s="171">
        <v>264.47014179999979</v>
      </c>
      <c r="K21" s="81">
        <v>76.784770569019884</v>
      </c>
      <c r="L21" s="81">
        <v>75.299093802070004</v>
      </c>
      <c r="M21" s="82">
        <v>1.2291004572642823</v>
      </c>
      <c r="N21" s="171">
        <v>18555.734594300029</v>
      </c>
      <c r="O21" s="159">
        <v>18240.821126100032</v>
      </c>
      <c r="P21" s="173">
        <v>225.99053999999998</v>
      </c>
      <c r="Q21" s="81">
        <v>60.326005623752032</v>
      </c>
      <c r="R21" s="81">
        <v>59.302199664624766</v>
      </c>
      <c r="S21" s="81">
        <v>1.2179013385404855</v>
      </c>
    </row>
    <row r="22" spans="1:21" s="57" customFormat="1" ht="55.5" hidden="1" customHeight="1">
      <c r="A22" s="76" t="s">
        <v>37</v>
      </c>
      <c r="B22" s="171">
        <v>40487.007529100119</v>
      </c>
      <c r="C22" s="171">
        <v>39913.22</v>
      </c>
      <c r="D22" s="171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72">
        <v>21507.226254800105</v>
      </c>
      <c r="I22" s="77">
        <v>21184.506685400098</v>
      </c>
      <c r="J22" s="171">
        <v>203.37723730000005</v>
      </c>
      <c r="K22" s="81">
        <v>76.718821380807768</v>
      </c>
      <c r="L22" s="81">
        <v>75.567642483651539</v>
      </c>
      <c r="M22" s="82">
        <v>0.94562281016878758</v>
      </c>
      <c r="N22" s="171">
        <v>18979.781274300101</v>
      </c>
      <c r="O22" s="159">
        <v>18728.713815200103</v>
      </c>
      <c r="P22" s="173">
        <v>154.61987200000007</v>
      </c>
      <c r="Q22" s="81">
        <v>61.67528471692313</v>
      </c>
      <c r="R22" s="81">
        <v>60.859434586757821</v>
      </c>
      <c r="S22" s="81">
        <v>0.81465571054480879</v>
      </c>
    </row>
    <row r="23" spans="1:21" s="57" customFormat="1" ht="55.5" hidden="1" customHeight="1">
      <c r="A23" s="76" t="s">
        <v>70</v>
      </c>
      <c r="B23" s="171">
        <v>40451.708874199998</v>
      </c>
      <c r="C23" s="171">
        <v>39783.58</v>
      </c>
      <c r="D23" s="171">
        <v>415.54018169999978</v>
      </c>
      <c r="E23" s="81">
        <v>68.75641332584901</v>
      </c>
      <c r="F23" s="81">
        <v>67.620785214374976</v>
      </c>
      <c r="G23" s="81">
        <v>1.027250005660528</v>
      </c>
      <c r="H23" s="172">
        <v>21670.153303300111</v>
      </c>
      <c r="I23" s="77">
        <v>21291.987356800113</v>
      </c>
      <c r="J23" s="171">
        <v>235.10908609999998</v>
      </c>
      <c r="K23" s="81">
        <v>77.269748196814447</v>
      </c>
      <c r="L23" s="81">
        <v>75.92131346016609</v>
      </c>
      <c r="M23" s="82">
        <v>1.0849442678570975</v>
      </c>
      <c r="N23" s="171">
        <v>18781.555570900255</v>
      </c>
      <c r="O23" s="159">
        <v>18491.587680000252</v>
      </c>
      <c r="P23" s="173">
        <v>180.43109559999996</v>
      </c>
      <c r="Q23" s="81">
        <v>61.001750150377141</v>
      </c>
      <c r="R23" s="81">
        <v>60.05994590175996</v>
      </c>
      <c r="S23" s="81">
        <v>0.96068238287757224</v>
      </c>
    </row>
    <row r="24" spans="1:21" s="57" customFormat="1" ht="55.5" hidden="1" customHeight="1">
      <c r="A24" s="76" t="s">
        <v>71</v>
      </c>
      <c r="B24" s="171">
        <v>39981.145720099761</v>
      </c>
      <c r="C24" s="171">
        <v>39276.379999999997</v>
      </c>
      <c r="D24" s="171">
        <v>413.41922950000026</v>
      </c>
      <c r="E24" s="81">
        <v>67.926422265370149</v>
      </c>
      <c r="F24" s="81">
        <v>66.729052528317851</v>
      </c>
      <c r="G24" s="81">
        <v>1.0340354736061543</v>
      </c>
      <c r="H24" s="172">
        <v>21529.412138100088</v>
      </c>
      <c r="I24" s="77">
        <v>21142.299625500087</v>
      </c>
      <c r="J24" s="171">
        <v>201.90486160000012</v>
      </c>
      <c r="K24" s="81">
        <v>76.73759216138194</v>
      </c>
      <c r="L24" s="81">
        <v>75.357801486099333</v>
      </c>
      <c r="M24" s="82">
        <v>0.93780945018323969</v>
      </c>
      <c r="N24" s="171">
        <v>18451.733582000055</v>
      </c>
      <c r="O24" s="159">
        <v>18134.082483500057</v>
      </c>
      <c r="P24" s="173">
        <v>211.51436789999997</v>
      </c>
      <c r="Q24" s="81">
        <v>59.901218628242681</v>
      </c>
      <c r="R24" s="81">
        <v>58.87000452501546</v>
      </c>
      <c r="S24" s="81">
        <v>1.1463116295280538</v>
      </c>
    </row>
    <row r="25" spans="1:21" ht="55.5" hidden="1" customHeight="1">
      <c r="A25" s="76" t="s">
        <v>72</v>
      </c>
      <c r="B25" s="159">
        <v>40354.490147099597</v>
      </c>
      <c r="C25" s="159">
        <v>39608.39</v>
      </c>
      <c r="D25" s="159">
        <v>515.06852689999994</v>
      </c>
      <c r="E25" s="77">
        <v>68.529456545462537</v>
      </c>
      <c r="F25" s="77">
        <v>67.262441510204241</v>
      </c>
      <c r="G25" s="159">
        <v>1.2763598921024144</v>
      </c>
      <c r="H25" s="161">
        <v>21482.849061999914</v>
      </c>
      <c r="I25" s="77">
        <v>21105.686962899912</v>
      </c>
      <c r="J25" s="77">
        <v>244.18881689999989</v>
      </c>
      <c r="K25" s="77">
        <v>76.539789582727195</v>
      </c>
      <c r="L25" s="77">
        <v>75.196024255308075</v>
      </c>
      <c r="M25" s="78">
        <v>1.1366686801888628</v>
      </c>
      <c r="N25" s="159">
        <v>18871.64108510004</v>
      </c>
      <c r="O25" s="159">
        <v>18502.702525200039</v>
      </c>
      <c r="P25" s="159">
        <v>270.87971000000005</v>
      </c>
      <c r="Q25" s="159">
        <v>61.234215054617657</v>
      </c>
      <c r="R25" s="159">
        <v>60.037092715496087</v>
      </c>
      <c r="S25" s="159">
        <v>1.435379725475338</v>
      </c>
    </row>
    <row r="26" spans="1:21" ht="55.5" hidden="1" customHeight="1">
      <c r="A26" s="76" t="s">
        <v>73</v>
      </c>
      <c r="B26" s="159">
        <v>40693.717016399845</v>
      </c>
      <c r="C26" s="159">
        <v>40290.959999999999</v>
      </c>
      <c r="D26" s="159">
        <v>360.45161819999993</v>
      </c>
      <c r="E26" s="77">
        <v>69.07414792269924</v>
      </c>
      <c r="F26" s="77">
        <v>68.390501901459729</v>
      </c>
      <c r="G26" s="159">
        <v>0.88576725015003055</v>
      </c>
      <c r="H26" s="161">
        <v>21760.81730030023</v>
      </c>
      <c r="I26" s="77">
        <v>21565.442819800224</v>
      </c>
      <c r="J26" s="77">
        <v>167.26461119999999</v>
      </c>
      <c r="K26" s="77">
        <v>77.499337400877934</v>
      </c>
      <c r="L26" s="77">
        <v>76.803527469897901</v>
      </c>
      <c r="M26" s="78">
        <v>0.76865040908960836</v>
      </c>
      <c r="N26" s="77">
        <v>18932.899716100233</v>
      </c>
      <c r="O26" s="159">
        <v>18725.514282200234</v>
      </c>
      <c r="P26" s="159">
        <v>193.18700699999994</v>
      </c>
      <c r="Q26" s="159">
        <v>61.401916689662393</v>
      </c>
      <c r="R26" s="159">
        <v>60.729338092304253</v>
      </c>
      <c r="S26" s="159">
        <v>1.0203772792168588</v>
      </c>
    </row>
    <row r="27" spans="1:21" ht="55.5" hidden="1" customHeight="1">
      <c r="A27" s="76" t="s">
        <v>74</v>
      </c>
      <c r="B27" s="159">
        <v>40614.26635270039</v>
      </c>
      <c r="C27" s="159">
        <v>40125.78</v>
      </c>
      <c r="D27" s="159">
        <v>468.21272330000011</v>
      </c>
      <c r="E27" s="77">
        <v>68.907217901537635</v>
      </c>
      <c r="F27" s="77">
        <v>68.078440447834581</v>
      </c>
      <c r="G27" s="159">
        <v>1.1528282186214334</v>
      </c>
      <c r="H27" s="161">
        <v>21700.2531217998</v>
      </c>
      <c r="I27" s="77">
        <v>21454.344922299799</v>
      </c>
      <c r="J27" s="77">
        <v>234.76480059999997</v>
      </c>
      <c r="K27" s="77">
        <v>77.251626791497358</v>
      </c>
      <c r="L27" s="77">
        <v>76.376208041950179</v>
      </c>
      <c r="M27" s="78">
        <v>1.0818528211735845</v>
      </c>
      <c r="N27" s="77">
        <v>18914.013230899964</v>
      </c>
      <c r="O27" s="159">
        <v>18671.435576199961</v>
      </c>
      <c r="P27" s="159">
        <v>233.44792270000002</v>
      </c>
      <c r="Q27" s="159">
        <v>61.309287303991546</v>
      </c>
      <c r="R27" s="159">
        <v>60.522978076860724</v>
      </c>
      <c r="S27" s="159">
        <v>1.2342590641663209</v>
      </c>
      <c r="U27" s="242" t="s">
        <v>98</v>
      </c>
    </row>
    <row r="28" spans="1:21" ht="55.5" hidden="1" customHeight="1">
      <c r="A28" s="76" t="s">
        <v>75</v>
      </c>
      <c r="B28" s="159">
        <v>40677.121938799821</v>
      </c>
      <c r="C28" s="159">
        <v>40248.44</v>
      </c>
      <c r="D28" s="159">
        <v>397.84012770000004</v>
      </c>
      <c r="E28" s="77">
        <v>68.989156013561669</v>
      </c>
      <c r="F28" s="77">
        <v>68.262099989789988</v>
      </c>
      <c r="G28" s="159">
        <v>0.97804394396084537</v>
      </c>
      <c r="H28" s="161">
        <v>21732.586904300199</v>
      </c>
      <c r="I28" s="77">
        <v>21525.228937800199</v>
      </c>
      <c r="J28" s="77">
        <v>186.04864859999995</v>
      </c>
      <c r="K28" s="77">
        <v>77.342165152314294</v>
      </c>
      <c r="L28" s="77">
        <v>76.604217380090361</v>
      </c>
      <c r="M28" s="78">
        <v>0.85608146613777836</v>
      </c>
      <c r="N28" s="77">
        <v>18944.535034500084</v>
      </c>
      <c r="O28" s="159">
        <v>18723.210721100084</v>
      </c>
      <c r="P28" s="159">
        <v>211.79147910000003</v>
      </c>
      <c r="Q28" s="159">
        <v>61.383981884590455</v>
      </c>
      <c r="R28" s="159">
        <v>60.666848018827913</v>
      </c>
      <c r="S28" s="159">
        <v>1.1179555408158839</v>
      </c>
      <c r="U28" s="242"/>
    </row>
    <row r="29" spans="1:21" ht="55.5" hidden="1" customHeight="1">
      <c r="A29" s="76" t="s">
        <v>76</v>
      </c>
      <c r="B29" s="159">
        <v>40311.23654610035</v>
      </c>
      <c r="C29" s="159">
        <v>39902.589999999997</v>
      </c>
      <c r="D29" s="159">
        <v>341.83558950000014</v>
      </c>
      <c r="E29" s="77">
        <v>68.343718904580669</v>
      </c>
      <c r="F29" s="77">
        <v>67.650899059025434</v>
      </c>
      <c r="G29" s="159">
        <v>0.8479908303211523</v>
      </c>
      <c r="H29" s="161">
        <v>21652.284905199813</v>
      </c>
      <c r="I29" s="77">
        <v>21451.081626399809</v>
      </c>
      <c r="J29" s="77">
        <v>154.85698249999999</v>
      </c>
      <c r="K29" s="77">
        <v>77.031515493812691</v>
      </c>
      <c r="L29" s="77">
        <v>76.31570219484</v>
      </c>
      <c r="M29" s="78">
        <v>0.71519926501064546</v>
      </c>
      <c r="N29" s="77">
        <v>18658.951640900093</v>
      </c>
      <c r="O29" s="159">
        <v>18451.510241200096</v>
      </c>
      <c r="P29" s="159">
        <v>186.97860699999995</v>
      </c>
      <c r="Q29" s="159">
        <v>60.434354523873488</v>
      </c>
      <c r="R29" s="159">
        <v>59.762473952356373</v>
      </c>
      <c r="S29" s="159">
        <v>1.0020852757351391</v>
      </c>
      <c r="U29" s="242"/>
    </row>
    <row r="30" spans="1:21" ht="55.5" hidden="1" customHeight="1">
      <c r="A30" s="76" t="s">
        <v>77</v>
      </c>
      <c r="B30" s="159">
        <v>40365.549332400085</v>
      </c>
      <c r="C30" s="159">
        <v>39945.839999999997</v>
      </c>
      <c r="D30" s="159">
        <v>341.13216679999977</v>
      </c>
      <c r="E30" s="77">
        <v>68.410325202197839</v>
      </c>
      <c r="F30" s="77">
        <v>67.699018982273529</v>
      </c>
      <c r="G30" s="159">
        <v>0.84510720761127933</v>
      </c>
      <c r="H30" s="161">
        <v>21674.822067000012</v>
      </c>
      <c r="I30" s="77">
        <v>21425.775955500012</v>
      </c>
      <c r="J30" s="77">
        <v>203.13876689999992</v>
      </c>
      <c r="K30" s="77">
        <v>77.086160051094922</v>
      </c>
      <c r="L30" s="77">
        <v>76.200431515384309</v>
      </c>
      <c r="M30" s="78">
        <v>0.93721077050629797</v>
      </c>
      <c r="N30" s="77">
        <v>18690.727265400084</v>
      </c>
      <c r="O30" s="159">
        <v>18520.059294300085</v>
      </c>
      <c r="P30" s="159">
        <v>137.99339989999999</v>
      </c>
      <c r="Q30" s="159">
        <v>60.512471324112695</v>
      </c>
      <c r="R30" s="159">
        <v>59.959922428583546</v>
      </c>
      <c r="S30" s="159">
        <v>0.73829871861353791</v>
      </c>
    </row>
    <row r="31" spans="1:21" ht="55.5" hidden="1" customHeight="1">
      <c r="A31" s="76" t="s">
        <v>78</v>
      </c>
      <c r="B31" s="159">
        <v>41109.754407900196</v>
      </c>
      <c r="C31" s="159">
        <v>40738.839999999997</v>
      </c>
      <c r="D31" s="159">
        <v>329.48855929999985</v>
      </c>
      <c r="E31" s="77">
        <v>69.645250969308861</v>
      </c>
      <c r="F31" s="77">
        <v>69.016876241797007</v>
      </c>
      <c r="G31" s="159">
        <v>0.80148510747775448</v>
      </c>
      <c r="H31" s="161">
        <v>21951.708943399921</v>
      </c>
      <c r="I31" s="77">
        <v>21776.499793599924</v>
      </c>
      <c r="J31" s="77">
        <v>151.1104454</v>
      </c>
      <c r="K31" s="77">
        <v>78.044818159652252</v>
      </c>
      <c r="L31" s="77">
        <v>77.421897808835581</v>
      </c>
      <c r="M31" s="78">
        <v>0.6883766807842695</v>
      </c>
      <c r="N31" s="77">
        <v>19158.045464500115</v>
      </c>
      <c r="O31" s="159">
        <v>18962.342471700118</v>
      </c>
      <c r="P31" s="159">
        <v>178.37811389999999</v>
      </c>
      <c r="Q31" s="159">
        <v>61.999531183408507</v>
      </c>
      <c r="R31" s="159">
        <v>61.366194456691105</v>
      </c>
      <c r="S31" s="159">
        <v>0.93108722510620878</v>
      </c>
    </row>
    <row r="32" spans="1:21" s="57" customFormat="1" ht="55.5" hidden="1" customHeight="1">
      <c r="A32" s="76" t="s">
        <v>79</v>
      </c>
      <c r="B32" s="171">
        <v>40623.065357999963</v>
      </c>
      <c r="C32" s="171">
        <v>40126.97</v>
      </c>
      <c r="D32" s="171">
        <v>320.96080309999991</v>
      </c>
      <c r="E32" s="81">
        <v>68.794395964932164</v>
      </c>
      <c r="F32" s="81">
        <v>67.95427126453599</v>
      </c>
      <c r="G32" s="81">
        <v>0.79009498734637607</v>
      </c>
      <c r="H32" s="172">
        <v>21736.492552299671</v>
      </c>
      <c r="I32" s="77">
        <v>21464.963967199674</v>
      </c>
      <c r="J32" s="171">
        <v>173.13450740000002</v>
      </c>
      <c r="K32" s="81">
        <v>77.253433130441422</v>
      </c>
      <c r="L32" s="81">
        <v>76.288396322338428</v>
      </c>
      <c r="M32" s="82">
        <v>0.79651538528318266</v>
      </c>
      <c r="N32" s="171">
        <v>18886.572805699765</v>
      </c>
      <c r="O32" s="159">
        <v>18662.004790799765</v>
      </c>
      <c r="P32" s="173">
        <v>147.82629570000006</v>
      </c>
      <c r="Q32" s="81">
        <v>61.095181559818165</v>
      </c>
      <c r="R32" s="81">
        <v>60.368738293271541</v>
      </c>
      <c r="S32" s="81">
        <v>0.78270577314793544</v>
      </c>
    </row>
    <row r="33" spans="1:23" s="57" customFormat="1" ht="55.5" customHeight="1">
      <c r="A33" s="76">
        <v>2567</v>
      </c>
      <c r="B33" s="171"/>
      <c r="C33" s="171"/>
      <c r="D33" s="171"/>
      <c r="E33" s="81"/>
      <c r="F33" s="81"/>
      <c r="G33" s="81"/>
      <c r="H33" s="172"/>
      <c r="I33" s="77"/>
      <c r="J33" s="171"/>
      <c r="K33" s="81"/>
      <c r="L33" s="81"/>
      <c r="M33" s="82"/>
      <c r="N33" s="171"/>
      <c r="O33" s="159"/>
      <c r="P33" s="173"/>
      <c r="Q33" s="81"/>
      <c r="R33" s="81"/>
      <c r="S33" s="81"/>
    </row>
    <row r="34" spans="1:23" s="57" customFormat="1" ht="57.75" customHeight="1">
      <c r="A34" s="76" t="s">
        <v>36</v>
      </c>
      <c r="B34" s="171">
        <v>39808.73773549933</v>
      </c>
      <c r="C34" s="171">
        <v>39126.94</v>
      </c>
      <c r="D34" s="171">
        <v>431.90671580000031</v>
      </c>
      <c r="E34" s="81">
        <v>67.389114212613975</v>
      </c>
      <c r="F34" s="81">
        <v>66.234951868833377</v>
      </c>
      <c r="G34" s="82">
        <v>1.0849545611561773</v>
      </c>
      <c r="H34" s="171">
        <v>21685.489735900228</v>
      </c>
      <c r="I34" s="77">
        <v>21311.334056600223</v>
      </c>
      <c r="J34" s="171">
        <v>230.83899040000006</v>
      </c>
      <c r="K34" s="81">
        <v>77.045507536574547</v>
      </c>
      <c r="L34" s="81">
        <v>75.716184816154836</v>
      </c>
      <c r="M34" s="82">
        <v>1.0644859452625004</v>
      </c>
      <c r="N34" s="171">
        <v>18123.247999599993</v>
      </c>
      <c r="O34" s="159">
        <v>17815.604012899988</v>
      </c>
      <c r="P34" s="173">
        <v>201.06772539999997</v>
      </c>
      <c r="Q34" s="81">
        <v>58.600821174719378</v>
      </c>
      <c r="R34" s="81">
        <v>57.606066247209561</v>
      </c>
      <c r="S34" s="81">
        <v>1.1094464160311541</v>
      </c>
    </row>
    <row r="35" spans="1:23" ht="57.75" customHeight="1">
      <c r="A35" s="76" t="s">
        <v>37</v>
      </c>
      <c r="B35" s="159">
        <v>40538.915555899905</v>
      </c>
      <c r="C35" s="159">
        <v>39917.5753914999</v>
      </c>
      <c r="D35" s="159">
        <v>399.05865710000023</v>
      </c>
      <c r="E35" s="159">
        <v>68.597838674445299</v>
      </c>
      <c r="F35" s="159">
        <v>67.546439253050039</v>
      </c>
      <c r="G35" s="78">
        <v>0.98438414453817946</v>
      </c>
      <c r="H35" s="159">
        <v>21754.787030200136</v>
      </c>
      <c r="I35" s="159">
        <v>21426.984642400133</v>
      </c>
      <c r="J35" s="159">
        <v>203.29861900000006</v>
      </c>
      <c r="K35" s="159">
        <v>77.264468779079195</v>
      </c>
      <c r="L35" s="159">
        <v>76.100243299752691</v>
      </c>
      <c r="M35" s="78">
        <v>0.93450061688850183</v>
      </c>
      <c r="N35" s="159">
        <v>18784.128525700075</v>
      </c>
      <c r="O35" s="159">
        <v>18490.590749100073</v>
      </c>
      <c r="P35" s="159">
        <v>195.76003809999995</v>
      </c>
      <c r="Q35" s="159">
        <v>60.711021664682754</v>
      </c>
      <c r="R35" s="159">
        <v>59.762296346381007</v>
      </c>
      <c r="S35" s="159">
        <v>1.0421566155287156</v>
      </c>
    </row>
    <row r="36" spans="1:23" ht="57.75" customHeight="1">
      <c r="A36" s="76" t="s">
        <v>70</v>
      </c>
      <c r="B36" s="159">
        <v>40450.235120800098</v>
      </c>
      <c r="C36" s="159">
        <v>39789.103256300114</v>
      </c>
      <c r="D36" s="159">
        <v>397.36291869999991</v>
      </c>
      <c r="E36" s="159">
        <v>68.420157335828648</v>
      </c>
      <c r="F36" s="159">
        <v>67.301875920313293</v>
      </c>
      <c r="G36" s="78">
        <v>0.98235008403120516</v>
      </c>
      <c r="H36" s="159">
        <v>21791.622218100212</v>
      </c>
      <c r="I36" s="159">
        <v>21455.074944900211</v>
      </c>
      <c r="J36" s="159">
        <v>204.19916839999996</v>
      </c>
      <c r="K36" s="159">
        <v>77.367608840954873</v>
      </c>
      <c r="L36" s="159">
        <v>76.172752509065973</v>
      </c>
      <c r="M36" s="78">
        <v>0.93705354450570133</v>
      </c>
      <c r="N36" s="159">
        <v>18658.612902699962</v>
      </c>
      <c r="O36" s="159">
        <v>18334.028311399961</v>
      </c>
      <c r="P36" s="159">
        <v>193.16375029999998</v>
      </c>
      <c r="Q36" s="159">
        <v>60.278499969946154</v>
      </c>
      <c r="R36" s="159">
        <v>59.229897248031563</v>
      </c>
      <c r="S36" s="159">
        <v>1.0352524665541916</v>
      </c>
    </row>
    <row r="37" spans="1:23" ht="57.75" customHeight="1">
      <c r="A37" s="76" t="s">
        <v>71</v>
      </c>
      <c r="B37" s="159">
        <v>39787.7803118995</v>
      </c>
      <c r="C37" s="159">
        <v>39089.1810904995</v>
      </c>
      <c r="D37" s="159">
        <v>436.43079020000005</v>
      </c>
      <c r="E37" s="159">
        <v>67.272169655566984</v>
      </c>
      <c r="F37" s="159">
        <v>66.090995813375727</v>
      </c>
      <c r="G37" s="78">
        <v>1.0968965516014846</v>
      </c>
      <c r="H37" s="159">
        <v>21538.022423100163</v>
      </c>
      <c r="I37" s="159">
        <v>21182.662037300157</v>
      </c>
      <c r="J37" s="159">
        <v>194.82966170000014</v>
      </c>
      <c r="K37" s="159">
        <v>76.439589803861807</v>
      </c>
      <c r="L37" s="159">
        <v>75.178396849862423</v>
      </c>
      <c r="M37" s="78">
        <v>0.90458472868446638</v>
      </c>
      <c r="N37" s="159">
        <v>18249.757888800028</v>
      </c>
      <c r="O37" s="159">
        <v>17906.519053200031</v>
      </c>
      <c r="P37" s="159">
        <v>241.60112850000002</v>
      </c>
      <c r="Q37" s="159">
        <v>58.93109486603808</v>
      </c>
      <c r="R37" s="159">
        <v>57.822727264357965</v>
      </c>
      <c r="S37" s="159">
        <v>1.3238593628043245</v>
      </c>
    </row>
    <row r="38" spans="1:23" ht="57.75" customHeight="1">
      <c r="A38" s="76" t="s">
        <v>72</v>
      </c>
      <c r="B38" s="159">
        <v>39989.621151399755</v>
      </c>
      <c r="C38" s="159">
        <v>39140.248746199759</v>
      </c>
      <c r="D38" s="159">
        <v>481.93359640000023</v>
      </c>
      <c r="E38" s="159">
        <v>67.585313659007397</v>
      </c>
      <c r="F38" s="159">
        <v>66.149813677614389</v>
      </c>
      <c r="G38" s="77">
        <v>1.2051466918764024</v>
      </c>
      <c r="H38" s="161">
        <v>21607.380924699861</v>
      </c>
      <c r="I38" s="159">
        <v>21118.300406599865</v>
      </c>
      <c r="J38" s="159">
        <v>264.50223820000008</v>
      </c>
      <c r="K38" s="159">
        <v>76.657455157539104</v>
      </c>
      <c r="L38" s="159">
        <v>74.922322703710833</v>
      </c>
      <c r="M38" s="77">
        <v>1.2241291025588477</v>
      </c>
      <c r="N38" s="161">
        <v>18382.240226699978</v>
      </c>
      <c r="O38" s="159">
        <v>18021.948339599974</v>
      </c>
      <c r="P38" s="159">
        <v>217.43135820000006</v>
      </c>
      <c r="Q38" s="159">
        <v>59.331670560589799</v>
      </c>
      <c r="R38" s="159">
        <v>58.168769886491269</v>
      </c>
      <c r="S38" s="159">
        <v>1.1828338413518484</v>
      </c>
    </row>
    <row r="39" spans="1:23" ht="57.75" customHeight="1">
      <c r="A39" s="76" t="s">
        <v>73</v>
      </c>
      <c r="B39" s="159">
        <v>40879.261624200291</v>
      </c>
      <c r="C39" s="159">
        <v>40398.597685700282</v>
      </c>
      <c r="D39" s="159">
        <v>378.5283955999999</v>
      </c>
      <c r="E39" s="159">
        <v>69.059634603321911</v>
      </c>
      <c r="F39" s="159">
        <v>68.247621992503298</v>
      </c>
      <c r="G39" s="77">
        <v>0.9259668119247858</v>
      </c>
      <c r="H39" s="177">
        <v>21878.551346000098</v>
      </c>
      <c r="I39" s="159">
        <v>21622.844482900098</v>
      </c>
      <c r="J39" s="159">
        <v>190.48255520000001</v>
      </c>
      <c r="K39" s="159">
        <v>77.590352696890221</v>
      </c>
      <c r="L39" s="159">
        <v>76.683510859824437</v>
      </c>
      <c r="M39" s="77">
        <v>0.87063604983528586</v>
      </c>
      <c r="N39" s="177">
        <v>19000.710278200211</v>
      </c>
      <c r="O39" s="159">
        <v>18775.753202800213</v>
      </c>
      <c r="P39" s="159">
        <v>188.04584039999997</v>
      </c>
      <c r="Q39" s="159">
        <v>61.299273686336576</v>
      </c>
      <c r="R39" s="159">
        <v>60.573526852101466</v>
      </c>
      <c r="S39" s="159">
        <v>0.989677952280277</v>
      </c>
    </row>
    <row r="40" spans="1:23" ht="57.75" customHeight="1">
      <c r="A40" s="76" t="s">
        <v>74</v>
      </c>
      <c r="B40" s="159">
        <v>40437.732932600142</v>
      </c>
      <c r="C40" s="159">
        <v>39966.565237600138</v>
      </c>
      <c r="D40" s="159">
        <v>432.05716090000021</v>
      </c>
      <c r="E40" s="159">
        <v>68.284476274511746</v>
      </c>
      <c r="F40" s="159">
        <v>67.488847119332135</v>
      </c>
      <c r="G40" s="77">
        <v>1.068450502950139</v>
      </c>
      <c r="H40" s="177">
        <v>21626.829980699942</v>
      </c>
      <c r="I40" s="159">
        <v>21351.75411619994</v>
      </c>
      <c r="J40" s="159">
        <v>247.13142979999989</v>
      </c>
      <c r="K40" s="159">
        <v>76.668538409099412</v>
      </c>
      <c r="L40" s="159">
        <v>75.69337633025313</v>
      </c>
      <c r="M40" s="77">
        <v>1.1427075998680487</v>
      </c>
      <c r="N40" s="177">
        <v>18810.902951900014</v>
      </c>
      <c r="O40" s="159">
        <v>18614.811121400013</v>
      </c>
      <c r="P40" s="159">
        <v>184.92573109999995</v>
      </c>
      <c r="Q40" s="159">
        <v>60.658238812823903</v>
      </c>
      <c r="R40" s="159">
        <v>60.025914829539985</v>
      </c>
      <c r="S40" s="159">
        <v>0.98307737577967425</v>
      </c>
      <c r="U40" s="236" t="s">
        <v>145</v>
      </c>
      <c r="W40" s="41" t="s">
        <v>135</v>
      </c>
    </row>
    <row r="41" spans="1:23" ht="57.75" customHeight="1">
      <c r="A41" s="76" t="s">
        <v>75</v>
      </c>
      <c r="B41" s="159">
        <v>40388.707762999737</v>
      </c>
      <c r="C41" s="159">
        <v>39924.518934599735</v>
      </c>
      <c r="D41" s="159">
        <v>444.12074790000003</v>
      </c>
      <c r="E41" s="159">
        <v>68.179820533949908</v>
      </c>
      <c r="F41" s="159">
        <v>67.396227476209901</v>
      </c>
      <c r="G41" s="77">
        <v>1.0996161365352246</v>
      </c>
      <c r="H41" s="177">
        <v>21715.546648499847</v>
      </c>
      <c r="I41" s="159">
        <v>21446.803665399846</v>
      </c>
      <c r="J41" s="159">
        <v>251.46352290000007</v>
      </c>
      <c r="K41" s="159">
        <v>76.961493701114264</v>
      </c>
      <c r="L41" s="159">
        <v>76.009048812857301</v>
      </c>
      <c r="M41" s="77">
        <v>1.1579884539419212</v>
      </c>
      <c r="N41" s="177">
        <v>18673.16111449997</v>
      </c>
      <c r="O41" s="159">
        <v>18477.715269199973</v>
      </c>
      <c r="P41" s="159">
        <v>192.65722500000004</v>
      </c>
      <c r="Q41" s="159">
        <v>60.192532930586637</v>
      </c>
      <c r="R41" s="159">
        <v>59.562517455047711</v>
      </c>
      <c r="S41" s="159">
        <v>1.0317333193810392</v>
      </c>
      <c r="U41" s="236"/>
    </row>
    <row r="42" spans="1:23" ht="57.75" customHeight="1">
      <c r="A42" s="76" t="s">
        <v>76</v>
      </c>
      <c r="B42" s="159">
        <v>40699.047010099945</v>
      </c>
      <c r="C42" s="159">
        <v>40320.098422599949</v>
      </c>
      <c r="D42" s="159">
        <v>343.10131860000001</v>
      </c>
      <c r="E42" s="159">
        <v>68.681273997327281</v>
      </c>
      <c r="F42" s="159">
        <v>68.041783058816378</v>
      </c>
      <c r="G42" s="77">
        <v>0.84302052211408141</v>
      </c>
      <c r="H42" s="177">
        <v>21795.799512899972</v>
      </c>
      <c r="I42" s="159">
        <v>21571.521007999971</v>
      </c>
      <c r="J42" s="159">
        <v>200.06836449999992</v>
      </c>
      <c r="K42" s="159">
        <v>77.223979700272466</v>
      </c>
      <c r="L42" s="159">
        <v>76.429345913181791</v>
      </c>
      <c r="M42" s="77">
        <v>0.91792165908659729</v>
      </c>
      <c r="N42" s="177">
        <v>18903.247497199907</v>
      </c>
      <c r="O42" s="159">
        <v>18748.577414599909</v>
      </c>
      <c r="P42" s="159">
        <v>143.03295410000007</v>
      </c>
      <c r="Q42" s="159">
        <v>60.911967132481301</v>
      </c>
      <c r="R42" s="159">
        <v>60.413573457579432</v>
      </c>
      <c r="S42" s="159">
        <v>0.75665810396434363</v>
      </c>
      <c r="U42" s="236"/>
    </row>
    <row r="43" spans="1:23" ht="57.75" customHeight="1">
      <c r="A43" s="76" t="s">
        <v>77</v>
      </c>
      <c r="B43" s="159">
        <v>40067.670856000172</v>
      </c>
      <c r="C43" s="159">
        <v>39633.830127800175</v>
      </c>
      <c r="D43" s="159">
        <v>387.12642330000011</v>
      </c>
      <c r="E43" s="159">
        <v>67.593316658110737</v>
      </c>
      <c r="F43" s="159">
        <v>66.861436489038809</v>
      </c>
      <c r="G43" s="77">
        <v>0.96618150002105141</v>
      </c>
      <c r="H43" s="177">
        <v>21627.586958500076</v>
      </c>
      <c r="I43" s="159">
        <v>21406.483248600078</v>
      </c>
      <c r="J43" s="159">
        <v>186.187342</v>
      </c>
      <c r="K43" s="159">
        <v>76.605813681845206</v>
      </c>
      <c r="L43" s="159">
        <v>75.822655133576973</v>
      </c>
      <c r="M43" s="77">
        <v>0.86087894297807754</v>
      </c>
      <c r="N43" s="177">
        <v>18440.083897499811</v>
      </c>
      <c r="O43" s="159">
        <v>18227.346879199813</v>
      </c>
      <c r="P43" s="159">
        <v>200.93908129999997</v>
      </c>
      <c r="Q43" s="159">
        <v>59.397425204179221</v>
      </c>
      <c r="R43" s="159">
        <v>58.712177175869151</v>
      </c>
      <c r="S43" s="159">
        <v>1.0896863724532413</v>
      </c>
    </row>
    <row r="44" spans="1:23" ht="57.75" customHeight="1">
      <c r="A44" s="76" t="s">
        <v>78</v>
      </c>
      <c r="B44" s="159">
        <v>40849.343335999896</v>
      </c>
      <c r="C44" s="159">
        <v>40420.914160599903</v>
      </c>
      <c r="D44" s="159">
        <v>382.63491450000009</v>
      </c>
      <c r="E44" s="159">
        <v>68.88852279739146</v>
      </c>
      <c r="F44" s="159">
        <v>68.166017841219968</v>
      </c>
      <c r="G44" s="77">
        <v>0.93669783465720935</v>
      </c>
      <c r="H44" s="177">
        <v>21867.045754999985</v>
      </c>
      <c r="I44" s="159">
        <v>21650.74412839998</v>
      </c>
      <c r="J44" s="159">
        <v>187.94124379999997</v>
      </c>
      <c r="K44" s="159">
        <v>77.431428361478552</v>
      </c>
      <c r="L44" s="159">
        <v>76.665502132018858</v>
      </c>
      <c r="M44" s="77">
        <v>0.85947249530507097</v>
      </c>
      <c r="N44" s="177">
        <v>18982.297581000134</v>
      </c>
      <c r="O44" s="159">
        <v>18770.170032200134</v>
      </c>
      <c r="P44" s="159">
        <v>194.69367070000001</v>
      </c>
      <c r="Q44" s="159">
        <v>61.120403543806582</v>
      </c>
      <c r="R44" s="159">
        <v>60.437381832125489</v>
      </c>
      <c r="S44" s="159">
        <v>1.0256591430474353</v>
      </c>
    </row>
    <row r="45" spans="1:23" ht="57.75" customHeight="1">
      <c r="A45" s="76" t="s">
        <v>79</v>
      </c>
      <c r="B45" s="159">
        <v>40765.365864899832</v>
      </c>
      <c r="C45" s="159">
        <v>40332.269520099835</v>
      </c>
      <c r="D45" s="159">
        <v>318.83744790000003</v>
      </c>
      <c r="E45" s="159">
        <v>68.723269448764725</v>
      </c>
      <c r="F45" s="159">
        <v>67.993144840056317</v>
      </c>
      <c r="G45" s="77">
        <v>0.78212826289025994</v>
      </c>
      <c r="H45" s="177">
        <v>21868.018742400069</v>
      </c>
      <c r="I45" s="159">
        <v>21607.364679200069</v>
      </c>
      <c r="J45" s="159">
        <v>193.83976049999995</v>
      </c>
      <c r="K45" s="159">
        <v>77.410971067948921</v>
      </c>
      <c r="L45" s="159">
        <v>76.488277321304366</v>
      </c>
      <c r="M45" s="77">
        <v>0.88640751036198151</v>
      </c>
      <c r="N45" s="177">
        <v>18897.347122499996</v>
      </c>
      <c r="O45" s="159">
        <v>18724.904840899992</v>
      </c>
      <c r="P45" s="159">
        <v>124.99768739999996</v>
      </c>
      <c r="Q45" s="159">
        <v>60.824015658289014</v>
      </c>
      <c r="R45" s="159">
        <v>60.268983675852624</v>
      </c>
      <c r="S45" s="159">
        <v>0.66145626997120854</v>
      </c>
    </row>
    <row r="46" spans="1:23" s="57" customFormat="1" ht="55.5" customHeight="1">
      <c r="A46" s="76">
        <v>2568</v>
      </c>
      <c r="B46" s="171"/>
      <c r="C46" s="171"/>
      <c r="D46" s="171"/>
      <c r="E46" s="81"/>
      <c r="F46" s="81"/>
      <c r="G46" s="81"/>
      <c r="H46" s="172"/>
      <c r="I46" s="77"/>
      <c r="J46" s="171"/>
      <c r="K46" s="81"/>
      <c r="L46" s="81"/>
      <c r="M46" s="82"/>
      <c r="N46" s="171"/>
      <c r="O46" s="159"/>
      <c r="P46" s="173"/>
      <c r="Q46" s="81"/>
      <c r="R46" s="81"/>
      <c r="S46" s="81"/>
    </row>
    <row r="47" spans="1:23" s="57" customFormat="1" ht="57.75" customHeight="1">
      <c r="A47" s="76" t="s">
        <v>36</v>
      </c>
      <c r="B47" s="171">
        <v>40028.665876099927</v>
      </c>
      <c r="C47" s="171">
        <v>39405.523710699927</v>
      </c>
      <c r="D47" s="171">
        <v>375.45011200000016</v>
      </c>
      <c r="E47" s="81">
        <v>67.45769311340149</v>
      </c>
      <c r="F47" s="81">
        <v>66.40755236952343</v>
      </c>
      <c r="G47" s="82">
        <v>0.93795309881704458</v>
      </c>
      <c r="H47" s="171">
        <v>21673.880507499998</v>
      </c>
      <c r="I47" s="77">
        <v>21327.973920399992</v>
      </c>
      <c r="J47" s="171">
        <v>192.69209360000005</v>
      </c>
      <c r="K47" s="81">
        <v>76.700325288619226</v>
      </c>
      <c r="L47" s="81">
        <v>75.476218339203058</v>
      </c>
      <c r="M47" s="82">
        <v>0.88905211751684787</v>
      </c>
      <c r="N47" s="171">
        <v>18354.785368599907</v>
      </c>
      <c r="O47" s="159">
        <v>18077.549790299909</v>
      </c>
      <c r="P47" s="173">
        <v>182.75801839999994</v>
      </c>
      <c r="Q47" s="81">
        <v>59.054593484216568</v>
      </c>
      <c r="R47" s="81">
        <v>58.162617138697627</v>
      </c>
      <c r="S47" s="81">
        <v>0.9956968427026649</v>
      </c>
    </row>
    <row r="48" spans="1:23" s="57" customFormat="1" ht="57.75" customHeight="1">
      <c r="A48" s="76" t="s">
        <v>37</v>
      </c>
      <c r="B48" s="171">
        <v>40022.744889300237</v>
      </c>
      <c r="C48" s="171">
        <v>39390.381883900234</v>
      </c>
      <c r="D48" s="171">
        <v>314.93857729999996</v>
      </c>
      <c r="E48" s="81">
        <v>67.423584396429774</v>
      </c>
      <c r="F48" s="81">
        <v>66.35828563739426</v>
      </c>
      <c r="G48" s="82">
        <v>0.78689899498671401</v>
      </c>
      <c r="H48" s="171">
        <v>21458.994754399937</v>
      </c>
      <c r="I48" s="77">
        <v>21078.332970899941</v>
      </c>
      <c r="J48" s="171">
        <v>185.27111350000001</v>
      </c>
      <c r="K48" s="81">
        <v>75.916028520518083</v>
      </c>
      <c r="L48" s="81">
        <v>74.569351700676307</v>
      </c>
      <c r="M48" s="82">
        <v>0.86337275170828842</v>
      </c>
      <c r="N48" s="171">
        <v>18563.750134899965</v>
      </c>
      <c r="O48" s="159">
        <v>18312.04891299997</v>
      </c>
      <c r="P48" s="173">
        <v>129.66746379999998</v>
      </c>
      <c r="Q48" s="81">
        <v>59.703175409813923</v>
      </c>
      <c r="R48" s="81">
        <v>58.893675061405958</v>
      </c>
      <c r="S48" s="81">
        <v>0.69849821753539088</v>
      </c>
    </row>
    <row r="49" spans="1:19" s="57" customFormat="1" ht="57.75" customHeight="1">
      <c r="A49" s="76" t="s">
        <v>70</v>
      </c>
      <c r="B49" s="171">
        <v>40300.500472400061</v>
      </c>
      <c r="C49" s="171">
        <v>39424.435982000061</v>
      </c>
      <c r="D49" s="171">
        <v>377.6709866999999</v>
      </c>
      <c r="E49" s="81">
        <v>67.866835726512093</v>
      </c>
      <c r="F49" s="81">
        <v>66.391525887704375</v>
      </c>
      <c r="G49" s="82">
        <v>0.93713721237444481</v>
      </c>
      <c r="H49" s="171">
        <v>21652.073311200082</v>
      </c>
      <c r="I49" s="77">
        <v>21128.209625900083</v>
      </c>
      <c r="J49" s="171">
        <v>205.05340779999992</v>
      </c>
      <c r="K49" s="81">
        <v>76.574763266185315</v>
      </c>
      <c r="L49" s="81">
        <v>74.722065969762951</v>
      </c>
      <c r="M49" s="82">
        <v>0.94703821131961008</v>
      </c>
      <c r="N49" s="171">
        <v>18648.427161200107</v>
      </c>
      <c r="O49" s="159">
        <v>18296.226356100109</v>
      </c>
      <c r="P49" s="173">
        <v>172.61757889999998</v>
      </c>
      <c r="Q49" s="81">
        <v>59.951224078477814</v>
      </c>
      <c r="R49" s="81">
        <v>58.818964011467891</v>
      </c>
      <c r="S49" s="81">
        <v>0.9256414892680489</v>
      </c>
    </row>
    <row r="50" spans="1:19" s="57" customFormat="1" ht="57.75" customHeight="1">
      <c r="A50" s="76" t="s">
        <v>71</v>
      </c>
      <c r="B50" s="171">
        <v>39728.886909200381</v>
      </c>
      <c r="C50" s="171">
        <v>38968.062217600382</v>
      </c>
      <c r="D50" s="171">
        <v>399.22858350000007</v>
      </c>
      <c r="E50" s="81">
        <v>66.879307607825424</v>
      </c>
      <c r="F50" s="81">
        <v>65.598541078890491</v>
      </c>
      <c r="G50" s="234">
        <v>1.0048823779342961</v>
      </c>
      <c r="H50" s="171">
        <v>21502.609825600219</v>
      </c>
      <c r="I50" s="77">
        <v>21101.646821500217</v>
      </c>
      <c r="J50" s="171">
        <v>175.42370339999997</v>
      </c>
      <c r="K50" s="81">
        <v>76.022002677965489</v>
      </c>
      <c r="L50" s="81">
        <v>74.604406822453811</v>
      </c>
      <c r="M50" s="234">
        <v>0.81582517109689134</v>
      </c>
      <c r="N50" s="171">
        <v>18226.277083599882</v>
      </c>
      <c r="O50" s="159">
        <v>17866.415396099885</v>
      </c>
      <c r="P50" s="173">
        <v>223.80488010000002</v>
      </c>
      <c r="Q50" s="81">
        <v>58.569354503079417</v>
      </c>
      <c r="R50" s="81">
        <v>57.412954507041356</v>
      </c>
      <c r="S50" s="81">
        <v>1.2279242714979959</v>
      </c>
    </row>
    <row r="51" spans="1:19" s="57" customFormat="1" ht="57.75" customHeight="1">
      <c r="A51" s="76" t="s">
        <v>72</v>
      </c>
      <c r="B51" s="171">
        <v>40078.142343600179</v>
      </c>
      <c r="C51" s="171">
        <v>39453.685798800187</v>
      </c>
      <c r="D51" s="171">
        <v>333.23581869999981</v>
      </c>
      <c r="E51" s="81">
        <v>67.442253198348766</v>
      </c>
      <c r="F51" s="81">
        <v>66.39143711898295</v>
      </c>
      <c r="G51" s="234">
        <v>0.83146523070626333</v>
      </c>
      <c r="H51" s="171">
        <v>21555.508768499945</v>
      </c>
      <c r="I51" s="77">
        <v>21182.539930999941</v>
      </c>
      <c r="J51" s="171">
        <v>190.4508553</v>
      </c>
      <c r="K51" s="81">
        <v>76.183672176686954</v>
      </c>
      <c r="L51" s="81">
        <v>74.865487764832892</v>
      </c>
      <c r="M51" s="234">
        <v>0.88353681346790836</v>
      </c>
      <c r="N51" s="171">
        <v>18522.633575099935</v>
      </c>
      <c r="O51" s="159">
        <v>18271.145867799933</v>
      </c>
      <c r="P51" s="173">
        <v>142.78496340000004</v>
      </c>
      <c r="Q51" s="81">
        <v>59.497598707384867</v>
      </c>
      <c r="R51" s="81">
        <v>58.68978082187153</v>
      </c>
      <c r="S51" s="81">
        <v>0.77086750553628913</v>
      </c>
    </row>
    <row r="52" spans="1:19" ht="30" customHeight="1">
      <c r="A52" s="76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</row>
    <row r="53" spans="1:19" s="59" customFormat="1" ht="40.5" customHeight="1">
      <c r="A53" s="174" t="s">
        <v>159</v>
      </c>
      <c r="B53" s="85"/>
      <c r="C53" s="85"/>
      <c r="D53" s="85"/>
      <c r="E53" s="85"/>
      <c r="F53" s="85"/>
      <c r="G53" s="85"/>
      <c r="H53" s="86"/>
      <c r="I53" s="86"/>
      <c r="J53" s="85"/>
      <c r="K53" s="85"/>
      <c r="L53" s="85"/>
      <c r="M53" s="85"/>
      <c r="N53" s="85"/>
      <c r="O53" s="85"/>
      <c r="P53" s="85"/>
      <c r="Q53" s="85"/>
      <c r="R53" s="85"/>
      <c r="S53" s="85"/>
    </row>
    <row r="54" spans="1:19" s="59" customFormat="1" ht="40.5" customHeight="1">
      <c r="A54" s="141"/>
      <c r="B54" s="85"/>
      <c r="C54" s="85"/>
      <c r="D54" s="85"/>
      <c r="E54" s="85"/>
      <c r="F54" s="85"/>
      <c r="G54" s="85"/>
      <c r="H54" s="86"/>
      <c r="I54" s="86"/>
      <c r="J54" s="85"/>
      <c r="K54" s="85"/>
      <c r="L54" s="85"/>
      <c r="M54" s="85"/>
      <c r="N54" s="85"/>
      <c r="O54" s="85"/>
      <c r="P54" s="85"/>
      <c r="Q54" s="85"/>
      <c r="R54" s="85"/>
      <c r="S54" s="85"/>
    </row>
    <row r="55" spans="1:19" s="59" customFormat="1" ht="40.5" customHeight="1">
      <c r="A55" s="141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</row>
    <row r="56" spans="1:19" s="59" customFormat="1" ht="36.75" customHeight="1">
      <c r="B56" s="87"/>
      <c r="C56" s="87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</row>
  </sheetData>
  <sheetProtection selectLockedCells="1" selectUnlockedCells="1"/>
  <mergeCells count="5">
    <mergeCell ref="U40:U42"/>
    <mergeCell ref="B6:G6"/>
    <mergeCell ref="H6:M6"/>
    <mergeCell ref="N6:S6"/>
    <mergeCell ref="U27:U29"/>
  </mergeCells>
  <phoneticPr fontId="64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31" firstPageNumber="0" orientation="landscape" r:id="rId1"/>
  <headerFooter alignWithMargins="0"/>
  <rowBreaks count="1" manualBreakCount="1">
    <brk id="55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1107-66F4-4893-8B06-F8FA363D680C}">
  <dimension ref="A1:U55"/>
  <sheetViews>
    <sheetView view="pageBreakPreview" zoomScale="41" zoomScaleNormal="40" zoomScaleSheetLayoutView="41" zoomScalePageLayoutView="40" workbookViewId="0">
      <pane xSplit="1" ySplit="6" topLeftCell="B7" activePane="bottomRight" state="frozen"/>
      <selection activeCell="A52" sqref="A52"/>
      <selection pane="topRight" activeCell="A52" sqref="A52"/>
      <selection pane="bottomLeft" activeCell="A52" sqref="A52"/>
      <selection pane="bottomRight" activeCell="B51" sqref="B51:S51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113</v>
      </c>
    </row>
    <row r="2" spans="1:21" ht="18.75" customHeight="1">
      <c r="S2" s="55"/>
    </row>
    <row r="3" spans="1:21" s="148" customFormat="1" ht="45.75" customHeight="1">
      <c r="A3" s="154" t="s">
        <v>100</v>
      </c>
      <c r="B3" s="192"/>
      <c r="C3" s="193" t="s">
        <v>85</v>
      </c>
      <c r="D3" s="192"/>
      <c r="E3" s="145" t="s">
        <v>34</v>
      </c>
      <c r="F3" s="145" t="s">
        <v>34</v>
      </c>
      <c r="G3" s="145" t="s">
        <v>34</v>
      </c>
      <c r="H3" s="194"/>
      <c r="I3" s="193" t="s">
        <v>85</v>
      </c>
      <c r="J3" s="192"/>
      <c r="K3" s="145" t="s">
        <v>34</v>
      </c>
      <c r="L3" s="145" t="s">
        <v>34</v>
      </c>
      <c r="M3" s="146" t="s">
        <v>34</v>
      </c>
      <c r="N3" s="195"/>
      <c r="O3" s="193" t="s">
        <v>85</v>
      </c>
      <c r="P3" s="192"/>
      <c r="Q3" s="145" t="s">
        <v>34</v>
      </c>
      <c r="R3" s="145" t="s">
        <v>34</v>
      </c>
      <c r="S3" s="145" t="s">
        <v>34</v>
      </c>
      <c r="T3" s="147"/>
      <c r="U3" s="147"/>
    </row>
    <row r="4" spans="1:21" s="148" customFormat="1" ht="41.25" customHeight="1">
      <c r="A4" s="155" t="s">
        <v>101</v>
      </c>
      <c r="B4" s="149" t="s">
        <v>40</v>
      </c>
      <c r="C4" s="149" t="s">
        <v>104</v>
      </c>
      <c r="D4" s="149" t="s">
        <v>33</v>
      </c>
      <c r="E4" s="149" t="s">
        <v>68</v>
      </c>
      <c r="F4" s="149" t="s">
        <v>99</v>
      </c>
      <c r="G4" s="149" t="s">
        <v>35</v>
      </c>
      <c r="H4" s="181" t="s">
        <v>40</v>
      </c>
      <c r="I4" s="149" t="s">
        <v>104</v>
      </c>
      <c r="J4" s="149" t="s">
        <v>33</v>
      </c>
      <c r="K4" s="149" t="s">
        <v>68</v>
      </c>
      <c r="L4" s="149" t="s">
        <v>99</v>
      </c>
      <c r="M4" s="150" t="s">
        <v>35</v>
      </c>
      <c r="N4" s="149" t="s">
        <v>40</v>
      </c>
      <c r="O4" s="149" t="s">
        <v>104</v>
      </c>
      <c r="P4" s="149" t="s">
        <v>33</v>
      </c>
      <c r="Q4" s="149" t="s">
        <v>68</v>
      </c>
      <c r="R4" s="149" t="s">
        <v>99</v>
      </c>
      <c r="S4" s="149" t="s">
        <v>35</v>
      </c>
      <c r="T4" s="147"/>
      <c r="U4" s="147"/>
    </row>
    <row r="5" spans="1:21" s="148" customFormat="1" ht="45.75" customHeight="1">
      <c r="A5" s="153"/>
      <c r="B5" s="179" t="s">
        <v>32</v>
      </c>
      <c r="C5" s="152"/>
      <c r="D5" s="152"/>
      <c r="E5" s="152" t="s">
        <v>32</v>
      </c>
      <c r="F5" s="152"/>
      <c r="G5" s="151"/>
      <c r="H5" s="180" t="s">
        <v>32</v>
      </c>
      <c r="I5" s="152"/>
      <c r="J5" s="152"/>
      <c r="K5" s="152" t="s">
        <v>32</v>
      </c>
      <c r="L5" s="152"/>
      <c r="M5" s="169"/>
      <c r="N5" s="179" t="s">
        <v>32</v>
      </c>
      <c r="O5" s="152"/>
      <c r="P5" s="152"/>
      <c r="Q5" s="152" t="s">
        <v>32</v>
      </c>
      <c r="R5" s="152"/>
      <c r="S5" s="151"/>
      <c r="T5" s="147"/>
      <c r="U5" s="147"/>
    </row>
    <row r="6" spans="1:21" s="42" customFormat="1" ht="44.25" customHeight="1">
      <c r="A6" s="74"/>
      <c r="B6" s="237" t="s">
        <v>3</v>
      </c>
      <c r="C6" s="237"/>
      <c r="D6" s="237"/>
      <c r="E6" s="237"/>
      <c r="F6" s="237"/>
      <c r="G6" s="238"/>
      <c r="H6" s="239" t="s">
        <v>4</v>
      </c>
      <c r="I6" s="240"/>
      <c r="J6" s="240"/>
      <c r="K6" s="240"/>
      <c r="L6" s="240"/>
      <c r="M6" s="240"/>
      <c r="N6" s="241" t="s">
        <v>5</v>
      </c>
      <c r="O6" s="241"/>
      <c r="P6" s="241"/>
      <c r="Q6" s="241"/>
      <c r="R6" s="241"/>
      <c r="S6" s="241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70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70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70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71">
        <v>40013.040000000001</v>
      </c>
      <c r="C14" s="171"/>
      <c r="D14" s="171">
        <v>513.74</v>
      </c>
      <c r="E14" s="81">
        <v>68.236934881738748</v>
      </c>
      <c r="F14" s="81"/>
      <c r="G14" s="81">
        <f>(D14/B14)*100</f>
        <v>1.2839314383510976</v>
      </c>
      <c r="H14" s="172">
        <v>21448.87</v>
      </c>
      <c r="I14" s="171">
        <v>16.11</v>
      </c>
      <c r="J14" s="171">
        <v>281.07</v>
      </c>
      <c r="K14" s="171"/>
      <c r="L14" s="81">
        <v>0.64624478739007218</v>
      </c>
      <c r="M14" s="81">
        <f>(J14/H14)*100</f>
        <v>1.3104186840612118</v>
      </c>
      <c r="N14" s="171">
        <v>18564.169999999998</v>
      </c>
      <c r="O14" s="171">
        <v>4.4000000000000004</v>
      </c>
      <c r="P14" s="171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71">
        <v>40258.279453099887</v>
      </c>
      <c r="C15" s="171"/>
      <c r="D15" s="171">
        <v>492.91483020000015</v>
      </c>
      <c r="E15" s="81">
        <v>68.628483230575554</v>
      </c>
      <c r="F15" s="81"/>
      <c r="G15" s="81">
        <v>1.2243812624288579</v>
      </c>
      <c r="H15" s="172">
        <v>21404.07</v>
      </c>
      <c r="I15" s="171">
        <v>10.53</v>
      </c>
      <c r="J15" s="171">
        <v>260.18</v>
      </c>
      <c r="K15" s="171"/>
      <c r="L15" s="81">
        <v>0.45963950713030932</v>
      </c>
      <c r="M15" s="81">
        <v>1.2155464182604128</v>
      </c>
      <c r="N15" s="172">
        <v>18854.21</v>
      </c>
      <c r="O15" s="171">
        <v>11.62</v>
      </c>
      <c r="P15" s="173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71">
        <v>40098.92</v>
      </c>
      <c r="C16" s="171"/>
      <c r="D16" s="171">
        <v>462.83</v>
      </c>
      <c r="E16" s="81">
        <v>68.329486501154904</v>
      </c>
      <c r="F16" s="81"/>
      <c r="G16" s="81">
        <v>1.1542206124254699</v>
      </c>
      <c r="H16" s="172">
        <v>21608.58</v>
      </c>
      <c r="I16" s="171">
        <v>35.43</v>
      </c>
      <c r="J16" s="171">
        <v>205</v>
      </c>
      <c r="K16" s="171"/>
      <c r="L16" s="81">
        <v>0.59121264979594246</v>
      </c>
      <c r="M16" s="81">
        <v>0.94869723045197796</v>
      </c>
      <c r="N16" s="172">
        <v>18490.34</v>
      </c>
      <c r="O16" s="171">
        <v>17.75</v>
      </c>
      <c r="P16" s="173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71">
        <v>39847.084077799518</v>
      </c>
      <c r="C17" s="171"/>
      <c r="D17" s="171">
        <v>559.7610967999999</v>
      </c>
      <c r="E17" s="81">
        <v>67.872910332863441</v>
      </c>
      <c r="F17" s="81"/>
      <c r="G17" s="81">
        <v>1.4047730461458441</v>
      </c>
      <c r="H17" s="172">
        <v>21399.446412200254</v>
      </c>
      <c r="I17" s="171">
        <v>62.611517900000045</v>
      </c>
      <c r="J17" s="171">
        <v>279.56925610000013</v>
      </c>
      <c r="K17" s="171"/>
      <c r="L17" s="81">
        <v>0.87300120755712773</v>
      </c>
      <c r="M17" s="81">
        <v>1.3064321885477004</v>
      </c>
      <c r="N17" s="172">
        <v>18447.63766559997</v>
      </c>
      <c r="O17" s="171">
        <v>27.7878957</v>
      </c>
      <c r="P17" s="173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71">
        <v>40359.67</v>
      </c>
      <c r="C18" s="171"/>
      <c r="D18" s="171">
        <v>465.42</v>
      </c>
      <c r="E18" s="81">
        <v>68.717651063012525</v>
      </c>
      <c r="F18" s="81"/>
      <c r="G18" s="81">
        <v>1.1531808857703745</v>
      </c>
      <c r="H18" s="172">
        <v>21558.45775329983</v>
      </c>
      <c r="I18" s="171">
        <v>39.506155499999991</v>
      </c>
      <c r="J18" s="171">
        <v>221.7865526999999</v>
      </c>
      <c r="K18" s="171"/>
      <c r="L18" s="81">
        <v>0.52124034004019637</v>
      </c>
      <c r="M18" s="81">
        <v>1.0287681764529388</v>
      </c>
      <c r="N18" s="172">
        <v>18801.213380100107</v>
      </c>
      <c r="O18" s="171">
        <v>38.967784200000011</v>
      </c>
      <c r="P18" s="173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71">
        <v>40299.760514199348</v>
      </c>
      <c r="C19" s="171"/>
      <c r="D19" s="171">
        <v>384.99631340000002</v>
      </c>
      <c r="E19" s="81">
        <v>68.586973485457065</v>
      </c>
      <c r="F19" s="81"/>
      <c r="G19" s="81">
        <v>0.95533151683208939</v>
      </c>
      <c r="H19" s="172">
        <v>21711.649149600013</v>
      </c>
      <c r="I19" s="171">
        <v>69.36592499999999</v>
      </c>
      <c r="J19" s="171">
        <v>187.46978639999998</v>
      </c>
      <c r="K19" s="171"/>
      <c r="L19" s="81">
        <v>0.60413512647572287</v>
      </c>
      <c r="M19" s="81">
        <v>0.86345254157468598</v>
      </c>
      <c r="N19" s="171">
        <v>18588.111364600205</v>
      </c>
      <c r="O19" s="171">
        <v>31.379469700000001</v>
      </c>
      <c r="P19" s="173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71"/>
      <c r="C20" s="171"/>
      <c r="D20" s="171"/>
      <c r="E20" s="81"/>
      <c r="F20" s="81"/>
      <c r="G20" s="81"/>
      <c r="H20" s="172"/>
      <c r="I20" s="171"/>
      <c r="J20" s="171"/>
      <c r="K20" s="171"/>
      <c r="L20" s="81"/>
      <c r="M20" s="82"/>
      <c r="N20" s="171"/>
      <c r="O20" s="171"/>
      <c r="P20" s="173"/>
      <c r="Q20" s="81"/>
      <c r="R20" s="81"/>
      <c r="S20" s="81"/>
    </row>
    <row r="21" spans="1:21" s="57" customFormat="1" ht="55.5" hidden="1" customHeight="1">
      <c r="A21" s="76" t="s">
        <v>36</v>
      </c>
      <c r="B21" s="171">
        <v>40073.108559699846</v>
      </c>
      <c r="C21" s="171">
        <v>39341.86</v>
      </c>
      <c r="D21" s="171">
        <v>490.46068180000003</v>
      </c>
      <c r="E21" s="81">
        <v>68.172335432787506</v>
      </c>
      <c r="F21" s="81">
        <v>66.928333758916636</v>
      </c>
      <c r="G21" s="81">
        <v>1.2239147384069913</v>
      </c>
      <c r="H21" s="172">
        <v>18576.965635500092</v>
      </c>
      <c r="I21" s="167">
        <v>18282.071842900092</v>
      </c>
      <c r="J21" s="171">
        <v>253.25933969999988</v>
      </c>
      <c r="K21" s="81">
        <v>68.723897497876962</v>
      </c>
      <c r="L21" s="167">
        <v>67.632963102397738</v>
      </c>
      <c r="M21" s="82">
        <v>1.3632976701858563</v>
      </c>
      <c r="N21" s="171">
        <v>21496.142924200212</v>
      </c>
      <c r="O21" s="167">
        <v>21059.792479500211</v>
      </c>
      <c r="P21" s="173">
        <v>237.20134209999992</v>
      </c>
      <c r="Q21" s="81">
        <v>67.702758012923809</v>
      </c>
      <c r="R21" s="159">
        <v>66.328458973764683</v>
      </c>
      <c r="S21" s="81">
        <v>1.1034600157638523</v>
      </c>
    </row>
    <row r="22" spans="1:21" s="57" customFormat="1" ht="55.5" hidden="1" customHeight="1">
      <c r="A22" s="76" t="s">
        <v>37</v>
      </c>
      <c r="B22" s="171">
        <v>40487.007529100119</v>
      </c>
      <c r="C22" s="171">
        <v>39913.22</v>
      </c>
      <c r="D22" s="171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72">
        <v>18773.623634300111</v>
      </c>
      <c r="I22" s="167">
        <v>18549.107900900108</v>
      </c>
      <c r="J22" s="171">
        <v>185.95585900000009</v>
      </c>
      <c r="K22" s="81">
        <v>69.415221571534801</v>
      </c>
      <c r="L22" s="167">
        <v>68.585077658785693</v>
      </c>
      <c r="M22" s="82">
        <v>0.99051660256068952</v>
      </c>
      <c r="N22" s="171">
        <v>21713.383894800023</v>
      </c>
      <c r="O22" s="167">
        <v>21364.112599700024</v>
      </c>
      <c r="P22" s="173">
        <v>172.04125030000006</v>
      </c>
      <c r="Q22" s="81">
        <v>68.362434901130541</v>
      </c>
      <c r="R22" s="159">
        <v>67.262788881431817</v>
      </c>
      <c r="S22" s="81">
        <v>0.792328137951823</v>
      </c>
    </row>
    <row r="23" spans="1:21" s="57" customFormat="1" ht="55.5" hidden="1" customHeight="1">
      <c r="A23" s="76" t="s">
        <v>70</v>
      </c>
      <c r="B23" s="171">
        <v>40451.708874199998</v>
      </c>
      <c r="C23" s="171">
        <v>39783.58</v>
      </c>
      <c r="D23" s="171">
        <v>415.54018169999978</v>
      </c>
      <c r="E23" s="81">
        <v>68.75641332584901</v>
      </c>
      <c r="F23" s="81">
        <v>67.620785214374976</v>
      </c>
      <c r="G23" s="81">
        <v>1.027250005660528</v>
      </c>
      <c r="H23" s="172">
        <v>18786.727148200189</v>
      </c>
      <c r="I23" s="167">
        <v>18511.92926050019</v>
      </c>
      <c r="J23" s="171">
        <v>216.73352389999991</v>
      </c>
      <c r="K23" s="81">
        <v>69.427183378805523</v>
      </c>
      <c r="L23" s="167">
        <v>68.411655597358816</v>
      </c>
      <c r="M23" s="82">
        <v>1.1536523748404122</v>
      </c>
      <c r="N23" s="171">
        <v>21664.98172600018</v>
      </c>
      <c r="O23" s="167">
        <v>21271.645776300182</v>
      </c>
      <c r="P23" s="173">
        <v>198.80665779999998</v>
      </c>
      <c r="Q23" s="81">
        <v>68.185162554562922</v>
      </c>
      <c r="R23" s="159">
        <v>66.947235100571049</v>
      </c>
      <c r="S23" s="81">
        <v>0.91764055153303814</v>
      </c>
    </row>
    <row r="24" spans="1:21" s="57" customFormat="1" ht="55.5" hidden="1" customHeight="1">
      <c r="A24" s="76" t="s">
        <v>71</v>
      </c>
      <c r="B24" s="171">
        <v>39981.145720099761</v>
      </c>
      <c r="C24" s="171">
        <v>39276.379999999997</v>
      </c>
      <c r="D24" s="171">
        <v>413.41922950000026</v>
      </c>
      <c r="E24" s="81">
        <v>67.926422265370149</v>
      </c>
      <c r="F24" s="81">
        <v>66.729052528317851</v>
      </c>
      <c r="G24" s="81">
        <v>1.0340354736061543</v>
      </c>
      <c r="H24" s="172">
        <v>18510.571858900166</v>
      </c>
      <c r="I24" s="167">
        <v>18260.824521400165</v>
      </c>
      <c r="J24" s="171">
        <v>207.67814110000006</v>
      </c>
      <c r="K24" s="81">
        <v>68.370164574767102</v>
      </c>
      <c r="L24" s="167">
        <v>67.447704334362641</v>
      </c>
      <c r="M24" s="82">
        <v>1.1219434098690215</v>
      </c>
      <c r="N24" s="171">
        <v>21470.573861200006</v>
      </c>
      <c r="O24" s="167">
        <v>21015.557587600008</v>
      </c>
      <c r="P24" s="173">
        <v>205.74108840000002</v>
      </c>
      <c r="Q24" s="81">
        <v>67.54845359005958</v>
      </c>
      <c r="R24" s="159">
        <v>66.116929410096475</v>
      </c>
      <c r="S24" s="81">
        <v>0.95824680667618167</v>
      </c>
    </row>
    <row r="25" spans="1:21" ht="55.5" hidden="1" customHeight="1">
      <c r="A25" s="76" t="s">
        <v>72</v>
      </c>
      <c r="B25" s="159">
        <v>40354.490147099597</v>
      </c>
      <c r="C25" s="159">
        <v>39608.39</v>
      </c>
      <c r="D25" s="159">
        <v>515.06852689999994</v>
      </c>
      <c r="E25" s="77">
        <v>68.529456545462537</v>
      </c>
      <c r="F25" s="77">
        <v>67.262441510204241</v>
      </c>
      <c r="G25" s="159">
        <v>1.2763598921024144</v>
      </c>
      <c r="H25" s="161">
        <v>18762.925875700101</v>
      </c>
      <c r="I25" s="167">
        <v>18491.830429200101</v>
      </c>
      <c r="J25" s="168">
        <v>237.14493929999989</v>
      </c>
      <c r="K25" s="168">
        <v>69.264356216380492</v>
      </c>
      <c r="L25" s="167">
        <v>68.263592705432913</v>
      </c>
      <c r="M25" s="175">
        <v>1.2639017009981728</v>
      </c>
      <c r="N25" s="167">
        <v>21591.564271400017</v>
      </c>
      <c r="O25" s="167">
        <v>21116.559058900017</v>
      </c>
      <c r="P25" s="167">
        <v>277.92358759999996</v>
      </c>
      <c r="Q25" s="159">
        <v>67.903381907352113</v>
      </c>
      <c r="R25" s="159">
        <v>66.409536443126314</v>
      </c>
      <c r="S25" s="159">
        <v>1.287185977387173</v>
      </c>
    </row>
    <row r="26" spans="1:21" ht="55.5" hidden="1" customHeight="1">
      <c r="A26" s="76" t="s">
        <v>73</v>
      </c>
      <c r="B26" s="159">
        <v>40693.717016399845</v>
      </c>
      <c r="C26" s="159">
        <v>40290.959999999999</v>
      </c>
      <c r="D26" s="159">
        <v>360.45161819999993</v>
      </c>
      <c r="E26" s="77">
        <v>69.07414792269924</v>
      </c>
      <c r="F26" s="77">
        <v>68.390501901459729</v>
      </c>
      <c r="G26" s="159">
        <v>0.88576725015003055</v>
      </c>
      <c r="H26" s="161">
        <v>18817.81746380006</v>
      </c>
      <c r="I26" s="167">
        <v>18660.508705900062</v>
      </c>
      <c r="J26" s="168">
        <v>150.86998470000003</v>
      </c>
      <c r="K26" s="168">
        <v>69.429724927394204</v>
      </c>
      <c r="L26" s="167">
        <v>68.849322667106719</v>
      </c>
      <c r="M26" s="175">
        <v>0.80174007952957071</v>
      </c>
      <c r="N26" s="168">
        <v>21875.899552600218</v>
      </c>
      <c r="O26" s="167">
        <v>21630.448396100215</v>
      </c>
      <c r="P26" s="167">
        <v>209.58163349999995</v>
      </c>
      <c r="Q26" s="159">
        <v>68.771179041178129</v>
      </c>
      <c r="R26" s="159">
        <v>67.999555209712909</v>
      </c>
      <c r="S26" s="159">
        <v>0.95804807018822058</v>
      </c>
    </row>
    <row r="27" spans="1:21" ht="55.5" hidden="1" customHeight="1">
      <c r="A27" s="76" t="s">
        <v>74</v>
      </c>
      <c r="B27" s="159">
        <v>40614.26635270039</v>
      </c>
      <c r="C27" s="159">
        <v>40125.78</v>
      </c>
      <c r="D27" s="159">
        <v>468.21272330000011</v>
      </c>
      <c r="E27" s="77">
        <v>68.907217901537635</v>
      </c>
      <c r="F27" s="77">
        <v>68.078440447834581</v>
      </c>
      <c r="G27" s="159">
        <v>1.1528282186214334</v>
      </c>
      <c r="H27" s="161">
        <v>18644.378474799832</v>
      </c>
      <c r="I27" s="167">
        <v>18402.031920299833</v>
      </c>
      <c r="J27" s="168">
        <v>235.28419860000011</v>
      </c>
      <c r="K27" s="168">
        <v>68.736888252778357</v>
      </c>
      <c r="L27" s="167">
        <v>67.843420655688533</v>
      </c>
      <c r="M27" s="175">
        <v>1.2619578545780736</v>
      </c>
      <c r="N27" s="168">
        <v>21969.887877900001</v>
      </c>
      <c r="O27" s="167">
        <v>21723.7485782</v>
      </c>
      <c r="P27" s="167">
        <v>232.92852469999991</v>
      </c>
      <c r="Q27" s="159">
        <v>69.052428866796745</v>
      </c>
      <c r="R27" s="159">
        <v>68.278801045921298</v>
      </c>
      <c r="S27" s="159">
        <v>1.06021717541084</v>
      </c>
      <c r="U27" s="242" t="s">
        <v>30</v>
      </c>
    </row>
    <row r="28" spans="1:21" ht="55.5" hidden="1" customHeight="1">
      <c r="A28" s="76" t="s">
        <v>75</v>
      </c>
      <c r="B28" s="159">
        <v>40677.121938799821</v>
      </c>
      <c r="C28" s="159">
        <v>40248.44</v>
      </c>
      <c r="D28" s="159">
        <v>397.84012770000004</v>
      </c>
      <c r="E28" s="77">
        <v>68.989156013561669</v>
      </c>
      <c r="F28" s="77">
        <v>68.262099989789988</v>
      </c>
      <c r="G28" s="159">
        <v>0.97804394396084537</v>
      </c>
      <c r="H28" s="161">
        <v>18717.255798900238</v>
      </c>
      <c r="I28" s="167">
        <v>18519.031888400237</v>
      </c>
      <c r="J28" s="168">
        <v>194.17587169999999</v>
      </c>
      <c r="K28" s="168">
        <v>68.975027128826156</v>
      </c>
      <c r="L28" s="167">
        <v>68.244551478377275</v>
      </c>
      <c r="M28" s="175">
        <v>1.03741634877592</v>
      </c>
      <c r="N28" s="168">
        <v>21959.866139899972</v>
      </c>
      <c r="O28" s="167">
        <v>21729.407770499973</v>
      </c>
      <c r="P28" s="167">
        <v>203.66425600000005</v>
      </c>
      <c r="Q28" s="159">
        <v>69.001203186731161</v>
      </c>
      <c r="R28" s="159">
        <v>68.277068318524513</v>
      </c>
      <c r="S28" s="159">
        <v>0.92743851306976932</v>
      </c>
      <c r="U28" s="242"/>
    </row>
    <row r="29" spans="1:21" ht="55.5" hidden="1" customHeight="1">
      <c r="A29" s="76" t="s">
        <v>76</v>
      </c>
      <c r="B29" s="159">
        <v>40311.23654610035</v>
      </c>
      <c r="C29" s="159">
        <v>39902.589999999997</v>
      </c>
      <c r="D29" s="159">
        <v>341.83558950000014</v>
      </c>
      <c r="E29" s="77">
        <v>68.343718904580669</v>
      </c>
      <c r="F29" s="77">
        <v>67.650899059025434</v>
      </c>
      <c r="G29" s="159">
        <v>0.8479908303211523</v>
      </c>
      <c r="H29" s="161">
        <v>18553.967476000071</v>
      </c>
      <c r="I29" s="167">
        <v>18357.766688800071</v>
      </c>
      <c r="J29" s="168">
        <v>168.24751230000001</v>
      </c>
      <c r="K29" s="168">
        <v>68.34245633052781</v>
      </c>
      <c r="L29" s="167">
        <v>67.619762181765523</v>
      </c>
      <c r="M29" s="175">
        <v>0.90680072883404339</v>
      </c>
      <c r="N29" s="168">
        <v>21757.269070099836</v>
      </c>
      <c r="O29" s="167">
        <v>21544.825178799838</v>
      </c>
      <c r="P29" s="167">
        <v>173.58807719999999</v>
      </c>
      <c r="Q29" s="159">
        <v>68.344795627935468</v>
      </c>
      <c r="R29" s="159">
        <v>67.67745845953803</v>
      </c>
      <c r="S29" s="159">
        <v>0.79783945604899142</v>
      </c>
      <c r="U29" s="243"/>
    </row>
    <row r="30" spans="1:21" ht="55.5" hidden="1" customHeight="1">
      <c r="A30" s="76" t="s">
        <v>77</v>
      </c>
      <c r="B30" s="159">
        <v>40365.549332400085</v>
      </c>
      <c r="C30" s="159">
        <v>39945.839999999997</v>
      </c>
      <c r="D30" s="159">
        <v>341.13216679999977</v>
      </c>
      <c r="E30" s="77">
        <v>68.410325202197839</v>
      </c>
      <c r="F30" s="77">
        <v>67.699018982273529</v>
      </c>
      <c r="G30" s="159">
        <v>0.84510720761127933</v>
      </c>
      <c r="H30" s="161">
        <v>18595.423789800174</v>
      </c>
      <c r="I30" s="167">
        <v>18420.517159300176</v>
      </c>
      <c r="J30" s="168">
        <v>148.16503040000001</v>
      </c>
      <c r="K30" s="168">
        <v>68.463688463884282</v>
      </c>
      <c r="L30" s="167">
        <v>67.8197261000156</v>
      </c>
      <c r="M30" s="175">
        <v>0.79678221951182648</v>
      </c>
      <c r="N30" s="168">
        <v>21770.125542600003</v>
      </c>
      <c r="O30" s="167">
        <v>21525.318090500004</v>
      </c>
      <c r="P30" s="167">
        <v>192.96713639999987</v>
      </c>
      <c r="Q30" s="159">
        <v>68.364809648568396</v>
      </c>
      <c r="R30" s="159">
        <v>67.596039857571199</v>
      </c>
      <c r="S30" s="159">
        <v>0.88638504184277589</v>
      </c>
    </row>
    <row r="31" spans="1:21" ht="55.5" hidden="1" customHeight="1">
      <c r="A31" s="76" t="s">
        <v>78</v>
      </c>
      <c r="B31" s="159">
        <v>41109.754407900196</v>
      </c>
      <c r="C31" s="159">
        <v>40738.839999999997</v>
      </c>
      <c r="D31" s="159">
        <v>329.48855929999985</v>
      </c>
      <c r="E31" s="77">
        <v>69.645250969308861</v>
      </c>
      <c r="F31" s="77">
        <v>69.016876241797007</v>
      </c>
      <c r="G31" s="159">
        <v>0.80148510747775448</v>
      </c>
      <c r="H31" s="161">
        <v>18943.61606960015</v>
      </c>
      <c r="I31" s="167">
        <v>18788.668523900153</v>
      </c>
      <c r="J31" s="168">
        <v>144.77310910000003</v>
      </c>
      <c r="K31" s="168">
        <v>69.713366679184901</v>
      </c>
      <c r="L31" s="167">
        <v>69.143152680456438</v>
      </c>
      <c r="M31" s="175">
        <v>0.7642316470524616</v>
      </c>
      <c r="N31" s="168">
        <v>22166.138338299937</v>
      </c>
      <c r="O31" s="167">
        <v>21950.173741399936</v>
      </c>
      <c r="P31" s="167">
        <v>184.71545020000002</v>
      </c>
      <c r="Q31" s="159">
        <v>69.587143349979002</v>
      </c>
      <c r="R31" s="159">
        <v>68.90915609150224</v>
      </c>
      <c r="S31" s="159">
        <v>0.8333226445710572</v>
      </c>
    </row>
    <row r="32" spans="1:21" s="57" customFormat="1" ht="55.5" hidden="1" customHeight="1">
      <c r="A32" s="76" t="s">
        <v>79</v>
      </c>
      <c r="B32" s="171">
        <v>40623.065357999963</v>
      </c>
      <c r="C32" s="171">
        <v>40126.97</v>
      </c>
      <c r="D32" s="171">
        <v>320.96080309999991</v>
      </c>
      <c r="E32" s="81">
        <v>68.794395964932164</v>
      </c>
      <c r="F32" s="81">
        <v>67.95427126453599</v>
      </c>
      <c r="G32" s="81">
        <v>0.79009498734637607</v>
      </c>
      <c r="H32" s="172">
        <v>18667.259804099696</v>
      </c>
      <c r="I32" s="167">
        <v>18477.337306799694</v>
      </c>
      <c r="J32" s="171">
        <v>145.1021136</v>
      </c>
      <c r="K32" s="81">
        <v>68.664100009741986</v>
      </c>
      <c r="L32" s="167">
        <v>67.965504849790165</v>
      </c>
      <c r="M32" s="82">
        <v>0.77730805229449229</v>
      </c>
      <c r="N32" s="171">
        <v>21955.805553899656</v>
      </c>
      <c r="O32" s="167">
        <v>21649.631451199657</v>
      </c>
      <c r="P32" s="173">
        <v>175.8586895</v>
      </c>
      <c r="Q32" s="81">
        <v>68.90556573326792</v>
      </c>
      <c r="R32" s="159">
        <v>67.944676381810183</v>
      </c>
      <c r="S32" s="81">
        <v>0.80096669224129224</v>
      </c>
    </row>
    <row r="33" spans="1:21" s="57" customFormat="1" ht="55.5" customHeight="1">
      <c r="A33" s="76">
        <v>2567</v>
      </c>
      <c r="B33" s="171"/>
      <c r="C33" s="171"/>
      <c r="D33" s="171"/>
      <c r="E33" s="81"/>
      <c r="F33" s="81"/>
      <c r="G33" s="81"/>
      <c r="H33" s="172"/>
      <c r="I33" s="168"/>
      <c r="J33" s="171"/>
      <c r="K33" s="81"/>
      <c r="L33" s="81"/>
      <c r="M33" s="82"/>
      <c r="N33" s="171"/>
      <c r="O33" s="167"/>
      <c r="P33" s="173"/>
      <c r="Q33" s="81"/>
      <c r="R33" s="81"/>
      <c r="S33" s="81"/>
    </row>
    <row r="34" spans="1:21" s="57" customFormat="1" ht="57.75" customHeight="1">
      <c r="A34" s="76" t="s">
        <v>36</v>
      </c>
      <c r="B34" s="171">
        <v>39808.73773549933</v>
      </c>
      <c r="C34" s="171">
        <v>39126.94</v>
      </c>
      <c r="D34" s="171">
        <v>431.90671580000031</v>
      </c>
      <c r="E34" s="81">
        <v>67.389114212613975</v>
      </c>
      <c r="F34" s="81">
        <v>66.234951868833377</v>
      </c>
      <c r="G34" s="82">
        <v>1.0849545611561773</v>
      </c>
      <c r="H34" s="171">
        <v>18606.352972699999</v>
      </c>
      <c r="I34" s="167">
        <v>18372.558591299996</v>
      </c>
      <c r="J34" s="171">
        <v>193.68053999999998</v>
      </c>
      <c r="K34" s="81">
        <v>68.406383458755755</v>
      </c>
      <c r="L34" s="167">
        <v>67.546836822828936</v>
      </c>
      <c r="M34" s="82">
        <v>1.0409376855538321</v>
      </c>
      <c r="N34" s="171">
        <v>21202.384762800255</v>
      </c>
      <c r="O34" s="167">
        <v>20754.379478200255</v>
      </c>
      <c r="P34" s="173">
        <v>238.22617579999999</v>
      </c>
      <c r="Q34" s="81">
        <v>66.521004476063951</v>
      </c>
      <c r="R34" s="159">
        <v>65.115419119719306</v>
      </c>
      <c r="S34" s="81">
        <v>1.1235819860130527</v>
      </c>
    </row>
    <row r="35" spans="1:21" ht="57.75" customHeight="1">
      <c r="A35" s="76" t="s">
        <v>37</v>
      </c>
      <c r="B35" s="159">
        <v>40538.915555899905</v>
      </c>
      <c r="C35" s="159">
        <v>39917.5753914999</v>
      </c>
      <c r="D35" s="159">
        <v>399.05865710000023</v>
      </c>
      <c r="E35" s="159">
        <v>68.597838674445299</v>
      </c>
      <c r="F35" s="159">
        <v>67.546439253050039</v>
      </c>
      <c r="G35" s="78">
        <v>0.98438414453817946</v>
      </c>
      <c r="H35" s="159">
        <v>18940.658641000293</v>
      </c>
      <c r="I35" s="167">
        <v>18738.428978700293</v>
      </c>
      <c r="J35" s="167">
        <v>154.23165739999993</v>
      </c>
      <c r="K35" s="167">
        <v>69.602923417050562</v>
      </c>
      <c r="L35" s="167">
        <v>68.859772085066069</v>
      </c>
      <c r="M35" s="175">
        <v>0.81428877592534787</v>
      </c>
      <c r="N35" s="167">
        <v>21598.256914900117</v>
      </c>
      <c r="O35" s="167">
        <v>21179.146412800117</v>
      </c>
      <c r="P35" s="167">
        <v>244.82699970000002</v>
      </c>
      <c r="Q35" s="159">
        <v>67.740017273864424</v>
      </c>
      <c r="R35" s="159">
        <v>66.425533759580176</v>
      </c>
      <c r="S35" s="159">
        <v>1.1335498075823875</v>
      </c>
    </row>
    <row r="36" spans="1:21" ht="57.75" customHeight="1">
      <c r="A36" s="76" t="s">
        <v>70</v>
      </c>
      <c r="B36" s="159">
        <v>40450.235120800106</v>
      </c>
      <c r="C36" s="159">
        <v>39789.103256300114</v>
      </c>
      <c r="D36" s="159">
        <v>397.36291869999991</v>
      </c>
      <c r="E36" s="159">
        <v>68.420157335828648</v>
      </c>
      <c r="F36" s="159">
        <v>67.30187592031325</v>
      </c>
      <c r="G36" s="78">
        <v>0.98235008403120505</v>
      </c>
      <c r="H36" s="159">
        <v>18766.757248000114</v>
      </c>
      <c r="I36" s="167">
        <v>18501.987110200116</v>
      </c>
      <c r="J36" s="167">
        <v>215.54264229999998</v>
      </c>
      <c r="K36" s="167">
        <v>68.93002609348521</v>
      </c>
      <c r="L36" s="167">
        <v>67.957529232884824</v>
      </c>
      <c r="M36" s="175">
        <v>1.1485342909892937</v>
      </c>
      <c r="N36" s="167">
        <v>21683.477872800126</v>
      </c>
      <c r="O36" s="167">
        <v>21287.116146100125</v>
      </c>
      <c r="P36" s="167">
        <v>181.82027639999998</v>
      </c>
      <c r="Q36" s="159">
        <v>67.984923284943832</v>
      </c>
      <c r="R36" s="159">
        <v>66.742197291408019</v>
      </c>
      <c r="S36" s="159">
        <v>0.83851989734578658</v>
      </c>
    </row>
    <row r="37" spans="1:21" ht="57.75" customHeight="1">
      <c r="A37" s="76" t="s">
        <v>71</v>
      </c>
      <c r="B37" s="159">
        <v>39787.7803118995</v>
      </c>
      <c r="C37" s="159">
        <v>39089.1810904995</v>
      </c>
      <c r="D37" s="159">
        <v>436.43079020000005</v>
      </c>
      <c r="E37" s="159">
        <v>67.272169655566984</v>
      </c>
      <c r="F37" s="159">
        <v>66.090995813375727</v>
      </c>
      <c r="G37" s="77">
        <v>1.0968965516014846</v>
      </c>
      <c r="H37" s="161">
        <v>18539.68135400004</v>
      </c>
      <c r="I37" s="168">
        <v>18271.28137520004</v>
      </c>
      <c r="J37" s="168">
        <v>209.53270900000027</v>
      </c>
      <c r="K37" s="168">
        <v>68.062323208501752</v>
      </c>
      <c r="L37" s="168">
        <v>67.076981240782388</v>
      </c>
      <c r="M37" s="175">
        <v>1.130185060892605</v>
      </c>
      <c r="N37" s="167">
        <v>21248.098957900023</v>
      </c>
      <c r="O37" s="167">
        <v>20817.899715300024</v>
      </c>
      <c r="P37" s="167">
        <v>226.89808119999998</v>
      </c>
      <c r="Q37" s="159">
        <v>66.597571258871255</v>
      </c>
      <c r="R37" s="159">
        <v>65.249204763998833</v>
      </c>
      <c r="S37" s="159">
        <v>1.0678512070635828</v>
      </c>
    </row>
    <row r="38" spans="1:21" ht="57.75" customHeight="1">
      <c r="A38" s="76" t="s">
        <v>72</v>
      </c>
      <c r="B38" s="159">
        <v>39989.621151399755</v>
      </c>
      <c r="C38" s="159">
        <v>39140.248746199759</v>
      </c>
      <c r="D38" s="159">
        <v>481.93359640000023</v>
      </c>
      <c r="E38" s="159">
        <v>67.585313659007397</v>
      </c>
      <c r="F38" s="159">
        <v>66.149813677614389</v>
      </c>
      <c r="G38" s="78">
        <v>1.2051466918764024</v>
      </c>
      <c r="H38" s="77">
        <v>18566.868729699923</v>
      </c>
      <c r="I38" s="168">
        <v>18259.206826799924</v>
      </c>
      <c r="J38" s="168">
        <v>229.49027250000009</v>
      </c>
      <c r="K38" s="168">
        <v>68.127875277868867</v>
      </c>
      <c r="L38" s="168">
        <v>66.998963771374804</v>
      </c>
      <c r="M38" s="175">
        <v>1.2360203319200669</v>
      </c>
      <c r="N38" s="167">
        <v>21422.752421699985</v>
      </c>
      <c r="O38" s="167">
        <v>20881.041919399988</v>
      </c>
      <c r="P38" s="167">
        <v>252.44332390000005</v>
      </c>
      <c r="Q38" s="159">
        <v>67.122023937567491</v>
      </c>
      <c r="R38" s="159">
        <v>65.424730117106719</v>
      </c>
      <c r="S38" s="159">
        <v>1.1783888406621823</v>
      </c>
    </row>
    <row r="39" spans="1:21" ht="57.75" customHeight="1">
      <c r="A39" s="76" t="s">
        <v>73</v>
      </c>
      <c r="B39" s="159">
        <v>40879.261624200291</v>
      </c>
      <c r="C39" s="159">
        <v>40398.597685700282</v>
      </c>
      <c r="D39" s="159">
        <v>378.5283955999999</v>
      </c>
      <c r="E39" s="159">
        <v>69.059634603321911</v>
      </c>
      <c r="F39" s="159">
        <v>68.247621992503298</v>
      </c>
      <c r="G39" s="78">
        <v>0.9259668119247858</v>
      </c>
      <c r="H39" s="77">
        <v>19014.571761900181</v>
      </c>
      <c r="I39" s="168">
        <v>18786.228543300178</v>
      </c>
      <c r="J39" s="168">
        <v>206.76527209999995</v>
      </c>
      <c r="K39" s="168">
        <v>69.735354589380606</v>
      </c>
      <c r="L39" s="168">
        <v>68.897912888534208</v>
      </c>
      <c r="M39" s="175">
        <v>1.0874043059665379</v>
      </c>
      <c r="N39" s="167">
        <v>21864.689862300169</v>
      </c>
      <c r="O39" s="167">
        <v>21612.369142400166</v>
      </c>
      <c r="P39" s="167">
        <v>171.76312350000001</v>
      </c>
      <c r="Q39" s="159">
        <v>68.482553407445451</v>
      </c>
      <c r="R39" s="159">
        <v>67.692257853967192</v>
      </c>
      <c r="S39" s="159">
        <v>0.7855731070586085</v>
      </c>
    </row>
    <row r="40" spans="1:21" ht="57.75" customHeight="1">
      <c r="A40" s="76" t="s">
        <v>74</v>
      </c>
      <c r="B40" s="159">
        <v>40437.732932600142</v>
      </c>
      <c r="C40" s="159">
        <v>39966.565237600138</v>
      </c>
      <c r="D40" s="159">
        <v>432.05716090000021</v>
      </c>
      <c r="E40" s="159">
        <v>68.284476274511746</v>
      </c>
      <c r="F40" s="159">
        <v>67.488847119332135</v>
      </c>
      <c r="G40" s="78">
        <v>1.068450502950139</v>
      </c>
      <c r="H40" s="77">
        <v>18563.488776899849</v>
      </c>
      <c r="I40" s="168">
        <v>18363.914183099849</v>
      </c>
      <c r="J40" s="168">
        <v>191.77830799999981</v>
      </c>
      <c r="K40" s="168">
        <v>68.0327742689053</v>
      </c>
      <c r="L40" s="168">
        <v>67.301359314907018</v>
      </c>
      <c r="M40" s="175">
        <v>1.0330941037260524</v>
      </c>
      <c r="N40" s="167">
        <v>21874.244155700071</v>
      </c>
      <c r="O40" s="167">
        <v>21602.651054500075</v>
      </c>
      <c r="P40" s="167">
        <v>240.2788529</v>
      </c>
      <c r="Q40" s="159">
        <v>68.499547714749639</v>
      </c>
      <c r="R40" s="159">
        <v>67.649049546116998</v>
      </c>
      <c r="S40" s="159">
        <v>1.0984555680630785</v>
      </c>
      <c r="U40" s="236" t="s">
        <v>98</v>
      </c>
    </row>
    <row r="41" spans="1:21" ht="57.75" customHeight="1">
      <c r="A41" s="76" t="s">
        <v>75</v>
      </c>
      <c r="B41" s="159">
        <v>40388.707762999737</v>
      </c>
      <c r="C41" s="159">
        <v>39924.518934599735</v>
      </c>
      <c r="D41" s="159">
        <v>444.12074790000003</v>
      </c>
      <c r="E41" s="159">
        <v>68.179820533949908</v>
      </c>
      <c r="F41" s="159">
        <v>67.396227476209901</v>
      </c>
      <c r="G41" s="78">
        <v>1.0996161365352246</v>
      </c>
      <c r="H41" s="77">
        <v>18557.645341299867</v>
      </c>
      <c r="I41" s="168">
        <v>18344.638587299865</v>
      </c>
      <c r="J41" s="168">
        <v>202.74427510000021</v>
      </c>
      <c r="K41" s="168">
        <v>67.983578481848141</v>
      </c>
      <c r="L41" s="168">
        <v>67.203255272119819</v>
      </c>
      <c r="M41" s="175">
        <v>1.0925107758622519</v>
      </c>
      <c r="N41" s="167">
        <v>21831.062421700142</v>
      </c>
      <c r="O41" s="167">
        <v>21579.880347300143</v>
      </c>
      <c r="P41" s="167">
        <v>241.37647279999999</v>
      </c>
      <c r="Q41" s="159">
        <v>68.347530504349237</v>
      </c>
      <c r="R41" s="159">
        <v>67.561143009293801</v>
      </c>
      <c r="S41" s="159">
        <v>1.1056560974333116</v>
      </c>
      <c r="U41" s="236"/>
    </row>
    <row r="42" spans="1:21" ht="57.75" customHeight="1">
      <c r="A42" s="76" t="s">
        <v>76</v>
      </c>
      <c r="B42" s="159">
        <v>40699.047010099945</v>
      </c>
      <c r="C42" s="159">
        <v>40320.098422599949</v>
      </c>
      <c r="D42" s="159">
        <v>343.10131860000001</v>
      </c>
      <c r="E42" s="159">
        <v>68.681273997327281</v>
      </c>
      <c r="F42" s="159">
        <v>68.041783058816378</v>
      </c>
      <c r="G42" s="78">
        <v>0.84302052211408141</v>
      </c>
      <c r="H42" s="77">
        <v>18849.708838899907</v>
      </c>
      <c r="I42" s="168">
        <v>18621.774945599907</v>
      </c>
      <c r="J42" s="168">
        <v>215.55604600000004</v>
      </c>
      <c r="K42" s="168">
        <v>69.025071313171608</v>
      </c>
      <c r="L42" s="168">
        <v>68.190408381548323</v>
      </c>
      <c r="M42" s="175">
        <v>1.1435510640629087</v>
      </c>
      <c r="N42" s="167">
        <v>21849.338171199932</v>
      </c>
      <c r="O42" s="167">
        <v>21698.323476999933</v>
      </c>
      <c r="P42" s="167">
        <v>127.54527259999999</v>
      </c>
      <c r="Q42" s="159">
        <v>68.387415557149282</v>
      </c>
      <c r="R42" s="159">
        <v>67.914746565229692</v>
      </c>
      <c r="S42" s="159">
        <v>0.58374890626261655</v>
      </c>
      <c r="U42" s="236"/>
    </row>
    <row r="43" spans="1:21" ht="57.75" customHeight="1">
      <c r="A43" s="76" t="s">
        <v>77</v>
      </c>
      <c r="B43" s="159">
        <v>40067.670856000172</v>
      </c>
      <c r="C43" s="159">
        <v>39633.830127800175</v>
      </c>
      <c r="D43" s="159">
        <v>387.12642330000011</v>
      </c>
      <c r="E43" s="159">
        <v>67.593316658110737</v>
      </c>
      <c r="F43" s="159">
        <v>66.861436489038809</v>
      </c>
      <c r="G43" s="78">
        <v>0.96618150002105141</v>
      </c>
      <c r="H43" s="77">
        <v>18544.218050200154</v>
      </c>
      <c r="I43" s="168">
        <v>18357.329293800158</v>
      </c>
      <c r="J43" s="168">
        <v>178.01231240000007</v>
      </c>
      <c r="K43" s="168">
        <v>67.877952937035047</v>
      </c>
      <c r="L43" s="168">
        <v>67.193878462876071</v>
      </c>
      <c r="M43" s="175">
        <v>0.95993431439444676</v>
      </c>
      <c r="N43" s="167">
        <v>21523.452805799887</v>
      </c>
      <c r="O43" s="167">
        <v>21276.500833999886</v>
      </c>
      <c r="P43" s="167">
        <v>209.11411089999999</v>
      </c>
      <c r="Q43" s="159">
        <v>67.349986681782184</v>
      </c>
      <c r="R43" s="159">
        <v>66.57723836106257</v>
      </c>
      <c r="S43" s="159">
        <v>0.97156396228234521</v>
      </c>
    </row>
    <row r="44" spans="1:21" ht="57.75" customHeight="1">
      <c r="A44" s="76" t="s">
        <v>78</v>
      </c>
      <c r="B44" s="159">
        <v>40849.343335999896</v>
      </c>
      <c r="C44" s="159">
        <v>40420.914160599903</v>
      </c>
      <c r="D44" s="159">
        <v>382.63491450000009</v>
      </c>
      <c r="E44" s="159">
        <v>68.88852279739146</v>
      </c>
      <c r="F44" s="159">
        <v>68.166017841219968</v>
      </c>
      <c r="G44" s="78">
        <v>0.93669783465720935</v>
      </c>
      <c r="H44" s="77">
        <v>18753.790517099875</v>
      </c>
      <c r="I44" s="168">
        <v>18586.289051899876</v>
      </c>
      <c r="J44" s="168">
        <v>158.66235669999998</v>
      </c>
      <c r="K44" s="168">
        <v>68.61585026757956</v>
      </c>
      <c r="L44" s="168">
        <v>68.003000537532515</v>
      </c>
      <c r="M44" s="175">
        <v>0.84602820190046479</v>
      </c>
      <c r="N44" s="167">
        <v>22095.552818900032</v>
      </c>
      <c r="O44" s="167">
        <v>21834.625108700038</v>
      </c>
      <c r="P44" s="167">
        <v>223.97255779999995</v>
      </c>
      <c r="Q44" s="159">
        <v>69.121661995740453</v>
      </c>
      <c r="R44" s="159">
        <v>68.305400138090107</v>
      </c>
      <c r="S44" s="159">
        <v>1.0136544653837261</v>
      </c>
    </row>
    <row r="45" spans="1:21" ht="57.75" customHeight="1">
      <c r="A45" s="76" t="s">
        <v>79</v>
      </c>
      <c r="B45" s="159">
        <v>40765.365864899832</v>
      </c>
      <c r="C45" s="159">
        <v>40332.269520099835</v>
      </c>
      <c r="D45" s="159">
        <v>318.83744790000003</v>
      </c>
      <c r="E45" s="159">
        <v>68.723269448764725</v>
      </c>
      <c r="F45" s="159">
        <v>67.993144840056317</v>
      </c>
      <c r="G45" s="78">
        <v>0.78212826289025994</v>
      </c>
      <c r="H45" s="77">
        <v>18954.918769600077</v>
      </c>
      <c r="I45" s="168">
        <v>18718.781888400077</v>
      </c>
      <c r="J45" s="168">
        <v>205.77467600000003</v>
      </c>
      <c r="K45" s="168">
        <v>69.321875077420174</v>
      </c>
      <c r="L45" s="168">
        <v>68.458275946308561</v>
      </c>
      <c r="M45" s="175">
        <v>1.0856004106439205</v>
      </c>
      <c r="N45" s="167">
        <v>21810.447095300104</v>
      </c>
      <c r="O45" s="167">
        <v>21613.487631700107</v>
      </c>
      <c r="P45" s="167">
        <v>113.06277189999997</v>
      </c>
      <c r="Q45" s="159">
        <v>68.211370041573133</v>
      </c>
      <c r="R45" s="159">
        <v>67.595386572912162</v>
      </c>
      <c r="S45" s="159">
        <v>0.51838814402096178</v>
      </c>
    </row>
    <row r="46" spans="1:21" s="57" customFormat="1" ht="55.5" customHeight="1">
      <c r="A46" s="76">
        <v>2568</v>
      </c>
      <c r="B46" s="171"/>
      <c r="C46" s="171"/>
      <c r="D46" s="171"/>
      <c r="E46" s="81"/>
      <c r="F46" s="81"/>
      <c r="G46" s="81"/>
      <c r="H46" s="172"/>
      <c r="I46" s="168"/>
      <c r="J46" s="171"/>
      <c r="K46" s="81"/>
      <c r="L46" s="81"/>
      <c r="M46" s="82"/>
      <c r="N46" s="171"/>
      <c r="O46" s="167"/>
      <c r="P46" s="173"/>
      <c r="Q46" s="81"/>
      <c r="R46" s="81"/>
      <c r="S46" s="81"/>
    </row>
    <row r="47" spans="1:21" s="57" customFormat="1" ht="57.75" customHeight="1">
      <c r="A47" s="76" t="s">
        <v>36</v>
      </c>
      <c r="B47" s="171">
        <v>40028.665876099927</v>
      </c>
      <c r="C47" s="171">
        <v>39405.523710699927</v>
      </c>
      <c r="D47" s="171">
        <v>375.45011200000016</v>
      </c>
      <c r="E47" s="81">
        <v>67.45769311340149</v>
      </c>
      <c r="F47" s="81">
        <v>66.40755236952343</v>
      </c>
      <c r="G47" s="82">
        <v>0.93795309881704458</v>
      </c>
      <c r="H47" s="171">
        <v>18733.368417400048</v>
      </c>
      <c r="I47" s="167">
        <v>18519.704831300045</v>
      </c>
      <c r="J47" s="171">
        <v>160.8465751999999</v>
      </c>
      <c r="K47" s="81">
        <v>68.481597727003262</v>
      </c>
      <c r="L47" s="167">
        <v>67.700530306228117</v>
      </c>
      <c r="M47" s="82">
        <v>0.85861000337025006</v>
      </c>
      <c r="N47" s="171">
        <v>21295.297458699901</v>
      </c>
      <c r="O47" s="167">
        <v>20885.818879399903</v>
      </c>
      <c r="P47" s="173">
        <v>214.6035368</v>
      </c>
      <c r="Q47" s="81">
        <v>66.581954859221852</v>
      </c>
      <c r="R47" s="159">
        <v>65.301677636720214</v>
      </c>
      <c r="S47" s="81">
        <v>1.0077508295725952</v>
      </c>
    </row>
    <row r="48" spans="1:21" s="57" customFormat="1" ht="57.75" customHeight="1">
      <c r="A48" s="76" t="s">
        <v>37</v>
      </c>
      <c r="B48" s="171">
        <v>40022.744889300237</v>
      </c>
      <c r="C48" s="171">
        <v>39390.381883900234</v>
      </c>
      <c r="D48" s="171">
        <v>314.93857729999996</v>
      </c>
      <c r="E48" s="81">
        <v>67.423584396429774</v>
      </c>
      <c r="F48" s="81">
        <v>66.35828563739426</v>
      </c>
      <c r="G48" s="82">
        <v>0.78689899498671401</v>
      </c>
      <c r="H48" s="171">
        <v>18726.32840830004</v>
      </c>
      <c r="I48" s="167">
        <v>18472.961633500039</v>
      </c>
      <c r="J48" s="171">
        <v>190.35012179999995</v>
      </c>
      <c r="K48" s="81">
        <v>68.425630797193421</v>
      </c>
      <c r="L48" s="167">
        <v>67.499833651552393</v>
      </c>
      <c r="M48" s="82">
        <v>1.0164839452224463</v>
      </c>
      <c r="N48" s="171">
        <v>21296.416481000055</v>
      </c>
      <c r="O48" s="167">
        <v>20917.420250400057</v>
      </c>
      <c r="P48" s="173">
        <v>124.58845549999999</v>
      </c>
      <c r="Q48" s="81">
        <v>66.56640791107958</v>
      </c>
      <c r="R48" s="159">
        <v>65.381775853127991</v>
      </c>
      <c r="S48" s="81">
        <v>0.58502075037438162</v>
      </c>
    </row>
    <row r="49" spans="1:19" s="57" customFormat="1" ht="57.75" customHeight="1">
      <c r="A49" s="76" t="s">
        <v>70</v>
      </c>
      <c r="B49" s="171">
        <v>40300.500472400061</v>
      </c>
      <c r="C49" s="171">
        <v>39424.435982000061</v>
      </c>
      <c r="D49" s="171">
        <v>377.6709866999999</v>
      </c>
      <c r="E49" s="81">
        <v>67.866835726512093</v>
      </c>
      <c r="F49" s="81">
        <v>66.391525887704375</v>
      </c>
      <c r="G49" s="82">
        <v>0.93713721237444481</v>
      </c>
      <c r="H49" s="171">
        <v>18809.57918819991</v>
      </c>
      <c r="I49" s="167">
        <v>18550.540395199911</v>
      </c>
      <c r="J49" s="171">
        <v>183.63756699999996</v>
      </c>
      <c r="K49" s="81">
        <v>68.698775872654565</v>
      </c>
      <c r="L49" s="167">
        <v>67.752680917282362</v>
      </c>
      <c r="M49" s="82">
        <v>0.97629811471382622</v>
      </c>
      <c r="N49" s="171">
        <v>21490.921284200118</v>
      </c>
      <c r="O49" s="167">
        <v>20873.895586800118</v>
      </c>
      <c r="P49" s="173">
        <v>194.03341970000002</v>
      </c>
      <c r="Q49" s="81">
        <v>67.155055624802074</v>
      </c>
      <c r="R49" s="159">
        <v>65.226967271452011</v>
      </c>
      <c r="S49" s="81">
        <v>0.90286226976528561</v>
      </c>
    </row>
    <row r="50" spans="1:19" s="57" customFormat="1" ht="57.75" customHeight="1">
      <c r="A50" s="76" t="s">
        <v>71</v>
      </c>
      <c r="B50" s="171">
        <v>39728.886909200381</v>
      </c>
      <c r="C50" s="171">
        <v>38968.062217600382</v>
      </c>
      <c r="D50" s="171">
        <v>399.22858350000007</v>
      </c>
      <c r="E50" s="81">
        <v>66.879307607825424</v>
      </c>
      <c r="F50" s="81">
        <v>65.598541078890491</v>
      </c>
      <c r="G50" s="81">
        <v>1.0048823779342961</v>
      </c>
      <c r="H50" s="235">
        <v>18533.397223900036</v>
      </c>
      <c r="I50" s="167">
        <v>18324.684552800034</v>
      </c>
      <c r="J50" s="171">
        <v>152.00701960000006</v>
      </c>
      <c r="K50" s="81">
        <v>67.658707436447429</v>
      </c>
      <c r="L50" s="167">
        <v>66.89677321674462</v>
      </c>
      <c r="M50" s="81">
        <v>0.8201789330019702</v>
      </c>
      <c r="N50" s="235">
        <v>21195.489685300105</v>
      </c>
      <c r="O50" s="167">
        <v>20643.377664800104</v>
      </c>
      <c r="P50" s="173">
        <v>247.22156390000004</v>
      </c>
      <c r="Q50" s="81">
        <v>66.212366785275151</v>
      </c>
      <c r="R50" s="159">
        <v>64.487629864794428</v>
      </c>
      <c r="S50" s="81">
        <v>1.1663876021296069</v>
      </c>
    </row>
    <row r="51" spans="1:19" s="57" customFormat="1" ht="57.75" customHeight="1">
      <c r="A51" s="76" t="s">
        <v>72</v>
      </c>
      <c r="B51" s="171">
        <v>40078.142343600179</v>
      </c>
      <c r="C51" s="171">
        <v>39453.685798800187</v>
      </c>
      <c r="D51" s="171">
        <v>333.23581869999981</v>
      </c>
      <c r="E51" s="81">
        <v>67.442253198348766</v>
      </c>
      <c r="F51" s="81">
        <v>66.39143711898295</v>
      </c>
      <c r="G51" s="81">
        <v>0.83146523070626333</v>
      </c>
      <c r="H51" s="235">
        <v>18610.219660399885</v>
      </c>
      <c r="I51" s="167">
        <v>18367.009866699882</v>
      </c>
      <c r="J51" s="171">
        <v>200.73012709999989</v>
      </c>
      <c r="K51" s="81">
        <v>67.908449770566946</v>
      </c>
      <c r="L51" s="167">
        <v>67.020980392957696</v>
      </c>
      <c r="M51" s="81">
        <v>1.0786016004267127</v>
      </c>
      <c r="N51" s="235">
        <v>21467.922683199773</v>
      </c>
      <c r="O51" s="167">
        <v>21086.675932099773</v>
      </c>
      <c r="P51" s="173">
        <v>132.50569160000003</v>
      </c>
      <c r="Q51" s="81">
        <v>67.043263317179608</v>
      </c>
      <c r="R51" s="159">
        <v>65.852648524122841</v>
      </c>
      <c r="S51" s="81">
        <v>0.61722642453755183</v>
      </c>
    </row>
    <row r="52" spans="1:19" ht="30" customHeight="1">
      <c r="A52" s="76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</row>
    <row r="53" spans="1:19" s="59" customFormat="1" ht="40.5" customHeight="1">
      <c r="A53" s="174" t="str">
        <f>'T1_M16_17_19(ใหม่) ช-ญ'!A53</f>
        <v>ที่มา  :  การสำรวจภาวะการทำงานของประชากร เดือนพฤษภาคม พ.ศ. 2568</v>
      </c>
      <c r="B53" s="85"/>
      <c r="C53" s="85"/>
      <c r="D53" s="85"/>
      <c r="E53" s="85"/>
      <c r="F53" s="85"/>
      <c r="G53" s="85"/>
      <c r="H53" s="86"/>
      <c r="I53" s="86"/>
      <c r="J53" s="85"/>
      <c r="K53" s="85"/>
      <c r="L53" s="85"/>
      <c r="M53" s="85"/>
      <c r="N53" s="85"/>
      <c r="O53" s="85"/>
      <c r="P53" s="85"/>
      <c r="Q53" s="85"/>
      <c r="R53" s="85"/>
      <c r="S53" s="85"/>
    </row>
    <row r="54" spans="1:19" s="59" customFormat="1" ht="40.5" customHeight="1">
      <c r="A54" s="141"/>
      <c r="B54" s="85"/>
      <c r="C54" s="85"/>
      <c r="D54" s="85"/>
      <c r="E54" s="85"/>
      <c r="F54" s="85"/>
      <c r="G54" s="85"/>
      <c r="H54" s="86"/>
      <c r="I54" s="86"/>
      <c r="J54" s="85"/>
      <c r="K54" s="85"/>
      <c r="L54" s="85"/>
      <c r="M54" s="85"/>
      <c r="N54" s="85"/>
      <c r="O54" s="85"/>
      <c r="P54" s="85"/>
      <c r="Q54" s="85"/>
      <c r="R54" s="85"/>
      <c r="S54" s="85"/>
    </row>
    <row r="55" spans="1:19" s="59" customFormat="1" ht="40.5" customHeight="1">
      <c r="A55" s="141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</row>
  </sheetData>
  <sheetProtection selectLockedCells="1" selectUnlockedCells="1"/>
  <mergeCells count="5">
    <mergeCell ref="B6:G6"/>
    <mergeCell ref="H6:M6"/>
    <mergeCell ref="N6:S6"/>
    <mergeCell ref="U27:U29"/>
    <mergeCell ref="U40:U42"/>
  </mergeCells>
  <phoneticPr fontId="64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31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</sheetPr>
  <dimension ref="A1:Y26"/>
  <sheetViews>
    <sheetView view="pageBreakPreview" topLeftCell="C1" zoomScale="40" zoomScaleNormal="55" zoomScaleSheetLayoutView="40" zoomScalePageLayoutView="40" workbookViewId="0">
      <selection activeCell="B6" sqref="B6:W18"/>
    </sheetView>
  </sheetViews>
  <sheetFormatPr defaultColWidth="8" defaultRowHeight="21"/>
  <cols>
    <col min="1" max="1" width="69.25" style="1" customWidth="1"/>
    <col min="2" max="11" width="24.625" style="1" customWidth="1"/>
    <col min="12" max="23" width="20.625" style="1" customWidth="1"/>
    <col min="24" max="24" width="2.5" style="1" customWidth="1"/>
    <col min="25" max="28" width="8" style="1"/>
    <col min="29" max="29" width="8" style="1" customWidth="1"/>
    <col min="30" max="16384" width="8" style="1"/>
  </cols>
  <sheetData>
    <row r="1" spans="1:25" s="3" customFormat="1" ht="49.5" customHeight="1">
      <c r="A1" s="72" t="s">
        <v>114</v>
      </c>
    </row>
    <row r="2" spans="1:25" s="6" customFormat="1" ht="10.5" customHeight="1">
      <c r="A2" s="43"/>
      <c r="B2" s="44"/>
      <c r="C2" s="43"/>
      <c r="D2" s="43"/>
      <c r="E2" s="43"/>
      <c r="F2" s="44"/>
      <c r="G2" s="43"/>
      <c r="H2" s="43"/>
      <c r="I2" s="44"/>
      <c r="J2" s="43"/>
      <c r="K2" s="43"/>
      <c r="L2" s="44"/>
      <c r="M2" s="43"/>
      <c r="N2" s="43"/>
      <c r="O2" s="44"/>
      <c r="P2" s="43"/>
      <c r="Q2" s="43"/>
      <c r="R2" s="44"/>
      <c r="S2" s="43"/>
      <c r="T2" s="43"/>
      <c r="U2" s="44"/>
      <c r="V2" s="43"/>
      <c r="W2" s="43"/>
    </row>
    <row r="3" spans="1:25" s="6" customFormat="1" ht="41.25">
      <c r="A3" s="244" t="s">
        <v>0</v>
      </c>
      <c r="B3" s="246" t="s">
        <v>1</v>
      </c>
      <c r="C3" s="246"/>
      <c r="D3" s="246"/>
      <c r="E3" s="182" t="s">
        <v>2</v>
      </c>
      <c r="F3" s="246" t="s">
        <v>15</v>
      </c>
      <c r="G3" s="246"/>
      <c r="H3" s="246"/>
      <c r="I3" s="246" t="s">
        <v>17</v>
      </c>
      <c r="J3" s="246"/>
      <c r="K3" s="246"/>
      <c r="L3" s="246" t="s">
        <v>153</v>
      </c>
      <c r="M3" s="246"/>
      <c r="N3" s="246"/>
      <c r="O3" s="246" t="s">
        <v>154</v>
      </c>
      <c r="P3" s="246"/>
      <c r="Q3" s="246"/>
      <c r="R3" s="246" t="s">
        <v>18</v>
      </c>
      <c r="S3" s="246"/>
      <c r="T3" s="246"/>
      <c r="U3" s="246" t="s">
        <v>16</v>
      </c>
      <c r="V3" s="246"/>
      <c r="W3" s="246"/>
    </row>
    <row r="4" spans="1:25" s="28" customFormat="1" ht="43.5" customHeight="1">
      <c r="A4" s="245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</row>
    <row r="5" spans="1:25" s="28" customFormat="1" ht="43.5" customHeight="1">
      <c r="A5" s="184"/>
      <c r="B5" s="247" t="s">
        <v>20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</row>
    <row r="6" spans="1:25" s="28" customFormat="1" ht="43.5" customHeight="1">
      <c r="A6" s="60" t="s">
        <v>31</v>
      </c>
      <c r="B6" s="133">
        <v>59425.865007400789</v>
      </c>
      <c r="C6" s="133">
        <v>27404.86599720021</v>
      </c>
      <c r="D6" s="133">
        <v>32020.999010199866</v>
      </c>
      <c r="E6" s="133">
        <v>7902.4899998999663</v>
      </c>
      <c r="F6" s="133">
        <v>13595.279007699924</v>
      </c>
      <c r="G6" s="133">
        <v>6415.8420047000409</v>
      </c>
      <c r="H6" s="133">
        <v>7179.4370030000118</v>
      </c>
      <c r="I6" s="133">
        <v>6385.727991600008</v>
      </c>
      <c r="J6" s="133">
        <v>2379.0949939000047</v>
      </c>
      <c r="K6" s="133">
        <v>4006.6329976999973</v>
      </c>
      <c r="L6" s="133">
        <v>1501.0799995000032</v>
      </c>
      <c r="M6" s="133">
        <v>316.59900039999957</v>
      </c>
      <c r="N6" s="133">
        <v>1184.4809990999984</v>
      </c>
      <c r="O6" s="133">
        <v>5629.379999199984</v>
      </c>
      <c r="P6" s="133">
        <v>2650.5100001000237</v>
      </c>
      <c r="Q6" s="133">
        <v>2978.869999100009</v>
      </c>
      <c r="R6" s="133">
        <v>14943.041011699917</v>
      </c>
      <c r="S6" s="133">
        <v>4436.990003200006</v>
      </c>
      <c r="T6" s="133">
        <v>10506.051008499982</v>
      </c>
      <c r="U6" s="133">
        <v>9468.8669977999834</v>
      </c>
      <c r="V6" s="133">
        <v>3303.3399949999966</v>
      </c>
      <c r="W6" s="133">
        <v>6165.5270027999986</v>
      </c>
    </row>
    <row r="7" spans="1:25" s="28" customFormat="1" ht="39.75" customHeight="1">
      <c r="A7" s="61" t="s">
        <v>8</v>
      </c>
      <c r="B7" s="133">
        <v>40078.142343600179</v>
      </c>
      <c r="C7" s="133">
        <v>18610.219660399885</v>
      </c>
      <c r="D7" s="133">
        <v>21467.922683199773</v>
      </c>
      <c r="E7" s="133">
        <v>5788.7643404999908</v>
      </c>
      <c r="F7" s="133">
        <v>9583.1689062000114</v>
      </c>
      <c r="G7" s="133">
        <v>4454.9827218000191</v>
      </c>
      <c r="H7" s="133">
        <v>5128.186184399985</v>
      </c>
      <c r="I7" s="133">
        <v>4416.1922818000039</v>
      </c>
      <c r="J7" s="133">
        <v>1600.3916170000023</v>
      </c>
      <c r="K7" s="133">
        <v>2815.8006647999928</v>
      </c>
      <c r="L7" s="133">
        <v>980.3275607999974</v>
      </c>
      <c r="M7" s="133">
        <v>193.00826389999969</v>
      </c>
      <c r="N7" s="133">
        <v>787.31929689999913</v>
      </c>
      <c r="O7" s="133">
        <v>4057.6838619000173</v>
      </c>
      <c r="P7" s="133">
        <v>1888.0879886000007</v>
      </c>
      <c r="Q7" s="133">
        <v>2169.5958733000043</v>
      </c>
      <c r="R7" s="133">
        <v>9207.4389500999878</v>
      </c>
      <c r="S7" s="133">
        <v>2586.7396228999896</v>
      </c>
      <c r="T7" s="133">
        <v>6620.6993272000236</v>
      </c>
      <c r="U7" s="133">
        <v>6044.5664423000053</v>
      </c>
      <c r="V7" s="133">
        <v>2098.2451056999971</v>
      </c>
      <c r="W7" s="133">
        <v>3946.3213365999959</v>
      </c>
    </row>
    <row r="8" spans="1:25" s="28" customFormat="1" ht="39.75" customHeight="1">
      <c r="A8" s="61" t="s">
        <v>9</v>
      </c>
      <c r="B8" s="133">
        <v>39786.921617500178</v>
      </c>
      <c r="C8" s="133">
        <v>18567.739993799885</v>
      </c>
      <c r="D8" s="133">
        <v>21219.181623699773</v>
      </c>
      <c r="E8" s="133">
        <v>5788.7643404999908</v>
      </c>
      <c r="F8" s="133">
        <v>9580.6801964000115</v>
      </c>
      <c r="G8" s="133">
        <v>4454.6307172000188</v>
      </c>
      <c r="H8" s="133">
        <v>5126.0494791999854</v>
      </c>
      <c r="I8" s="133">
        <v>4416.1922818000039</v>
      </c>
      <c r="J8" s="133">
        <v>1600.3916170000023</v>
      </c>
      <c r="K8" s="133">
        <v>2815.8006647999928</v>
      </c>
      <c r="L8" s="133">
        <v>980.3275607999974</v>
      </c>
      <c r="M8" s="133">
        <v>193.00826389999969</v>
      </c>
      <c r="N8" s="133">
        <v>787.31929689999913</v>
      </c>
      <c r="O8" s="133">
        <v>4057.6838619000173</v>
      </c>
      <c r="P8" s="133">
        <v>1888.0879886000007</v>
      </c>
      <c r="Q8" s="133">
        <v>2169.5958733000043</v>
      </c>
      <c r="R8" s="133">
        <v>9002.9695532999885</v>
      </c>
      <c r="S8" s="133">
        <v>2550.4098226999895</v>
      </c>
      <c r="T8" s="133">
        <v>6452.5597306000236</v>
      </c>
      <c r="U8" s="133">
        <v>5960.303822800005</v>
      </c>
      <c r="V8" s="133">
        <v>2092.4472438999969</v>
      </c>
      <c r="W8" s="133">
        <v>3867.8565788999958</v>
      </c>
    </row>
    <row r="9" spans="1:25" s="6" customFormat="1" ht="39.75" customHeight="1">
      <c r="A9" s="62" t="s">
        <v>10</v>
      </c>
      <c r="B9" s="63">
        <v>39453.685798800187</v>
      </c>
      <c r="C9" s="63">
        <v>18367.009866699882</v>
      </c>
      <c r="D9" s="63">
        <v>21086.675932099773</v>
      </c>
      <c r="E9" s="63">
        <v>5727.1412284999906</v>
      </c>
      <c r="F9" s="63">
        <v>9508.66024810001</v>
      </c>
      <c r="G9" s="63">
        <v>4409.5383701000183</v>
      </c>
      <c r="H9" s="63">
        <v>5099.1218779999854</v>
      </c>
      <c r="I9" s="63">
        <v>4364.3983384000039</v>
      </c>
      <c r="J9" s="63">
        <v>1581.3905784000021</v>
      </c>
      <c r="K9" s="63">
        <v>2783.0077599999931</v>
      </c>
      <c r="L9" s="63">
        <v>956.49114729999735</v>
      </c>
      <c r="M9" s="63">
        <v>190.70545249999969</v>
      </c>
      <c r="N9" s="63">
        <v>765.78569479999908</v>
      </c>
      <c r="O9" s="63">
        <v>4027.966231400017</v>
      </c>
      <c r="P9" s="63">
        <v>1873.6665603000008</v>
      </c>
      <c r="Q9" s="63">
        <v>2154.2996711000046</v>
      </c>
      <c r="R9" s="63">
        <v>8972.0395383999894</v>
      </c>
      <c r="S9" s="63">
        <v>2531.8797553999898</v>
      </c>
      <c r="T9" s="63">
        <v>6440.1597830000237</v>
      </c>
      <c r="U9" s="63">
        <v>5896.9890667000036</v>
      </c>
      <c r="V9" s="63">
        <v>2052.6879214999972</v>
      </c>
      <c r="W9" s="63">
        <v>3844.301145199996</v>
      </c>
    </row>
    <row r="10" spans="1:25" s="6" customFormat="1" ht="39.75" customHeight="1">
      <c r="A10" s="62" t="s">
        <v>21</v>
      </c>
      <c r="B10" s="63">
        <v>333.23581869999981</v>
      </c>
      <c r="C10" s="63">
        <v>200.73012709999989</v>
      </c>
      <c r="D10" s="63">
        <v>132.50569160000003</v>
      </c>
      <c r="E10" s="63">
        <v>61.623111999999992</v>
      </c>
      <c r="F10" s="63">
        <v>72.019948299999996</v>
      </c>
      <c r="G10" s="63">
        <v>45.092347100000005</v>
      </c>
      <c r="H10" s="63">
        <v>26.927601200000005</v>
      </c>
      <c r="I10" s="63">
        <v>51.793943399999996</v>
      </c>
      <c r="J10" s="63">
        <v>19.001038599999998</v>
      </c>
      <c r="K10" s="63">
        <v>32.792904799999995</v>
      </c>
      <c r="L10" s="63">
        <v>23.836413500000003</v>
      </c>
      <c r="M10" s="63">
        <v>2.3028113999999995</v>
      </c>
      <c r="N10" s="63">
        <v>21.533602100000003</v>
      </c>
      <c r="O10" s="63">
        <v>29.717630500000002</v>
      </c>
      <c r="P10" s="63">
        <v>14.421428299999999</v>
      </c>
      <c r="Q10" s="63">
        <v>15.296202200000002</v>
      </c>
      <c r="R10" s="63">
        <v>30.9300149</v>
      </c>
      <c r="S10" s="63">
        <v>18.530067300000002</v>
      </c>
      <c r="T10" s="63">
        <v>12.399947599999999</v>
      </c>
      <c r="U10" s="63">
        <v>63.314756099999997</v>
      </c>
      <c r="V10" s="63">
        <v>39.759322399999988</v>
      </c>
      <c r="W10" s="63">
        <v>23.555433699999998</v>
      </c>
      <c r="Y10" s="236" t="s">
        <v>30</v>
      </c>
    </row>
    <row r="11" spans="1:25" s="28" customFormat="1" ht="39.75" customHeight="1">
      <c r="A11" s="61" t="s">
        <v>11</v>
      </c>
      <c r="B11" s="133">
        <v>291.22072609999998</v>
      </c>
      <c r="C11" s="133">
        <v>42.479666599999995</v>
      </c>
      <c r="D11" s="133">
        <v>248.74105949999986</v>
      </c>
      <c r="E11" s="156" t="s">
        <v>103</v>
      </c>
      <c r="F11" s="214">
        <v>2.4887098000000001</v>
      </c>
      <c r="G11" s="215">
        <v>0.3520046</v>
      </c>
      <c r="H11" s="215">
        <v>2.1367051999999997</v>
      </c>
      <c r="I11" s="133" t="s">
        <v>103</v>
      </c>
      <c r="J11" s="133" t="s">
        <v>103</v>
      </c>
      <c r="K11" s="133" t="s">
        <v>103</v>
      </c>
      <c r="L11" s="133" t="s">
        <v>103</v>
      </c>
      <c r="M11" s="133" t="s">
        <v>103</v>
      </c>
      <c r="N11" s="133" t="s">
        <v>103</v>
      </c>
      <c r="O11" s="214" t="s">
        <v>103</v>
      </c>
      <c r="P11" s="133" t="s">
        <v>103</v>
      </c>
      <c r="Q11" s="215" t="s">
        <v>103</v>
      </c>
      <c r="R11" s="133">
        <v>204.46939680000011</v>
      </c>
      <c r="S11" s="156">
        <v>36.329800200000001</v>
      </c>
      <c r="T11" s="133">
        <v>168.13959659999992</v>
      </c>
      <c r="U11" s="133">
        <v>84.262619500000042</v>
      </c>
      <c r="V11" s="156">
        <v>5.7978617999999997</v>
      </c>
      <c r="W11" s="133">
        <v>78.46475770000005</v>
      </c>
      <c r="Y11" s="236"/>
    </row>
    <row r="12" spans="1:25" s="28" customFormat="1" ht="39.75" customHeight="1">
      <c r="A12" s="61" t="s">
        <v>83</v>
      </c>
      <c r="B12" s="133">
        <v>19347.722663799974</v>
      </c>
      <c r="C12" s="133">
        <v>8794.6463368000059</v>
      </c>
      <c r="D12" s="133">
        <v>10553.076327000001</v>
      </c>
      <c r="E12" s="133">
        <v>2113.7256594</v>
      </c>
      <c r="F12" s="133">
        <v>4012.1101014999986</v>
      </c>
      <c r="G12" s="133">
        <v>1960.8592828999995</v>
      </c>
      <c r="H12" s="133">
        <v>2051.2508185999995</v>
      </c>
      <c r="I12" s="133">
        <v>1969.5357097999999</v>
      </c>
      <c r="J12" s="133">
        <v>778.70337689999985</v>
      </c>
      <c r="K12" s="133">
        <v>1190.8323329000002</v>
      </c>
      <c r="L12" s="133">
        <v>520.75243869999997</v>
      </c>
      <c r="M12" s="133">
        <v>123.59073649999998</v>
      </c>
      <c r="N12" s="133">
        <v>397.16170220000004</v>
      </c>
      <c r="O12" s="133">
        <v>1571.6961372999992</v>
      </c>
      <c r="P12" s="133">
        <v>762.42201150000017</v>
      </c>
      <c r="Q12" s="133">
        <v>809.27412580000009</v>
      </c>
      <c r="R12" s="133">
        <v>5735.6020615999978</v>
      </c>
      <c r="S12" s="133">
        <v>1850.2503803000004</v>
      </c>
      <c r="T12" s="133">
        <v>3885.351681300001</v>
      </c>
      <c r="U12" s="133">
        <v>3424.3005554999986</v>
      </c>
      <c r="V12" s="133">
        <v>1205.0948893</v>
      </c>
      <c r="W12" s="133">
        <v>2219.2056662000014</v>
      </c>
      <c r="Y12" s="236"/>
    </row>
    <row r="13" spans="1:25" s="6" customFormat="1" ht="39.75" customHeight="1">
      <c r="A13" s="62" t="s">
        <v>12</v>
      </c>
      <c r="B13" s="63">
        <v>4707.1254017000028</v>
      </c>
      <c r="C13" s="63">
        <v>2060.750290899995</v>
      </c>
      <c r="D13" s="63">
        <v>2646.3751107999969</v>
      </c>
      <c r="E13" s="63">
        <v>487.3920016000003</v>
      </c>
      <c r="F13" s="63">
        <v>971.312251699998</v>
      </c>
      <c r="G13" s="63">
        <v>480.34587549999935</v>
      </c>
      <c r="H13" s="63">
        <v>490.96637620000041</v>
      </c>
      <c r="I13" s="63">
        <v>638.9908322</v>
      </c>
      <c r="J13" s="63">
        <v>245.26208030000021</v>
      </c>
      <c r="K13" s="63">
        <v>393.72875190000059</v>
      </c>
      <c r="L13" s="63">
        <v>145.57714709999996</v>
      </c>
      <c r="M13" s="63">
        <v>35.165578399999994</v>
      </c>
      <c r="N13" s="63">
        <v>110.4115687</v>
      </c>
      <c r="O13" s="63">
        <v>476.31024800000051</v>
      </c>
      <c r="P13" s="63">
        <v>212.43224959999989</v>
      </c>
      <c r="Q13" s="63">
        <v>263.87799840000019</v>
      </c>
      <c r="R13" s="63">
        <v>1205.8967979999975</v>
      </c>
      <c r="S13" s="63">
        <v>354.31207479999983</v>
      </c>
      <c r="T13" s="63">
        <v>851.58472319999964</v>
      </c>
      <c r="U13" s="63">
        <v>781.64612309999961</v>
      </c>
      <c r="V13" s="63">
        <v>245.84043070000016</v>
      </c>
      <c r="W13" s="63">
        <v>535.80569240000011</v>
      </c>
      <c r="Y13" s="236"/>
    </row>
    <row r="14" spans="1:25" s="6" customFormat="1" ht="39.75" customHeight="1">
      <c r="A14" s="62" t="s">
        <v>13</v>
      </c>
      <c r="B14" s="63">
        <v>4465.7193398000163</v>
      </c>
      <c r="C14" s="63">
        <v>2105.5971067000046</v>
      </c>
      <c r="D14" s="63">
        <v>2360.1222331000008</v>
      </c>
      <c r="E14" s="63">
        <v>438.69694809999993</v>
      </c>
      <c r="F14" s="63">
        <v>871.83447800000124</v>
      </c>
      <c r="G14" s="63">
        <v>423.49832810000044</v>
      </c>
      <c r="H14" s="63">
        <v>448.3361498999999</v>
      </c>
      <c r="I14" s="63">
        <v>532.61874509999973</v>
      </c>
      <c r="J14" s="63">
        <v>206.25855809999987</v>
      </c>
      <c r="K14" s="63">
        <v>326.36018699999988</v>
      </c>
      <c r="L14" s="63">
        <v>132.30787030000005</v>
      </c>
      <c r="M14" s="63">
        <v>30.319717900000008</v>
      </c>
      <c r="N14" s="63">
        <v>101.98815240000005</v>
      </c>
      <c r="O14" s="63">
        <v>356.00611059999954</v>
      </c>
      <c r="P14" s="63">
        <v>173.10485319999995</v>
      </c>
      <c r="Q14" s="63">
        <v>182.90125739999985</v>
      </c>
      <c r="R14" s="63">
        <v>1373.6289644000033</v>
      </c>
      <c r="S14" s="63">
        <v>531.25132110000027</v>
      </c>
      <c r="T14" s="63">
        <v>842.37764330000061</v>
      </c>
      <c r="U14" s="63">
        <v>760.62622330000067</v>
      </c>
      <c r="V14" s="63">
        <v>302.46738019999998</v>
      </c>
      <c r="W14" s="63">
        <v>458.15884310000001</v>
      </c>
    </row>
    <row r="15" spans="1:25" s="6" customFormat="1" ht="39.75" customHeight="1">
      <c r="A15" s="62" t="s">
        <v>14</v>
      </c>
      <c r="B15" s="63">
        <v>7554.1501295999533</v>
      </c>
      <c r="C15" s="63">
        <v>3245.6401910000031</v>
      </c>
      <c r="D15" s="63">
        <v>4308.5099386000038</v>
      </c>
      <c r="E15" s="63">
        <v>851.58165439999971</v>
      </c>
      <c r="F15" s="63">
        <v>1534.0366187999991</v>
      </c>
      <c r="G15" s="63">
        <v>684.84416019999946</v>
      </c>
      <c r="H15" s="63">
        <v>849.19245859999933</v>
      </c>
      <c r="I15" s="63">
        <v>615.23469699999987</v>
      </c>
      <c r="J15" s="63">
        <v>233.54439859999985</v>
      </c>
      <c r="K15" s="63">
        <v>381.69029840000007</v>
      </c>
      <c r="L15" s="63">
        <v>207.2673367999999</v>
      </c>
      <c r="M15" s="63">
        <v>41.020828299999998</v>
      </c>
      <c r="N15" s="63">
        <v>166.24650849999998</v>
      </c>
      <c r="O15" s="63">
        <v>513.88731829999938</v>
      </c>
      <c r="P15" s="63">
        <v>261.67329410000019</v>
      </c>
      <c r="Q15" s="63">
        <v>252.21402420000013</v>
      </c>
      <c r="R15" s="63">
        <v>2320.1167956999975</v>
      </c>
      <c r="S15" s="63">
        <v>687.20918039999992</v>
      </c>
      <c r="T15" s="63">
        <v>1632.9076153000003</v>
      </c>
      <c r="U15" s="63">
        <v>1512.0257085999986</v>
      </c>
      <c r="V15" s="63">
        <v>485.76667499999974</v>
      </c>
      <c r="W15" s="63">
        <v>1026.2590336000005</v>
      </c>
    </row>
    <row r="16" spans="1:25" s="6" customFormat="1" ht="39.75" customHeight="1">
      <c r="A16" s="62" t="s">
        <v>106</v>
      </c>
      <c r="B16" s="63">
        <v>1181.4922991000019</v>
      </c>
      <c r="C16" s="63">
        <v>765.26751810000178</v>
      </c>
      <c r="D16" s="63">
        <v>416.22478099999989</v>
      </c>
      <c r="E16" s="63">
        <v>186.14123730000003</v>
      </c>
      <c r="F16" s="63">
        <v>349.63095639999966</v>
      </c>
      <c r="G16" s="63">
        <v>214.45121050000012</v>
      </c>
      <c r="H16" s="63">
        <v>135.17974590000003</v>
      </c>
      <c r="I16" s="63">
        <v>106.85207060000005</v>
      </c>
      <c r="J16" s="63">
        <v>61.84234350000002</v>
      </c>
      <c r="K16" s="63">
        <v>45.009727099999985</v>
      </c>
      <c r="L16" s="63">
        <v>17.194441699999999</v>
      </c>
      <c r="M16" s="63">
        <v>10.0558104</v>
      </c>
      <c r="N16" s="63">
        <v>7.1386313000000001</v>
      </c>
      <c r="O16" s="63">
        <v>102.05741219999997</v>
      </c>
      <c r="P16" s="63">
        <v>56.381362400000015</v>
      </c>
      <c r="Q16" s="63">
        <v>45.676049799999987</v>
      </c>
      <c r="R16" s="63">
        <v>243.61805699999999</v>
      </c>
      <c r="S16" s="63">
        <v>134.05222829999991</v>
      </c>
      <c r="T16" s="63">
        <v>109.56582870000001</v>
      </c>
      <c r="U16" s="63">
        <v>175.99812389999974</v>
      </c>
      <c r="V16" s="63">
        <v>102.34332570000007</v>
      </c>
      <c r="W16" s="63">
        <v>73.654798200000002</v>
      </c>
    </row>
    <row r="17" spans="1:24" s="6" customFormat="1" ht="39.75" customHeight="1">
      <c r="A17" s="62" t="s">
        <v>107</v>
      </c>
      <c r="B17" s="63">
        <v>543.80598590000011</v>
      </c>
      <c r="C17" s="63">
        <v>196.31455039999994</v>
      </c>
      <c r="D17" s="63">
        <v>347.49143550000008</v>
      </c>
      <c r="E17" s="63">
        <v>36.756527999999996</v>
      </c>
      <c r="F17" s="63">
        <v>93.956656800000047</v>
      </c>
      <c r="G17" s="63">
        <v>43.4513277</v>
      </c>
      <c r="H17" s="63">
        <v>50.505329099999983</v>
      </c>
      <c r="I17" s="63">
        <v>39.397771200000001</v>
      </c>
      <c r="J17" s="63">
        <v>8.792185700000001</v>
      </c>
      <c r="K17" s="63">
        <v>30.605585500000004</v>
      </c>
      <c r="L17" s="63">
        <v>2.8217001000000002</v>
      </c>
      <c r="M17" s="63">
        <v>0.76739730000000006</v>
      </c>
      <c r="N17" s="63">
        <v>2.0543027999999999</v>
      </c>
      <c r="O17" s="63">
        <v>50.771853200000002</v>
      </c>
      <c r="P17" s="63">
        <v>14.953147499999996</v>
      </c>
      <c r="Q17" s="63">
        <v>35.818705700000002</v>
      </c>
      <c r="R17" s="63">
        <v>227.52985169999982</v>
      </c>
      <c r="S17" s="63">
        <v>57.618369400000006</v>
      </c>
      <c r="T17" s="63">
        <v>169.91148229999988</v>
      </c>
      <c r="U17" s="63">
        <v>92.571624899999989</v>
      </c>
      <c r="V17" s="63">
        <v>33.975594799999982</v>
      </c>
      <c r="W17" s="63">
        <v>58.5960301</v>
      </c>
    </row>
    <row r="18" spans="1:24" s="6" customFormat="1" ht="39.75" customHeight="1">
      <c r="A18" s="62" t="s">
        <v>108</v>
      </c>
      <c r="B18" s="63">
        <v>895.42950770000061</v>
      </c>
      <c r="C18" s="63">
        <v>421.07667970000017</v>
      </c>
      <c r="D18" s="63">
        <v>474.35282799999982</v>
      </c>
      <c r="E18" s="63">
        <v>113.15729000000002</v>
      </c>
      <c r="F18" s="63">
        <v>191.3391398</v>
      </c>
      <c r="G18" s="63">
        <v>114.26838090000003</v>
      </c>
      <c r="H18" s="63">
        <v>77.070758900000016</v>
      </c>
      <c r="I18" s="63">
        <v>36.441593699999991</v>
      </c>
      <c r="J18" s="63">
        <v>23.003810699999999</v>
      </c>
      <c r="K18" s="63">
        <v>13.437783</v>
      </c>
      <c r="L18" s="63">
        <v>15.5839427</v>
      </c>
      <c r="M18" s="63">
        <v>6.2614041999999985</v>
      </c>
      <c r="N18" s="63">
        <v>9.3225384999999985</v>
      </c>
      <c r="O18" s="63">
        <v>72.663194999999959</v>
      </c>
      <c r="P18" s="63">
        <v>43.877104699999975</v>
      </c>
      <c r="Q18" s="63">
        <v>28.786090300000005</v>
      </c>
      <c r="R18" s="63">
        <v>364.81159479999985</v>
      </c>
      <c r="S18" s="63">
        <v>85.807206300000004</v>
      </c>
      <c r="T18" s="63">
        <v>279.00438849999989</v>
      </c>
      <c r="U18" s="63">
        <v>101.43275169999994</v>
      </c>
      <c r="V18" s="63">
        <v>34.701482900000023</v>
      </c>
      <c r="W18" s="63">
        <v>66.731268799999995</v>
      </c>
    </row>
    <row r="19" spans="1:24" ht="7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4" s="142" customFormat="1" ht="43.5">
      <c r="A20" s="84" t="str">
        <f>'T1_M16_17_19(ใหม่) ในเขต-นอกเขต'!A53</f>
        <v>ที่มา  :  การสำรวจภาวะการทำงานของประชากร เดือนพฤษภาคม พ.ศ. 2568</v>
      </c>
      <c r="X20" s="143"/>
    </row>
    <row r="21" spans="1:24" s="142" customFormat="1" ht="43.5">
      <c r="A21" s="87" t="s">
        <v>157</v>
      </c>
      <c r="B21" s="176"/>
      <c r="L21" s="176"/>
    </row>
    <row r="22" spans="1:24" ht="43.5">
      <c r="A22" s="84"/>
    </row>
    <row r="26" spans="1:24" ht="41.25">
      <c r="L26" s="63"/>
      <c r="M26" s="63"/>
      <c r="N26" s="63"/>
      <c r="O26" s="63"/>
      <c r="P26" s="63"/>
      <c r="Q26" s="63"/>
      <c r="R26" s="63"/>
      <c r="S26" s="63"/>
      <c r="T26" s="63"/>
      <c r="U26" s="63"/>
    </row>
  </sheetData>
  <mergeCells count="10">
    <mergeCell ref="Y10:Y13"/>
    <mergeCell ref="L3:N3"/>
    <mergeCell ref="O3:Q3"/>
    <mergeCell ref="R3:T3"/>
    <mergeCell ref="B5:W5"/>
    <mergeCell ref="A3:A4"/>
    <mergeCell ref="B3:D3"/>
    <mergeCell ref="F3:H3"/>
    <mergeCell ref="I3:K3"/>
    <mergeCell ref="U3:W3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</sheetPr>
  <dimension ref="A1:Y39"/>
  <sheetViews>
    <sheetView view="pageBreakPreview" topLeftCell="E1" zoomScale="40" zoomScaleNormal="40" zoomScaleSheetLayoutView="40" zoomScalePageLayoutView="60" workbookViewId="0">
      <selection activeCell="B6" sqref="B6:W35"/>
    </sheetView>
  </sheetViews>
  <sheetFormatPr defaultColWidth="9" defaultRowHeight="20.100000000000001" customHeight="1"/>
  <cols>
    <col min="1" max="1" width="94.25" style="36" customWidth="1"/>
    <col min="2" max="11" width="27.625" style="36" customWidth="1"/>
    <col min="12" max="23" width="23.625" style="36" customWidth="1"/>
    <col min="24" max="24" width="2.625" style="36" customWidth="1"/>
    <col min="25" max="25" width="9.75" style="47" customWidth="1"/>
    <col min="26" max="16384" width="9" style="47"/>
  </cols>
  <sheetData>
    <row r="1" spans="1:25" ht="57" customHeight="1">
      <c r="A1" s="70" t="s">
        <v>115</v>
      </c>
      <c r="H1" s="35"/>
      <c r="J1" s="35"/>
    </row>
    <row r="2" spans="1:25" ht="3.75" customHeight="1">
      <c r="A2" s="186"/>
      <c r="B2" s="65"/>
      <c r="C2" s="66"/>
      <c r="D2" s="67"/>
      <c r="E2" s="67"/>
      <c r="F2" s="67"/>
      <c r="G2" s="67"/>
      <c r="H2" s="66"/>
      <c r="I2" s="68"/>
      <c r="J2" s="67"/>
      <c r="K2" s="67"/>
      <c r="L2" s="65"/>
      <c r="M2" s="66"/>
      <c r="N2" s="67"/>
      <c r="O2" s="65"/>
      <c r="P2" s="66"/>
      <c r="Q2" s="67"/>
      <c r="R2" s="65"/>
      <c r="S2" s="66"/>
      <c r="T2" s="67"/>
      <c r="U2" s="65"/>
      <c r="V2" s="66"/>
      <c r="W2" s="67"/>
      <c r="X2" s="67"/>
    </row>
    <row r="3" spans="1:25" ht="43.5">
      <c r="A3" s="249" t="s">
        <v>84</v>
      </c>
      <c r="B3" s="187" t="s">
        <v>1</v>
      </c>
      <c r="C3" s="187"/>
      <c r="D3" s="187"/>
      <c r="E3" s="188" t="s">
        <v>2</v>
      </c>
      <c r="F3" s="187" t="s">
        <v>15</v>
      </c>
      <c r="G3" s="187"/>
      <c r="H3" s="187"/>
      <c r="I3" s="187" t="s">
        <v>17</v>
      </c>
      <c r="J3" s="187"/>
      <c r="K3" s="187"/>
      <c r="L3" s="187" t="s">
        <v>153</v>
      </c>
      <c r="M3" s="187"/>
      <c r="N3" s="187"/>
      <c r="O3" s="187" t="s">
        <v>154</v>
      </c>
      <c r="P3" s="187"/>
      <c r="Q3" s="187"/>
      <c r="R3" s="187" t="s">
        <v>18</v>
      </c>
      <c r="S3" s="187"/>
      <c r="T3" s="187"/>
      <c r="U3" s="187" t="s">
        <v>16</v>
      </c>
      <c r="V3" s="187"/>
      <c r="W3" s="187"/>
      <c r="X3" s="230"/>
    </row>
    <row r="4" spans="1:25" s="100" customFormat="1" ht="45.75" customHeight="1">
      <c r="A4" s="250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  <c r="X4" s="231"/>
    </row>
    <row r="5" spans="1:25" s="100" customFormat="1" ht="45.75" customHeight="1">
      <c r="A5" s="185"/>
      <c r="B5" s="247" t="s">
        <v>20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184"/>
    </row>
    <row r="6" spans="1:25" s="102" customFormat="1" ht="42" customHeight="1">
      <c r="A6" s="115" t="s">
        <v>7</v>
      </c>
      <c r="B6" s="131">
        <v>39453.685798800157</v>
      </c>
      <c r="C6" s="131">
        <v>18367.00986669986</v>
      </c>
      <c r="D6" s="131">
        <v>21086.675932099788</v>
      </c>
      <c r="E6" s="131">
        <v>5727.1412284999906</v>
      </c>
      <c r="F6" s="131">
        <v>9508.6602481000082</v>
      </c>
      <c r="G6" s="131">
        <v>4409.5383701000219</v>
      </c>
      <c r="H6" s="131">
        <v>5099.1218779999845</v>
      </c>
      <c r="I6" s="131">
        <v>4364.3983384000103</v>
      </c>
      <c r="J6" s="131">
        <v>1581.3905784000021</v>
      </c>
      <c r="K6" s="131">
        <v>2783.0077599999945</v>
      </c>
      <c r="L6" s="131">
        <v>956.49114729999746</v>
      </c>
      <c r="M6" s="131">
        <v>190.70545249999967</v>
      </c>
      <c r="N6" s="131">
        <v>765.78569479999896</v>
      </c>
      <c r="O6" s="131">
        <v>4027.966231400017</v>
      </c>
      <c r="P6" s="131">
        <v>1873.6665603000006</v>
      </c>
      <c r="Q6" s="131">
        <v>2154.2996711000055</v>
      </c>
      <c r="R6" s="131">
        <v>8972.0395383999949</v>
      </c>
      <c r="S6" s="131">
        <v>2531.8797553999902</v>
      </c>
      <c r="T6" s="131">
        <v>6440.1597830000328</v>
      </c>
      <c r="U6" s="131">
        <v>5896.9890667</v>
      </c>
      <c r="V6" s="131">
        <v>2052.6879214999976</v>
      </c>
      <c r="W6" s="131">
        <v>3844.3011451999937</v>
      </c>
      <c r="X6" s="131"/>
    </row>
    <row r="7" spans="1:25" s="102" customFormat="1" ht="42" customHeight="1">
      <c r="A7" s="116" t="s">
        <v>24</v>
      </c>
      <c r="B7" s="131">
        <v>10958.4133950001</v>
      </c>
      <c r="C7" s="131">
        <v>2177.5858669999902</v>
      </c>
      <c r="D7" s="131">
        <v>8780.8275280000234</v>
      </c>
      <c r="E7" s="218">
        <v>45.9522409</v>
      </c>
      <c r="F7" s="131">
        <v>1444.6174238000001</v>
      </c>
      <c r="G7" s="131">
        <v>287.57397120000002</v>
      </c>
      <c r="H7" s="131">
        <v>1157.0434526000006</v>
      </c>
      <c r="I7" s="131">
        <v>1748.6486692000046</v>
      </c>
      <c r="J7" s="131">
        <v>271.60479599999996</v>
      </c>
      <c r="K7" s="131">
        <v>1477.0438732000057</v>
      </c>
      <c r="L7" s="131">
        <v>322.45391749999987</v>
      </c>
      <c r="M7" s="131">
        <v>32.499971599999988</v>
      </c>
      <c r="N7" s="131">
        <v>289.95394590000006</v>
      </c>
      <c r="O7" s="131">
        <v>713.86599760000013</v>
      </c>
      <c r="P7" s="131">
        <v>166.70140729999994</v>
      </c>
      <c r="Q7" s="131">
        <v>547.16459030000044</v>
      </c>
      <c r="R7" s="131">
        <v>4227.8290671999866</v>
      </c>
      <c r="S7" s="131">
        <v>881.39789150000297</v>
      </c>
      <c r="T7" s="131">
        <v>3346.4311756999814</v>
      </c>
      <c r="U7" s="131">
        <v>2455.0460787999964</v>
      </c>
      <c r="V7" s="131">
        <v>491.85558850000047</v>
      </c>
      <c r="W7" s="131">
        <v>1963.1904902999997</v>
      </c>
      <c r="X7" s="131"/>
    </row>
    <row r="8" spans="1:25" s="103" customFormat="1" ht="42" customHeight="1">
      <c r="A8" s="117" t="s">
        <v>41</v>
      </c>
      <c r="B8" s="119">
        <v>10958.4133950001</v>
      </c>
      <c r="C8" s="119">
        <v>2177.5858669999902</v>
      </c>
      <c r="D8" s="119">
        <v>8780.8275280000234</v>
      </c>
      <c r="E8" s="216">
        <v>45.9522409</v>
      </c>
      <c r="F8" s="119">
        <v>1444.6174238000001</v>
      </c>
      <c r="G8" s="119">
        <v>287.57397120000002</v>
      </c>
      <c r="H8" s="119">
        <v>1157.0434526000006</v>
      </c>
      <c r="I8" s="119">
        <v>1748.6486692000046</v>
      </c>
      <c r="J8" s="119">
        <v>271.60479599999996</v>
      </c>
      <c r="K8" s="119">
        <v>1477.0438732000057</v>
      </c>
      <c r="L8" s="119">
        <v>322.45391749999987</v>
      </c>
      <c r="M8" s="119">
        <v>32.499971599999988</v>
      </c>
      <c r="N8" s="119">
        <v>289.95394590000006</v>
      </c>
      <c r="O8" s="119">
        <v>713.86599760000013</v>
      </c>
      <c r="P8" s="119">
        <v>166.70140729999994</v>
      </c>
      <c r="Q8" s="119">
        <v>547.16459030000044</v>
      </c>
      <c r="R8" s="119">
        <v>4227.8290671999866</v>
      </c>
      <c r="S8" s="119">
        <v>881.39789150000297</v>
      </c>
      <c r="T8" s="119">
        <v>3346.4311756999814</v>
      </c>
      <c r="U8" s="119">
        <v>2455.0460787999964</v>
      </c>
      <c r="V8" s="119">
        <v>491.85558850000047</v>
      </c>
      <c r="W8" s="119">
        <v>1963.1904902999997</v>
      </c>
      <c r="X8" s="119"/>
    </row>
    <row r="9" spans="1:25" s="105" customFormat="1" ht="42" customHeight="1">
      <c r="A9" s="116" t="s">
        <v>25</v>
      </c>
      <c r="B9" s="131">
        <v>28495.272403799976</v>
      </c>
      <c r="C9" s="131">
        <v>16189.423999700002</v>
      </c>
      <c r="D9" s="131">
        <v>12305.848404100003</v>
      </c>
      <c r="E9" s="131">
        <v>5681.1889876000005</v>
      </c>
      <c r="F9" s="131">
        <v>8064.0428242999978</v>
      </c>
      <c r="G9" s="131">
        <v>4121.9643989000024</v>
      </c>
      <c r="H9" s="131">
        <v>3942.0784254000005</v>
      </c>
      <c r="I9" s="131">
        <v>2615.7496692</v>
      </c>
      <c r="J9" s="131">
        <v>1309.7857823999998</v>
      </c>
      <c r="K9" s="131">
        <v>1305.9638868</v>
      </c>
      <c r="L9" s="131">
        <v>634.03722979999975</v>
      </c>
      <c r="M9" s="131">
        <v>158.20548090000005</v>
      </c>
      <c r="N9" s="131">
        <v>475.83174889999992</v>
      </c>
      <c r="O9" s="131">
        <v>3314.1002337999994</v>
      </c>
      <c r="P9" s="131">
        <v>1706.9651530000015</v>
      </c>
      <c r="Q9" s="131">
        <v>1607.1350808000002</v>
      </c>
      <c r="R9" s="131">
        <v>4744.2104712000018</v>
      </c>
      <c r="S9" s="131">
        <v>1650.4818638999989</v>
      </c>
      <c r="T9" s="131">
        <v>3093.7286073000014</v>
      </c>
      <c r="U9" s="131">
        <v>3441.9429878999995</v>
      </c>
      <c r="V9" s="131">
        <v>1560.8323329999992</v>
      </c>
      <c r="W9" s="131">
        <v>1881.1106548999996</v>
      </c>
      <c r="X9" s="131"/>
      <c r="Y9" s="104"/>
    </row>
    <row r="10" spans="1:25" s="103" customFormat="1" ht="42" customHeight="1">
      <c r="A10" s="52" t="s">
        <v>29</v>
      </c>
      <c r="B10" s="119">
        <v>47.694930900000003</v>
      </c>
      <c r="C10" s="217">
        <v>15.869845100000001</v>
      </c>
      <c r="D10" s="217">
        <v>31.8250858</v>
      </c>
      <c r="E10" s="216" t="s">
        <v>103</v>
      </c>
      <c r="F10" s="217">
        <v>7.6647597000000012</v>
      </c>
      <c r="G10" s="217">
        <v>1.2603085000000001</v>
      </c>
      <c r="H10" s="217">
        <v>6.4044512000000013</v>
      </c>
      <c r="I10" s="217">
        <v>11.874465100000002</v>
      </c>
      <c r="J10" s="216">
        <v>2.9837718</v>
      </c>
      <c r="K10" s="217">
        <v>8.8906933000000006</v>
      </c>
      <c r="L10" s="119" t="s">
        <v>103</v>
      </c>
      <c r="M10" s="217" t="s">
        <v>103</v>
      </c>
      <c r="N10" s="217" t="s">
        <v>103</v>
      </c>
      <c r="O10" s="119">
        <v>0.26916299999999999</v>
      </c>
      <c r="P10" s="217">
        <v>0.26916299999999999</v>
      </c>
      <c r="Q10" s="217" t="s">
        <v>103</v>
      </c>
      <c r="R10" s="119">
        <v>13.698392499999999</v>
      </c>
      <c r="S10" s="217">
        <v>10.416518199999999</v>
      </c>
      <c r="T10" s="217">
        <v>3.2818743000000001</v>
      </c>
      <c r="U10" s="119">
        <v>14.188150600000002</v>
      </c>
      <c r="V10" s="217">
        <v>0.94008359999999991</v>
      </c>
      <c r="W10" s="217">
        <v>13.248067000000001</v>
      </c>
      <c r="X10" s="217"/>
    </row>
    <row r="11" spans="1:25" s="103" customFormat="1" ht="42" customHeight="1">
      <c r="A11" s="52" t="s">
        <v>28</v>
      </c>
      <c r="B11" s="119">
        <v>6680.540893700002</v>
      </c>
      <c r="C11" s="119">
        <v>3436.0488915000046</v>
      </c>
      <c r="D11" s="119">
        <v>3244.4920021999969</v>
      </c>
      <c r="E11" s="119">
        <v>880.46764000000042</v>
      </c>
      <c r="F11" s="217">
        <v>2838.7122368000005</v>
      </c>
      <c r="G11" s="119">
        <v>1322.9310145000013</v>
      </c>
      <c r="H11" s="119">
        <v>1515.7812223000001</v>
      </c>
      <c r="I11" s="119">
        <v>307.94755630000009</v>
      </c>
      <c r="J11" s="119">
        <v>120.62904769999999</v>
      </c>
      <c r="K11" s="119">
        <v>187.31850860000003</v>
      </c>
      <c r="L11" s="119">
        <v>60.634730799999986</v>
      </c>
      <c r="M11" s="119">
        <v>14.292670399999995</v>
      </c>
      <c r="N11" s="119">
        <v>46.342060399999994</v>
      </c>
      <c r="O11" s="119">
        <v>1391.5105489000009</v>
      </c>
      <c r="P11" s="119">
        <v>652.31587710000099</v>
      </c>
      <c r="Q11" s="119">
        <v>739.19467180000015</v>
      </c>
      <c r="R11" s="119">
        <v>686.74873490000039</v>
      </c>
      <c r="S11" s="119">
        <v>175.18497309999989</v>
      </c>
      <c r="T11" s="119">
        <v>511.56376180000029</v>
      </c>
      <c r="U11" s="119">
        <v>514.51944599999933</v>
      </c>
      <c r="V11" s="119">
        <v>270.2276686999997</v>
      </c>
      <c r="W11" s="119">
        <v>244.29177729999995</v>
      </c>
      <c r="X11" s="119"/>
    </row>
    <row r="12" spans="1:25" s="103" customFormat="1" ht="42" customHeight="1">
      <c r="A12" s="52" t="s">
        <v>42</v>
      </c>
      <c r="B12" s="119">
        <v>129.8188208</v>
      </c>
      <c r="C12" s="119">
        <v>75.115857500000018</v>
      </c>
      <c r="D12" s="119">
        <v>54.7029633</v>
      </c>
      <c r="E12" s="217">
        <v>17.056127</v>
      </c>
      <c r="F12" s="119">
        <v>34.442968300000004</v>
      </c>
      <c r="G12" s="217">
        <v>12.930956399999999</v>
      </c>
      <c r="H12" s="217">
        <v>21.512011900000001</v>
      </c>
      <c r="I12" s="217">
        <v>14.0357813</v>
      </c>
      <c r="J12" s="217">
        <v>7.5519985999999992</v>
      </c>
      <c r="K12" s="217">
        <v>6.4837826999999999</v>
      </c>
      <c r="L12" s="119">
        <v>2.1178497000000003</v>
      </c>
      <c r="M12" s="119">
        <v>0.70202790000000004</v>
      </c>
      <c r="N12" s="119">
        <v>1.4158218000000002</v>
      </c>
      <c r="O12" s="119">
        <v>28.440625800000003</v>
      </c>
      <c r="P12" s="119">
        <v>17.668083199999998</v>
      </c>
      <c r="Q12" s="217">
        <v>10.772542600000001</v>
      </c>
      <c r="R12" s="119">
        <v>16.0572178</v>
      </c>
      <c r="S12" s="119">
        <v>11.540275100000001</v>
      </c>
      <c r="T12" s="119">
        <v>4.5169426999999995</v>
      </c>
      <c r="U12" s="119">
        <v>17.6682509</v>
      </c>
      <c r="V12" s="119">
        <v>7.6663893000000005</v>
      </c>
      <c r="W12" s="119">
        <v>10.0018616</v>
      </c>
      <c r="X12" s="217"/>
    </row>
    <row r="13" spans="1:25" s="103" customFormat="1" ht="42" customHeight="1">
      <c r="A13" s="52" t="s">
        <v>43</v>
      </c>
      <c r="B13" s="119">
        <v>92.591944100000021</v>
      </c>
      <c r="C13" s="119">
        <v>56.898498399999994</v>
      </c>
      <c r="D13" s="217">
        <v>35.693445700000005</v>
      </c>
      <c r="E13" s="217">
        <v>16.5817607</v>
      </c>
      <c r="F13" s="119">
        <v>33.288349799999999</v>
      </c>
      <c r="G13" s="217">
        <v>18.292603100000004</v>
      </c>
      <c r="H13" s="217">
        <v>14.9957467</v>
      </c>
      <c r="I13" s="217">
        <v>12.5522615</v>
      </c>
      <c r="J13" s="217">
        <v>2.0355028000000002</v>
      </c>
      <c r="K13" s="217">
        <v>10.5167587</v>
      </c>
      <c r="L13" s="119">
        <v>2.7980266</v>
      </c>
      <c r="M13" s="119">
        <v>0.27667790000000003</v>
      </c>
      <c r="N13" s="217">
        <v>2.5213486999999999</v>
      </c>
      <c r="O13" s="119">
        <v>5.6708072000000005</v>
      </c>
      <c r="P13" s="119">
        <v>0.70115539999999998</v>
      </c>
      <c r="Q13" s="217">
        <v>4.9696517999999994</v>
      </c>
      <c r="R13" s="119">
        <v>14.606911700000003</v>
      </c>
      <c r="S13" s="119">
        <v>13.689912800000002</v>
      </c>
      <c r="T13" s="217">
        <v>0.91699890000000006</v>
      </c>
      <c r="U13" s="119">
        <v>7.0938266000000008</v>
      </c>
      <c r="V13" s="119">
        <v>5.3208856999999998</v>
      </c>
      <c r="W13" s="217">
        <v>1.7729409</v>
      </c>
      <c r="X13" s="217"/>
    </row>
    <row r="14" spans="1:25" s="103" customFormat="1" ht="42" customHeight="1">
      <c r="A14" s="52" t="s">
        <v>44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</row>
    <row r="15" spans="1:25" s="103" customFormat="1" ht="42" customHeight="1">
      <c r="A15" s="117" t="s">
        <v>45</v>
      </c>
      <c r="B15" s="119">
        <v>2135.6631667999991</v>
      </c>
      <c r="C15" s="119">
        <v>1012.6502240000009</v>
      </c>
      <c r="D15" s="119">
        <v>1123.0129428</v>
      </c>
      <c r="E15" s="119">
        <v>232.28432519999993</v>
      </c>
      <c r="F15" s="119">
        <v>486.9608370000002</v>
      </c>
      <c r="G15" s="119">
        <v>242.15457189999987</v>
      </c>
      <c r="H15" s="119">
        <v>244.80626509999999</v>
      </c>
      <c r="I15" s="119">
        <v>193.88823959999996</v>
      </c>
      <c r="J15" s="119">
        <v>95.022957299999973</v>
      </c>
      <c r="K15" s="119">
        <v>98.865282300000018</v>
      </c>
      <c r="L15" s="119">
        <v>89.80571639999998</v>
      </c>
      <c r="M15" s="119">
        <v>13.362150099999997</v>
      </c>
      <c r="N15" s="119">
        <v>76.443566300000001</v>
      </c>
      <c r="O15" s="119">
        <v>226.50140630000001</v>
      </c>
      <c r="P15" s="119">
        <v>117.48012540000005</v>
      </c>
      <c r="Q15" s="119">
        <v>109.02128090000002</v>
      </c>
      <c r="R15" s="119">
        <v>505.0767536999997</v>
      </c>
      <c r="S15" s="119">
        <v>119.25278090000002</v>
      </c>
      <c r="T15" s="119">
        <v>385.82397280000009</v>
      </c>
      <c r="U15" s="119">
        <v>401.14588860000032</v>
      </c>
      <c r="V15" s="119">
        <v>193.0933131999999</v>
      </c>
      <c r="W15" s="119">
        <v>208.05257539999991</v>
      </c>
      <c r="X15" s="119"/>
    </row>
    <row r="16" spans="1:25" s="103" customFormat="1" ht="42" customHeight="1">
      <c r="A16" s="117" t="s">
        <v>46</v>
      </c>
      <c r="B16" s="119">
        <v>6789.1957721999815</v>
      </c>
      <c r="C16" s="119">
        <v>3643.6067547999896</v>
      </c>
      <c r="D16" s="119">
        <v>3145.5890174000033</v>
      </c>
      <c r="E16" s="119">
        <v>1164.2330268000001</v>
      </c>
      <c r="F16" s="119">
        <v>1615.6193925999976</v>
      </c>
      <c r="G16" s="119">
        <v>890.27136480000115</v>
      </c>
      <c r="H16" s="119">
        <v>725.34802780000041</v>
      </c>
      <c r="I16" s="119">
        <v>806.08192109999959</v>
      </c>
      <c r="J16" s="119">
        <v>397.64291429999957</v>
      </c>
      <c r="K16" s="119">
        <v>408.4390067999999</v>
      </c>
      <c r="L16" s="119">
        <v>186.98104689999991</v>
      </c>
      <c r="M16" s="119">
        <v>46.105938000000066</v>
      </c>
      <c r="N16" s="119">
        <v>140.87510889999993</v>
      </c>
      <c r="O16" s="119">
        <v>584.89344879999953</v>
      </c>
      <c r="P16" s="119">
        <v>268.47193890000017</v>
      </c>
      <c r="Q16" s="119">
        <v>316.42150989999999</v>
      </c>
      <c r="R16" s="119">
        <v>1473.4156659000016</v>
      </c>
      <c r="S16" s="119">
        <v>515.97599899999932</v>
      </c>
      <c r="T16" s="119">
        <v>957.43966690000013</v>
      </c>
      <c r="U16" s="119">
        <v>957.97127010000031</v>
      </c>
      <c r="V16" s="119">
        <v>360.90557299999989</v>
      </c>
      <c r="W16" s="119">
        <v>597.06569709999951</v>
      </c>
      <c r="X16" s="119"/>
    </row>
    <row r="17" spans="1:25" s="103" customFormat="1" ht="42" customHeight="1">
      <c r="A17" s="117" t="s">
        <v>47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236" t="s">
        <v>82</v>
      </c>
    </row>
    <row r="18" spans="1:25" s="103" customFormat="1" ht="42" customHeight="1">
      <c r="A18" s="52" t="s">
        <v>48</v>
      </c>
      <c r="B18" s="119">
        <v>1666.7048869000005</v>
      </c>
      <c r="C18" s="119">
        <v>1199.9265755000006</v>
      </c>
      <c r="D18" s="119">
        <v>466.77831140000018</v>
      </c>
      <c r="E18" s="119">
        <v>682.89987259999987</v>
      </c>
      <c r="F18" s="119">
        <v>505.74512769999995</v>
      </c>
      <c r="G18" s="119">
        <v>275.75919129999994</v>
      </c>
      <c r="H18" s="119">
        <v>229.98593640000007</v>
      </c>
      <c r="I18" s="119">
        <v>144.57814909999996</v>
      </c>
      <c r="J18" s="119">
        <v>79.9717026</v>
      </c>
      <c r="K18" s="119">
        <v>64.606446500000018</v>
      </c>
      <c r="L18" s="119">
        <v>14.0486691</v>
      </c>
      <c r="M18" s="119">
        <v>6.1747985000000005</v>
      </c>
      <c r="N18" s="119">
        <v>7.8738706000000001</v>
      </c>
      <c r="O18" s="119">
        <v>146.22413449999996</v>
      </c>
      <c r="P18" s="119">
        <v>86.462856000000002</v>
      </c>
      <c r="Q18" s="119">
        <v>59.761278500000024</v>
      </c>
      <c r="R18" s="119">
        <v>86.924785700000001</v>
      </c>
      <c r="S18" s="119">
        <v>33.238145199999991</v>
      </c>
      <c r="T18" s="119">
        <v>53.686640499999996</v>
      </c>
      <c r="U18" s="119">
        <v>86.284148200000004</v>
      </c>
      <c r="V18" s="119">
        <v>35.420009299999997</v>
      </c>
      <c r="W18" s="119">
        <v>50.864138900000015</v>
      </c>
      <c r="X18" s="119"/>
      <c r="Y18" s="236"/>
    </row>
    <row r="19" spans="1:25" s="103" customFormat="1" ht="42" customHeight="1">
      <c r="A19" s="117" t="s">
        <v>96</v>
      </c>
      <c r="B19" s="119">
        <v>3260.7117151000011</v>
      </c>
      <c r="C19" s="119">
        <v>2152.7895409000025</v>
      </c>
      <c r="D19" s="119">
        <v>1107.9221741999995</v>
      </c>
      <c r="E19" s="119">
        <v>700.67849570000021</v>
      </c>
      <c r="F19" s="119">
        <v>883.97861070000067</v>
      </c>
      <c r="G19" s="119">
        <v>487.23574960000019</v>
      </c>
      <c r="H19" s="119">
        <v>396.74286110000008</v>
      </c>
      <c r="I19" s="119">
        <v>417.93368009999978</v>
      </c>
      <c r="J19" s="119">
        <v>261.9410678000001</v>
      </c>
      <c r="K19" s="119">
        <v>155.99261229999996</v>
      </c>
      <c r="L19" s="119">
        <v>76.917681200000004</v>
      </c>
      <c r="M19" s="119">
        <v>26.633518099999993</v>
      </c>
      <c r="N19" s="119">
        <v>50.284163100000008</v>
      </c>
      <c r="O19" s="119">
        <v>325.44984889999984</v>
      </c>
      <c r="P19" s="119">
        <v>200.17411510000011</v>
      </c>
      <c r="Q19" s="119">
        <v>125.27573379999998</v>
      </c>
      <c r="R19" s="119">
        <v>489.85971050000029</v>
      </c>
      <c r="S19" s="119">
        <v>248.48099430000011</v>
      </c>
      <c r="T19" s="119">
        <v>241.3787162000001</v>
      </c>
      <c r="U19" s="119">
        <v>365.89368799999971</v>
      </c>
      <c r="V19" s="119">
        <v>227.64560029999984</v>
      </c>
      <c r="W19" s="119">
        <v>138.24808770000001</v>
      </c>
      <c r="X19" s="119"/>
      <c r="Y19" s="248"/>
    </row>
    <row r="20" spans="1:25" s="103" customFormat="1" ht="42" customHeight="1">
      <c r="A20" s="52" t="s">
        <v>49</v>
      </c>
      <c r="B20" s="119">
        <v>219.58095420000006</v>
      </c>
      <c r="C20" s="119">
        <v>182.22995770000006</v>
      </c>
      <c r="D20" s="217">
        <v>37.350996499999994</v>
      </c>
      <c r="E20" s="119">
        <v>127.55973080000005</v>
      </c>
      <c r="F20" s="217">
        <v>49.725783199999995</v>
      </c>
      <c r="G20" s="217">
        <v>38.888875100000007</v>
      </c>
      <c r="H20" s="217">
        <v>10.8369081</v>
      </c>
      <c r="I20" s="217">
        <v>1.8471993000000002</v>
      </c>
      <c r="J20" s="217">
        <v>1.8471993000000002</v>
      </c>
      <c r="K20" s="217" t="s">
        <v>103</v>
      </c>
      <c r="L20" s="119">
        <v>0.56462049999999997</v>
      </c>
      <c r="M20" s="119">
        <v>0.56462049999999997</v>
      </c>
      <c r="N20" s="217" t="s">
        <v>103</v>
      </c>
      <c r="O20" s="119">
        <v>8.1557426</v>
      </c>
      <c r="P20" s="119">
        <v>8.1557426</v>
      </c>
      <c r="Q20" s="217" t="s">
        <v>103</v>
      </c>
      <c r="R20" s="119">
        <v>15.7679715</v>
      </c>
      <c r="S20" s="119">
        <v>1.8561417999999998</v>
      </c>
      <c r="T20" s="217">
        <v>13.9118297</v>
      </c>
      <c r="U20" s="119">
        <v>15.959906299999998</v>
      </c>
      <c r="V20" s="119">
        <v>3.3576476000000004</v>
      </c>
      <c r="W20" s="217">
        <v>12.602258699999998</v>
      </c>
      <c r="X20" s="217"/>
    </row>
    <row r="21" spans="1:25" s="103" customFormat="1" ht="42" customHeight="1">
      <c r="A21" s="52" t="s">
        <v>50</v>
      </c>
      <c r="B21" s="119">
        <v>472.58853249999981</v>
      </c>
      <c r="C21" s="119">
        <v>351.63996219999996</v>
      </c>
      <c r="D21" s="119">
        <v>120.94857029999996</v>
      </c>
      <c r="E21" s="119">
        <v>214.02699149999998</v>
      </c>
      <c r="F21" s="119">
        <v>113.33278300000001</v>
      </c>
      <c r="G21" s="119">
        <v>61.627165300000016</v>
      </c>
      <c r="H21" s="119">
        <v>51.705617699999991</v>
      </c>
      <c r="I21" s="119">
        <v>23.664546099999988</v>
      </c>
      <c r="J21" s="119">
        <v>15.668440700000003</v>
      </c>
      <c r="K21" s="217">
        <v>7.9961054000000003</v>
      </c>
      <c r="L21" s="119">
        <v>1.0105944</v>
      </c>
      <c r="M21" s="119">
        <v>1.0105944</v>
      </c>
      <c r="N21" s="119" t="s">
        <v>103</v>
      </c>
      <c r="O21" s="119">
        <v>21.570315299999997</v>
      </c>
      <c r="P21" s="119">
        <v>14.877583899999999</v>
      </c>
      <c r="Q21" s="119">
        <v>6.6927314000000004</v>
      </c>
      <c r="R21" s="119">
        <v>39.616119600000012</v>
      </c>
      <c r="S21" s="119">
        <v>20.543895999999993</v>
      </c>
      <c r="T21" s="119">
        <v>19.072223600000001</v>
      </c>
      <c r="U21" s="119">
        <v>59.367182599999985</v>
      </c>
      <c r="V21" s="119">
        <v>23.885290400000009</v>
      </c>
      <c r="W21" s="119">
        <v>35.481892200000004</v>
      </c>
      <c r="X21" s="217"/>
    </row>
    <row r="22" spans="1:25" s="103" customFormat="1" ht="42" customHeight="1">
      <c r="A22" s="52" t="s">
        <v>51</v>
      </c>
      <c r="B22" s="119">
        <v>282.71067549999998</v>
      </c>
      <c r="C22" s="119">
        <v>226.31854329999996</v>
      </c>
      <c r="D22" s="119">
        <v>56.392132200000013</v>
      </c>
      <c r="E22" s="119">
        <v>135.40973159999999</v>
      </c>
      <c r="F22" s="119">
        <v>75.245725800000002</v>
      </c>
      <c r="G22" s="119">
        <v>32.637015400000003</v>
      </c>
      <c r="H22" s="119">
        <v>42.608710400000014</v>
      </c>
      <c r="I22" s="217">
        <v>21.288154200000001</v>
      </c>
      <c r="J22" s="217">
        <v>9.6725458999999976</v>
      </c>
      <c r="K22" s="217">
        <v>11.615608299999996</v>
      </c>
      <c r="L22" s="119">
        <v>2.2864632</v>
      </c>
      <c r="M22" s="119">
        <v>0.72925420000000007</v>
      </c>
      <c r="N22" s="217">
        <v>1.5572089999999998</v>
      </c>
      <c r="O22" s="119">
        <v>24.774526900000001</v>
      </c>
      <c r="P22" s="119">
        <v>24.774526900000001</v>
      </c>
      <c r="Q22" s="119" t="s">
        <v>103</v>
      </c>
      <c r="R22" s="119">
        <v>13.325754099999997</v>
      </c>
      <c r="S22" s="119">
        <v>12.715149599999998</v>
      </c>
      <c r="T22" s="119">
        <v>0.61060449999999999</v>
      </c>
      <c r="U22" s="119">
        <v>10.380319699999999</v>
      </c>
      <c r="V22" s="119">
        <v>10.380319699999999</v>
      </c>
      <c r="W22" s="119" t="s">
        <v>103</v>
      </c>
      <c r="X22" s="217"/>
    </row>
    <row r="23" spans="1:25" s="103" customFormat="1" ht="42" customHeight="1">
      <c r="A23" s="52" t="s">
        <v>52</v>
      </c>
      <c r="B23" s="119">
        <v>450.10207610000026</v>
      </c>
      <c r="C23" s="119">
        <v>362.82850830000041</v>
      </c>
      <c r="D23" s="119">
        <v>87.273567800000052</v>
      </c>
      <c r="E23" s="119">
        <v>220.46672009999997</v>
      </c>
      <c r="F23" s="119">
        <v>117.53801909999997</v>
      </c>
      <c r="G23" s="119">
        <v>78.632624299999947</v>
      </c>
      <c r="H23" s="119">
        <v>38.905394799999996</v>
      </c>
      <c r="I23" s="119">
        <v>36.793934199999995</v>
      </c>
      <c r="J23" s="217">
        <v>16.828109300000001</v>
      </c>
      <c r="K23" s="217">
        <v>19.965824899999998</v>
      </c>
      <c r="L23" s="119">
        <v>0.48441300000000004</v>
      </c>
      <c r="M23" s="119">
        <v>0.48441300000000004</v>
      </c>
      <c r="N23" s="119" t="s">
        <v>103</v>
      </c>
      <c r="O23" s="119">
        <v>22.257565100000001</v>
      </c>
      <c r="P23" s="119">
        <v>15.873401100000001</v>
      </c>
      <c r="Q23" s="119">
        <v>6.3841640000000002</v>
      </c>
      <c r="R23" s="119">
        <v>18.906786500000003</v>
      </c>
      <c r="S23" s="119">
        <v>8.7821660000000019</v>
      </c>
      <c r="T23" s="119">
        <v>10.124620499999999</v>
      </c>
      <c r="U23" s="119">
        <v>33.654638099999993</v>
      </c>
      <c r="V23" s="119">
        <v>21.761074499999992</v>
      </c>
      <c r="W23" s="119">
        <v>11.8935636</v>
      </c>
      <c r="X23" s="217"/>
    </row>
    <row r="24" spans="1:25" s="103" customFormat="1" ht="42" customHeight="1">
      <c r="A24" s="52" t="s">
        <v>53</v>
      </c>
      <c r="B24" s="119">
        <v>731.7492477000003</v>
      </c>
      <c r="C24" s="119">
        <v>540.05180140000073</v>
      </c>
      <c r="D24" s="119">
        <v>191.69744629999997</v>
      </c>
      <c r="E24" s="119">
        <v>289.96650379999994</v>
      </c>
      <c r="F24" s="119">
        <v>218.39973090000004</v>
      </c>
      <c r="G24" s="119">
        <v>128.25149730000001</v>
      </c>
      <c r="H24" s="119">
        <v>90.148233600000012</v>
      </c>
      <c r="I24" s="119">
        <v>68.748651399999986</v>
      </c>
      <c r="J24" s="119">
        <v>44.639274399999991</v>
      </c>
      <c r="K24" s="217">
        <v>24.109377000000013</v>
      </c>
      <c r="L24" s="119">
        <v>3.0778911</v>
      </c>
      <c r="M24" s="119">
        <v>0.8367658</v>
      </c>
      <c r="N24" s="119">
        <v>2.2411252999999998</v>
      </c>
      <c r="O24" s="119">
        <v>70.581104300000007</v>
      </c>
      <c r="P24" s="119">
        <v>43.095569700000013</v>
      </c>
      <c r="Q24" s="119">
        <v>27.485534600000001</v>
      </c>
      <c r="R24" s="119">
        <v>40.747293200000001</v>
      </c>
      <c r="S24" s="119">
        <v>6.3260898000000001</v>
      </c>
      <c r="T24" s="119">
        <v>34.421203399999996</v>
      </c>
      <c r="U24" s="119">
        <v>40.228073000000009</v>
      </c>
      <c r="V24" s="119">
        <v>26.936100600000007</v>
      </c>
      <c r="W24" s="119">
        <v>13.291972399999999</v>
      </c>
      <c r="X24" s="217"/>
    </row>
    <row r="25" spans="1:25" s="103" customFormat="1" ht="42" customHeight="1">
      <c r="A25" s="52" t="s">
        <v>54</v>
      </c>
      <c r="B25" s="119">
        <v>1709.8112965000005</v>
      </c>
      <c r="C25" s="119">
        <v>874.74863809999738</v>
      </c>
      <c r="D25" s="119">
        <v>835.0626583999998</v>
      </c>
      <c r="E25" s="119">
        <v>309.8012549</v>
      </c>
      <c r="F25" s="119">
        <v>328.18343839999966</v>
      </c>
      <c r="G25" s="119">
        <v>149.93106020000016</v>
      </c>
      <c r="H25" s="119">
        <v>178.25237820000012</v>
      </c>
      <c r="I25" s="119">
        <v>165.22152350000013</v>
      </c>
      <c r="J25" s="119">
        <v>70.188544200000024</v>
      </c>
      <c r="K25" s="119">
        <v>95.032979300000008</v>
      </c>
      <c r="L25" s="119">
        <v>77.262602099999981</v>
      </c>
      <c r="M25" s="119">
        <v>26.204395899999991</v>
      </c>
      <c r="N25" s="119">
        <v>51.058206199999972</v>
      </c>
      <c r="O25" s="119">
        <v>129.19298699999996</v>
      </c>
      <c r="P25" s="119">
        <v>46.042531299999986</v>
      </c>
      <c r="Q25" s="119">
        <v>83.150455699999995</v>
      </c>
      <c r="R25" s="119">
        <v>431.47988390000012</v>
      </c>
      <c r="S25" s="119">
        <v>163.75551599999994</v>
      </c>
      <c r="T25" s="119">
        <v>267.7243679</v>
      </c>
      <c r="U25" s="119">
        <v>268.66960669999992</v>
      </c>
      <c r="V25" s="119">
        <v>108.82533559999997</v>
      </c>
      <c r="W25" s="119">
        <v>159.84427109999999</v>
      </c>
      <c r="X25" s="118"/>
    </row>
    <row r="26" spans="1:25" s="103" customFormat="1" ht="42" customHeight="1">
      <c r="A26" s="52" t="s">
        <v>55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52"/>
    </row>
    <row r="27" spans="1:25" s="103" customFormat="1" ht="42" customHeight="1">
      <c r="A27" s="52" t="s">
        <v>56</v>
      </c>
      <c r="B27" s="119">
        <v>1144.5294980999988</v>
      </c>
      <c r="C27" s="119">
        <v>562.55697969999994</v>
      </c>
      <c r="D27" s="119">
        <v>581.9725183999999</v>
      </c>
      <c r="E27" s="119">
        <v>174.32312569999996</v>
      </c>
      <c r="F27" s="119">
        <v>213.57516999999993</v>
      </c>
      <c r="G27" s="119">
        <v>93.999583300000026</v>
      </c>
      <c r="H27" s="119">
        <v>119.57558669999999</v>
      </c>
      <c r="I27" s="119">
        <v>159.75933360000013</v>
      </c>
      <c r="J27" s="119">
        <v>60.344858299999999</v>
      </c>
      <c r="K27" s="119">
        <v>99.414475300000035</v>
      </c>
      <c r="L27" s="119">
        <v>74.880937299999971</v>
      </c>
      <c r="M27" s="119">
        <v>13.919134300000001</v>
      </c>
      <c r="N27" s="119">
        <v>60.961803000000018</v>
      </c>
      <c r="O27" s="119">
        <v>81.308849899999998</v>
      </c>
      <c r="P27" s="119">
        <v>51.169394400000037</v>
      </c>
      <c r="Q27" s="119">
        <v>30.139455500000004</v>
      </c>
      <c r="R27" s="119">
        <v>256.10975170000012</v>
      </c>
      <c r="S27" s="119">
        <v>88.793217700000056</v>
      </c>
      <c r="T27" s="119">
        <v>167.3165340000001</v>
      </c>
      <c r="U27" s="119">
        <v>184.57232990000003</v>
      </c>
      <c r="V27" s="119">
        <v>80.007666</v>
      </c>
      <c r="W27" s="119">
        <v>104.5646639</v>
      </c>
      <c r="X27" s="118"/>
    </row>
    <row r="28" spans="1:25" s="101" customFormat="1" ht="42" customHeight="1">
      <c r="A28" s="52" t="s">
        <v>57</v>
      </c>
      <c r="B28" s="119">
        <v>840.87264879999952</v>
      </c>
      <c r="C28" s="119">
        <v>433.66140760000008</v>
      </c>
      <c r="D28" s="119">
        <v>407.2112411999999</v>
      </c>
      <c r="E28" s="119">
        <v>141.47022099999998</v>
      </c>
      <c r="F28" s="119">
        <v>164.81359379999998</v>
      </c>
      <c r="G28" s="119">
        <v>77.148629100000022</v>
      </c>
      <c r="H28" s="119">
        <v>87.664964700000013</v>
      </c>
      <c r="I28" s="119">
        <v>91.05081850000002</v>
      </c>
      <c r="J28" s="119">
        <v>39.498539600000008</v>
      </c>
      <c r="K28" s="119">
        <v>51.552278899999983</v>
      </c>
      <c r="L28" s="119">
        <v>22.950635599999991</v>
      </c>
      <c r="M28" s="119">
        <v>3.6654043000000001</v>
      </c>
      <c r="N28" s="119">
        <v>19.2852313</v>
      </c>
      <c r="O28" s="119">
        <v>70.3468436</v>
      </c>
      <c r="P28" s="119">
        <v>43.04137170000002</v>
      </c>
      <c r="Q28" s="119">
        <v>27.305471900000004</v>
      </c>
      <c r="R28" s="119">
        <v>181.41779309999998</v>
      </c>
      <c r="S28" s="119">
        <v>66.444769899999997</v>
      </c>
      <c r="T28" s="119">
        <v>114.97302319999999</v>
      </c>
      <c r="U28" s="119">
        <v>168.82274319999996</v>
      </c>
      <c r="V28" s="119">
        <v>62.392471999999977</v>
      </c>
      <c r="W28" s="119">
        <v>106.43027120000001</v>
      </c>
      <c r="X28" s="118"/>
    </row>
    <row r="29" spans="1:25" s="101" customFormat="1" ht="42" customHeight="1">
      <c r="A29" s="52" t="s">
        <v>58</v>
      </c>
      <c r="B29" s="119">
        <v>292.91039400000017</v>
      </c>
      <c r="C29" s="119">
        <v>165.5343163</v>
      </c>
      <c r="D29" s="119">
        <v>127.37607769999997</v>
      </c>
      <c r="E29" s="217">
        <v>37.212141899999999</v>
      </c>
      <c r="F29" s="119">
        <v>71.543146000000021</v>
      </c>
      <c r="G29" s="119">
        <v>37.697936500000004</v>
      </c>
      <c r="H29" s="119">
        <v>33.845209499999996</v>
      </c>
      <c r="I29" s="119">
        <v>32.203945099999999</v>
      </c>
      <c r="J29" s="119">
        <v>16.254219399999997</v>
      </c>
      <c r="K29" s="217">
        <v>15.9497257</v>
      </c>
      <c r="L29" s="217">
        <v>0.15258840000000001</v>
      </c>
      <c r="M29" s="217">
        <v>0.15258840000000001</v>
      </c>
      <c r="N29" s="217" t="s">
        <v>103</v>
      </c>
      <c r="O29" s="119">
        <v>20.335838799999994</v>
      </c>
      <c r="P29" s="119">
        <v>8.2816435999999989</v>
      </c>
      <c r="Q29" s="119">
        <v>12.054195200000002</v>
      </c>
      <c r="R29" s="119">
        <v>63.636537199999992</v>
      </c>
      <c r="S29" s="119">
        <v>26.619250900000011</v>
      </c>
      <c r="T29" s="119">
        <v>37.017286299999995</v>
      </c>
      <c r="U29" s="119">
        <v>67.826196599999989</v>
      </c>
      <c r="V29" s="119">
        <v>39.316535599999995</v>
      </c>
      <c r="W29" s="119">
        <v>28.509661000000001</v>
      </c>
      <c r="X29" s="217"/>
    </row>
    <row r="30" spans="1:25" s="101" customFormat="1" ht="42" customHeight="1">
      <c r="A30" s="52" t="s">
        <v>59</v>
      </c>
      <c r="B30" s="119">
        <v>1271.9574000000002</v>
      </c>
      <c r="C30" s="119">
        <v>671.04425399999957</v>
      </c>
      <c r="D30" s="119">
        <v>600.91314600000021</v>
      </c>
      <c r="E30" s="119">
        <v>214.00869260000002</v>
      </c>
      <c r="F30" s="119">
        <v>258.99665190000019</v>
      </c>
      <c r="G30" s="119">
        <v>136.52517620000003</v>
      </c>
      <c r="H30" s="119">
        <v>122.47147570000001</v>
      </c>
      <c r="I30" s="119">
        <v>99.568995899999919</v>
      </c>
      <c r="J30" s="119">
        <v>61.494600199999994</v>
      </c>
      <c r="K30" s="119">
        <v>38.074395700000004</v>
      </c>
      <c r="L30" s="119">
        <v>12.4096262</v>
      </c>
      <c r="M30" s="119">
        <v>2.8301395999999999</v>
      </c>
      <c r="N30" s="119">
        <v>9.579486600000001</v>
      </c>
      <c r="O30" s="119">
        <v>126.36325650000001</v>
      </c>
      <c r="P30" s="119">
        <v>85.861233000000013</v>
      </c>
      <c r="Q30" s="119">
        <v>40.502023499999993</v>
      </c>
      <c r="R30" s="119">
        <v>375.35986039999983</v>
      </c>
      <c r="S30" s="119">
        <v>120.07781679999998</v>
      </c>
      <c r="T30" s="119">
        <v>255.28204360000009</v>
      </c>
      <c r="U30" s="119">
        <v>185.2503165</v>
      </c>
      <c r="V30" s="119">
        <v>50.246595599999999</v>
      </c>
      <c r="W30" s="119">
        <v>135.00372089999999</v>
      </c>
      <c r="X30" s="118"/>
    </row>
    <row r="31" spans="1:25" s="101" customFormat="1" ht="42" customHeight="1">
      <c r="A31" s="52" t="s">
        <v>60</v>
      </c>
      <c r="B31" s="119">
        <v>214.99779599999997</v>
      </c>
      <c r="C31" s="119">
        <v>169.3472769</v>
      </c>
      <c r="D31" s="119">
        <v>45.650519099999997</v>
      </c>
      <c r="E31" s="119">
        <v>90.872640500000003</v>
      </c>
      <c r="F31" s="119">
        <v>21.5903183</v>
      </c>
      <c r="G31" s="119">
        <v>11.1028948</v>
      </c>
      <c r="H31" s="217">
        <v>10.4874235</v>
      </c>
      <c r="I31" s="119">
        <v>6.7105133000000006</v>
      </c>
      <c r="J31" s="217">
        <v>5.5704882000000007</v>
      </c>
      <c r="K31" s="217">
        <v>1.1400251000000001</v>
      </c>
      <c r="L31" s="119">
        <v>5.6531372999999983</v>
      </c>
      <c r="M31" s="119">
        <v>0.2603896</v>
      </c>
      <c r="N31" s="119">
        <v>5.3927477000000001</v>
      </c>
      <c r="O31" s="119">
        <v>26.269632999999995</v>
      </c>
      <c r="P31" s="119">
        <v>22.248840699999992</v>
      </c>
      <c r="Q31" s="119">
        <v>4.0207923000000001</v>
      </c>
      <c r="R31" s="119">
        <v>21.454547300000002</v>
      </c>
      <c r="S31" s="119">
        <v>6.7882507999999993</v>
      </c>
      <c r="T31" s="119">
        <v>14.666296499999996</v>
      </c>
      <c r="U31" s="119">
        <v>42.447006299999991</v>
      </c>
      <c r="V31" s="119">
        <v>32.503772300000008</v>
      </c>
      <c r="W31" s="119">
        <v>9.9432340000000003</v>
      </c>
      <c r="X31" s="217"/>
      <c r="Y31" s="69"/>
    </row>
    <row r="32" spans="1:25" s="101" customFormat="1" ht="42" customHeight="1">
      <c r="A32" s="52" t="s">
        <v>61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96"/>
    </row>
    <row r="33" spans="1:24" s="101" customFormat="1" ht="42" customHeight="1">
      <c r="A33" s="52" t="s">
        <v>62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8"/>
    </row>
    <row r="34" spans="1:24" s="101" customFormat="1" ht="42" customHeight="1">
      <c r="A34" s="52" t="s">
        <v>105</v>
      </c>
      <c r="B34" s="216" t="s">
        <v>103</v>
      </c>
      <c r="C34" s="216" t="s">
        <v>103</v>
      </c>
      <c r="D34" s="160" t="s">
        <v>103</v>
      </c>
      <c r="E34" s="216" t="s">
        <v>103</v>
      </c>
      <c r="F34" s="160" t="s">
        <v>103</v>
      </c>
      <c r="G34" s="160" t="s">
        <v>103</v>
      </c>
      <c r="H34" s="160" t="s">
        <v>103</v>
      </c>
      <c r="I34" s="160" t="s">
        <v>103</v>
      </c>
      <c r="J34" s="160" t="s">
        <v>103</v>
      </c>
      <c r="K34" s="160" t="s">
        <v>103</v>
      </c>
      <c r="L34" s="217" t="s">
        <v>103</v>
      </c>
      <c r="M34" s="217" t="s">
        <v>103</v>
      </c>
      <c r="N34" s="217" t="s">
        <v>103</v>
      </c>
      <c r="O34" s="217" t="s">
        <v>103</v>
      </c>
      <c r="P34" s="217" t="s">
        <v>103</v>
      </c>
      <c r="Q34" s="217" t="s">
        <v>103</v>
      </c>
      <c r="R34" s="217" t="s">
        <v>103</v>
      </c>
      <c r="S34" s="217" t="s">
        <v>103</v>
      </c>
      <c r="T34" s="217" t="s">
        <v>103</v>
      </c>
      <c r="U34" s="216" t="s">
        <v>103</v>
      </c>
      <c r="V34" s="216" t="s">
        <v>103</v>
      </c>
      <c r="W34" s="217" t="s">
        <v>103</v>
      </c>
      <c r="X34" s="160"/>
    </row>
    <row r="35" spans="1:24" s="101" customFormat="1" ht="42" customHeight="1">
      <c r="A35" s="52" t="s">
        <v>63</v>
      </c>
      <c r="B35" s="217">
        <v>60.539753899999987</v>
      </c>
      <c r="C35" s="217">
        <v>56.556166499999989</v>
      </c>
      <c r="D35" s="216">
        <v>3.9835873999999998</v>
      </c>
      <c r="E35" s="217">
        <v>31.869985199999991</v>
      </c>
      <c r="F35" s="217">
        <v>24.686181299999998</v>
      </c>
      <c r="G35" s="216">
        <v>24.686181299999998</v>
      </c>
      <c r="H35" s="216" t="s">
        <v>103</v>
      </c>
      <c r="I35" s="160" t="s">
        <v>103</v>
      </c>
      <c r="J35" s="160" t="s">
        <v>103</v>
      </c>
      <c r="K35" s="160" t="s">
        <v>103</v>
      </c>
      <c r="L35" s="217" t="s">
        <v>103</v>
      </c>
      <c r="M35" s="217" t="s">
        <v>103</v>
      </c>
      <c r="N35" s="217" t="s">
        <v>103</v>
      </c>
      <c r="O35" s="217">
        <v>3.9835873999999998</v>
      </c>
      <c r="P35" s="217" t="s">
        <v>103</v>
      </c>
      <c r="Q35" s="216">
        <v>3.9835873999999998</v>
      </c>
      <c r="R35" s="217" t="s">
        <v>103</v>
      </c>
      <c r="S35" s="217" t="s">
        <v>103</v>
      </c>
      <c r="T35" s="217" t="s">
        <v>103</v>
      </c>
      <c r="U35" s="217" t="s">
        <v>103</v>
      </c>
      <c r="V35" s="217" t="s">
        <v>103</v>
      </c>
      <c r="W35" s="217" t="s">
        <v>103</v>
      </c>
      <c r="X35" s="160"/>
    </row>
    <row r="36" spans="1:24" s="101" customFormat="1" ht="7.5" customHeight="1">
      <c r="A36" s="12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2"/>
    </row>
    <row r="37" spans="1:24" s="100" customFormat="1" ht="42" customHeight="1">
      <c r="A37" s="51" t="str">
        <f>T2_Mr2!A20</f>
        <v>ที่มา  :  การสำรวจภาวะการทำงานของประชากร เดือนพฤษภาคม พ.ศ. 2568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</row>
    <row r="38" spans="1:24" s="142" customFormat="1" ht="47.25" customHeight="1">
      <c r="A38" s="87" t="s">
        <v>157</v>
      </c>
      <c r="B38" s="176"/>
      <c r="L38" s="176"/>
      <c r="O38" s="176"/>
      <c r="R38" s="176"/>
      <c r="U38" s="176"/>
    </row>
    <row r="39" spans="1:24" s="1" customFormat="1" ht="43.5">
      <c r="A39" s="84"/>
    </row>
  </sheetData>
  <mergeCells count="3">
    <mergeCell ref="Y17:Y19"/>
    <mergeCell ref="A3:A4"/>
    <mergeCell ref="B5:W5"/>
  </mergeCells>
  <printOptions horizontalCentered="1"/>
  <pageMargins left="0.23622047244094491" right="0.23622047244094491" top="0.74803149606299213" bottom="0.15748031496062992" header="0.31496062992125984" footer="0.19685039370078741"/>
  <pageSetup paperSize="9" scale="21" orientation="landscape" r:id="rId1"/>
  <headerFooter alignWithMargins="0"/>
  <colBreaks count="1" manualBreakCount="1">
    <brk id="24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FF"/>
  </sheetPr>
  <dimension ref="A1:Y25"/>
  <sheetViews>
    <sheetView view="pageBreakPreview" topLeftCell="C4" zoomScale="40" zoomScaleNormal="40" zoomScaleSheetLayoutView="40" zoomScalePageLayoutView="37" workbookViewId="0">
      <selection activeCell="B6" sqref="B6:W19"/>
    </sheetView>
  </sheetViews>
  <sheetFormatPr defaultColWidth="9" defaultRowHeight="20.100000000000001" customHeight="1"/>
  <cols>
    <col min="1" max="1" width="92.5" style="10" customWidth="1"/>
    <col min="2" max="11" width="24.625" style="10" customWidth="1"/>
    <col min="12" max="23" width="21.625" style="10" customWidth="1"/>
    <col min="24" max="24" width="2.375" style="10" customWidth="1"/>
    <col min="25" max="25" width="6.25" style="10" customWidth="1"/>
    <col min="26" max="16384" width="9" style="10"/>
  </cols>
  <sheetData>
    <row r="1" spans="1:25" s="7" customFormat="1" ht="54" customHeight="1">
      <c r="A1" s="73" t="s">
        <v>116</v>
      </c>
    </row>
    <row r="2" spans="1:25" ht="13.5" customHeight="1">
      <c r="A2" s="8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9"/>
    </row>
    <row r="3" spans="1:25" s="107" customFormat="1" ht="57.75" customHeight="1">
      <c r="A3" s="251" t="s">
        <v>23</v>
      </c>
      <c r="B3" s="123" t="s">
        <v>1</v>
      </c>
      <c r="C3" s="123"/>
      <c r="D3" s="123"/>
      <c r="E3" s="124" t="s">
        <v>2</v>
      </c>
      <c r="F3" s="123" t="s">
        <v>15</v>
      </c>
      <c r="G3" s="123"/>
      <c r="H3" s="123"/>
      <c r="I3" s="123" t="s">
        <v>17</v>
      </c>
      <c r="J3" s="123"/>
      <c r="K3" s="123"/>
      <c r="L3" s="123" t="s">
        <v>153</v>
      </c>
      <c r="M3" s="123"/>
      <c r="N3" s="123"/>
      <c r="O3" s="123" t="s">
        <v>154</v>
      </c>
      <c r="P3" s="123"/>
      <c r="Q3" s="123"/>
      <c r="R3" s="123" t="s">
        <v>18</v>
      </c>
      <c r="S3" s="123"/>
      <c r="T3" s="123"/>
      <c r="U3" s="123" t="s">
        <v>16</v>
      </c>
      <c r="V3" s="123"/>
      <c r="W3" s="123"/>
      <c r="X3" s="106"/>
    </row>
    <row r="4" spans="1:25" s="109" customFormat="1" ht="57.75" customHeight="1">
      <c r="A4" s="252"/>
      <c r="B4" s="125" t="s">
        <v>3</v>
      </c>
      <c r="C4" s="125" t="s">
        <v>4</v>
      </c>
      <c r="D4" s="125" t="s">
        <v>5</v>
      </c>
      <c r="E4" s="126" t="s">
        <v>6</v>
      </c>
      <c r="F4" s="125" t="s">
        <v>3</v>
      </c>
      <c r="G4" s="125" t="s">
        <v>4</v>
      </c>
      <c r="H4" s="125" t="s">
        <v>5</v>
      </c>
      <c r="I4" s="125" t="s">
        <v>3</v>
      </c>
      <c r="J4" s="125" t="s">
        <v>4</v>
      </c>
      <c r="K4" s="125" t="s">
        <v>5</v>
      </c>
      <c r="L4" s="125" t="s">
        <v>3</v>
      </c>
      <c r="M4" s="125" t="s">
        <v>4</v>
      </c>
      <c r="N4" s="125" t="s">
        <v>5</v>
      </c>
      <c r="O4" s="125" t="s">
        <v>3</v>
      </c>
      <c r="P4" s="125" t="s">
        <v>4</v>
      </c>
      <c r="Q4" s="125" t="s">
        <v>5</v>
      </c>
      <c r="R4" s="125" t="s">
        <v>3</v>
      </c>
      <c r="S4" s="125" t="s">
        <v>4</v>
      </c>
      <c r="T4" s="125" t="s">
        <v>5</v>
      </c>
      <c r="U4" s="125" t="s">
        <v>3</v>
      </c>
      <c r="V4" s="125" t="s">
        <v>4</v>
      </c>
      <c r="W4" s="125" t="s">
        <v>5</v>
      </c>
      <c r="X4" s="108"/>
    </row>
    <row r="5" spans="1:25" s="109" customFormat="1" ht="57.75" customHeight="1">
      <c r="A5" s="128"/>
      <c r="B5" s="253" t="s">
        <v>85</v>
      </c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108"/>
    </row>
    <row r="6" spans="1:25" s="107" customFormat="1" ht="57.75" customHeight="1">
      <c r="A6" s="128" t="s">
        <v>7</v>
      </c>
      <c r="B6" s="134">
        <v>39453.685798800157</v>
      </c>
      <c r="C6" s="134">
        <v>18367.00986669986</v>
      </c>
      <c r="D6" s="134">
        <v>21086.675932099788</v>
      </c>
      <c r="E6" s="134">
        <v>5727.1412284999906</v>
      </c>
      <c r="F6" s="131">
        <v>9508.6602481000082</v>
      </c>
      <c r="G6" s="131">
        <v>4409.5383701000219</v>
      </c>
      <c r="H6" s="131">
        <v>5099.1218779999845</v>
      </c>
      <c r="I6" s="131">
        <v>4364.3983384000103</v>
      </c>
      <c r="J6" s="131">
        <v>1581.3905784000021</v>
      </c>
      <c r="K6" s="131">
        <v>2783.0077599999945</v>
      </c>
      <c r="L6" s="134">
        <v>956.49114729999746</v>
      </c>
      <c r="M6" s="134">
        <v>190.70545249999967</v>
      </c>
      <c r="N6" s="134">
        <v>765.78569479999896</v>
      </c>
      <c r="O6" s="131">
        <v>4027.966231400017</v>
      </c>
      <c r="P6" s="131">
        <v>1873.6665603000006</v>
      </c>
      <c r="Q6" s="131">
        <v>2154.2996711000055</v>
      </c>
      <c r="R6" s="131">
        <v>8972.0395383999949</v>
      </c>
      <c r="S6" s="131">
        <v>2531.8797553999902</v>
      </c>
      <c r="T6" s="131">
        <v>6440.1597830000328</v>
      </c>
      <c r="U6" s="131">
        <v>5896.9890667</v>
      </c>
      <c r="V6" s="131">
        <v>2052.6879214999976</v>
      </c>
      <c r="W6" s="131">
        <v>3844.3011451999937</v>
      </c>
      <c r="X6" s="111"/>
    </row>
    <row r="7" spans="1:25" s="110" customFormat="1" ht="54" customHeight="1">
      <c r="A7" s="127" t="s">
        <v>102</v>
      </c>
      <c r="B7" s="135">
        <v>1362.4079424999986</v>
      </c>
      <c r="C7" s="135">
        <v>813.6123624999999</v>
      </c>
      <c r="D7" s="135">
        <v>548.79558000000031</v>
      </c>
      <c r="E7" s="135">
        <v>371.17852269999997</v>
      </c>
      <c r="F7" s="135">
        <v>303.11270430000019</v>
      </c>
      <c r="G7" s="135">
        <v>154.19193069999994</v>
      </c>
      <c r="H7" s="135">
        <v>148.92077360000008</v>
      </c>
      <c r="I7" s="135">
        <v>123.88645679999998</v>
      </c>
      <c r="J7" s="135">
        <v>57.203972799999995</v>
      </c>
      <c r="K7" s="135">
        <v>66.682484000000002</v>
      </c>
      <c r="L7" s="135">
        <v>31.206202700000002</v>
      </c>
      <c r="M7" s="135">
        <v>9.2393967999999997</v>
      </c>
      <c r="N7" s="135">
        <v>21.966805900000004</v>
      </c>
      <c r="O7" s="135">
        <v>128.09015239999994</v>
      </c>
      <c r="P7" s="135">
        <v>63.037146799999974</v>
      </c>
      <c r="Q7" s="135">
        <v>65.05300560000002</v>
      </c>
      <c r="R7" s="135">
        <v>244.03046930000011</v>
      </c>
      <c r="S7" s="135">
        <v>87.021660799999978</v>
      </c>
      <c r="T7" s="135">
        <v>157.00880850000007</v>
      </c>
      <c r="U7" s="135">
        <v>160.90343429999996</v>
      </c>
      <c r="V7" s="135">
        <v>71.739731899999995</v>
      </c>
      <c r="W7" s="135">
        <v>89.163702400000005</v>
      </c>
      <c r="X7" s="112"/>
    </row>
    <row r="8" spans="1:25" s="110" customFormat="1" ht="54" customHeight="1">
      <c r="A8" s="127" t="s">
        <v>97</v>
      </c>
      <c r="B8" s="135">
        <v>2257.7836775999963</v>
      </c>
      <c r="C8" s="135">
        <v>1445.8066234000003</v>
      </c>
      <c r="D8" s="135">
        <v>811.9770542</v>
      </c>
      <c r="E8" s="135">
        <v>601.14050929999996</v>
      </c>
      <c r="F8" s="135">
        <v>538.82271649999996</v>
      </c>
      <c r="G8" s="135">
        <v>316.13611580000008</v>
      </c>
      <c r="H8" s="135">
        <v>222.68660070000001</v>
      </c>
      <c r="I8" s="135">
        <v>248.46745770000007</v>
      </c>
      <c r="J8" s="135">
        <v>104.21032510000002</v>
      </c>
      <c r="K8" s="135">
        <v>144.25713260000001</v>
      </c>
      <c r="L8" s="135">
        <v>63.576807500000001</v>
      </c>
      <c r="M8" s="135">
        <v>16.686362900000002</v>
      </c>
      <c r="N8" s="135">
        <v>46.890444600000016</v>
      </c>
      <c r="O8" s="135">
        <v>176.44751439999996</v>
      </c>
      <c r="P8" s="135">
        <v>110.86747329999999</v>
      </c>
      <c r="Q8" s="135">
        <v>65.580041100000003</v>
      </c>
      <c r="R8" s="135">
        <v>398.97589570000019</v>
      </c>
      <c r="S8" s="135">
        <v>165.8689589999999</v>
      </c>
      <c r="T8" s="135">
        <v>233.10693670000006</v>
      </c>
      <c r="U8" s="135">
        <v>230.35277649999992</v>
      </c>
      <c r="V8" s="135">
        <v>130.89687800000002</v>
      </c>
      <c r="W8" s="135">
        <v>99.455898499999989</v>
      </c>
      <c r="X8" s="112"/>
    </row>
    <row r="9" spans="1:25" s="110" customFormat="1" ht="54" customHeight="1">
      <c r="A9" s="127" t="s">
        <v>120</v>
      </c>
      <c r="B9" s="135">
        <v>1951.115324800001</v>
      </c>
      <c r="C9" s="135">
        <v>1290.2845570000013</v>
      </c>
      <c r="D9" s="135">
        <v>660.83076779999908</v>
      </c>
      <c r="E9" s="135">
        <v>617.06090459999984</v>
      </c>
      <c r="F9" s="135">
        <v>535.40895959999989</v>
      </c>
      <c r="G9" s="135">
        <v>307.86523499999993</v>
      </c>
      <c r="H9" s="135">
        <v>227.54372459999996</v>
      </c>
      <c r="I9" s="135">
        <v>157.94019209999999</v>
      </c>
      <c r="J9" s="135">
        <v>61.262800400000017</v>
      </c>
      <c r="K9" s="135">
        <v>96.677391700000001</v>
      </c>
      <c r="L9" s="135">
        <v>24.666606799999993</v>
      </c>
      <c r="M9" s="135">
        <v>9.5812685000000002</v>
      </c>
      <c r="N9" s="135">
        <v>15.085338300000002</v>
      </c>
      <c r="O9" s="135">
        <v>226.1476540000001</v>
      </c>
      <c r="P9" s="135">
        <v>139.86285210000005</v>
      </c>
      <c r="Q9" s="135">
        <v>86.284801899999991</v>
      </c>
      <c r="R9" s="135">
        <v>183.09441099999995</v>
      </c>
      <c r="S9" s="135">
        <v>75.339540499999984</v>
      </c>
      <c r="T9" s="135">
        <v>107.7548705</v>
      </c>
      <c r="U9" s="135">
        <v>206.79659670000007</v>
      </c>
      <c r="V9" s="135">
        <v>79.311955900000086</v>
      </c>
      <c r="W9" s="135">
        <v>127.48464080000002</v>
      </c>
      <c r="X9" s="112"/>
    </row>
    <row r="10" spans="1:25" s="110" customFormat="1" ht="54" customHeight="1">
      <c r="A10" s="127" t="s">
        <v>121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13"/>
    </row>
    <row r="11" spans="1:25" s="110" customFormat="1" ht="54" customHeight="1">
      <c r="A11" s="127" t="s">
        <v>22</v>
      </c>
      <c r="B11" s="135">
        <v>1878.2187895000027</v>
      </c>
      <c r="C11" s="135">
        <v>1160.4029826000019</v>
      </c>
      <c r="D11" s="135">
        <v>717.81580689999885</v>
      </c>
      <c r="E11" s="135">
        <v>489.5590160000001</v>
      </c>
      <c r="F11" s="219">
        <v>635.54835940000009</v>
      </c>
      <c r="G11" s="135">
        <v>328.68524129999986</v>
      </c>
      <c r="H11" s="135">
        <v>306.86311809999995</v>
      </c>
      <c r="I11" s="135">
        <v>179.71603790000006</v>
      </c>
      <c r="J11" s="135">
        <v>93.095846899999998</v>
      </c>
      <c r="K11" s="135">
        <v>86.620191000000005</v>
      </c>
      <c r="L11" s="135">
        <v>31.512032599999998</v>
      </c>
      <c r="M11" s="135">
        <v>9.7608917000000002</v>
      </c>
      <c r="N11" s="135">
        <v>21.751140900000003</v>
      </c>
      <c r="O11" s="219">
        <v>154.34942589999997</v>
      </c>
      <c r="P11" s="135">
        <v>80.520668799999996</v>
      </c>
      <c r="Q11" s="135">
        <v>73.82875709999999</v>
      </c>
      <c r="R11" s="135">
        <v>190.57319569999999</v>
      </c>
      <c r="S11" s="135">
        <v>67.337539200000037</v>
      </c>
      <c r="T11" s="135">
        <v>123.23565650000002</v>
      </c>
      <c r="U11" s="135">
        <v>196.96072200000009</v>
      </c>
      <c r="V11" s="135">
        <v>91.44377870000001</v>
      </c>
      <c r="W11" s="135">
        <v>105.51694330000001</v>
      </c>
      <c r="X11" s="112"/>
    </row>
    <row r="12" spans="1:25" s="110" customFormat="1" ht="54" customHeight="1">
      <c r="A12" s="127" t="s">
        <v>89</v>
      </c>
      <c r="B12" s="135">
        <v>8382.2284577999926</v>
      </c>
      <c r="C12" s="135">
        <v>4766.561255999999</v>
      </c>
      <c r="D12" s="135">
        <v>3615.6672017999981</v>
      </c>
      <c r="E12" s="135">
        <v>1478.0717789999999</v>
      </c>
      <c r="F12" s="135">
        <v>2009.2658631999952</v>
      </c>
      <c r="G12" s="135">
        <v>1075.7074169999996</v>
      </c>
      <c r="H12" s="135">
        <v>933.55844619999948</v>
      </c>
      <c r="I12" s="135">
        <v>942.37794569999994</v>
      </c>
      <c r="J12" s="135">
        <v>507.07890609999976</v>
      </c>
      <c r="K12" s="135">
        <v>435.29903959999984</v>
      </c>
      <c r="L12" s="135">
        <v>244.24059539999999</v>
      </c>
      <c r="M12" s="135">
        <v>58.061565600000023</v>
      </c>
      <c r="N12" s="135">
        <v>186.17902980000005</v>
      </c>
      <c r="O12" s="135">
        <v>805.95674849999943</v>
      </c>
      <c r="P12" s="135">
        <v>423.54404059999973</v>
      </c>
      <c r="Q12" s="135">
        <v>382.4127079000001</v>
      </c>
      <c r="R12" s="135">
        <v>1738.4102627000002</v>
      </c>
      <c r="S12" s="135">
        <v>689.87865470000008</v>
      </c>
      <c r="T12" s="135">
        <v>1048.5316079999991</v>
      </c>
      <c r="U12" s="135">
        <v>1163.9052632999994</v>
      </c>
      <c r="V12" s="135">
        <v>534.21889300000089</v>
      </c>
      <c r="W12" s="135">
        <v>629.68637030000036</v>
      </c>
      <c r="X12" s="112"/>
      <c r="Y12" s="236" t="s">
        <v>109</v>
      </c>
    </row>
    <row r="13" spans="1:25" s="110" customFormat="1" ht="54" customHeight="1">
      <c r="A13" s="127" t="s">
        <v>90</v>
      </c>
      <c r="B13" s="135">
        <v>9891.0698771000407</v>
      </c>
      <c r="C13" s="135">
        <v>2002.8043860999944</v>
      </c>
      <c r="D13" s="135">
        <v>7888.2654910000256</v>
      </c>
      <c r="E13" s="217">
        <v>84.25934620000001</v>
      </c>
      <c r="F13" s="135">
        <v>1063.2617295999994</v>
      </c>
      <c r="G13" s="135">
        <v>214.2522988000002</v>
      </c>
      <c r="H13" s="135">
        <v>849.00943080000036</v>
      </c>
      <c r="I13" s="135">
        <v>1622.425270900005</v>
      </c>
      <c r="J13" s="135">
        <v>254.44563680000019</v>
      </c>
      <c r="K13" s="135">
        <v>1367.9796341000044</v>
      </c>
      <c r="L13" s="135">
        <v>315.16849959999985</v>
      </c>
      <c r="M13" s="135">
        <v>33.038505799999989</v>
      </c>
      <c r="N13" s="135">
        <v>282.12999380000002</v>
      </c>
      <c r="O13" s="135">
        <v>633.05083779999961</v>
      </c>
      <c r="P13" s="135">
        <v>152.79404629999988</v>
      </c>
      <c r="Q13" s="135">
        <v>480.25679150000042</v>
      </c>
      <c r="R13" s="135">
        <v>4032.3273843999868</v>
      </c>
      <c r="S13" s="135">
        <v>847.20041710000294</v>
      </c>
      <c r="T13" s="135">
        <v>3185.1269672999838</v>
      </c>
      <c r="U13" s="135">
        <v>2140.5768085999957</v>
      </c>
      <c r="V13" s="135">
        <v>416.81413510000027</v>
      </c>
      <c r="W13" s="135">
        <v>1723.7626735000015</v>
      </c>
      <c r="X13" s="112"/>
      <c r="Y13" s="236"/>
    </row>
    <row r="14" spans="1:25" s="110" customFormat="1" ht="54" customHeight="1">
      <c r="A14" s="127" t="s">
        <v>91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14"/>
      <c r="Y14" s="236"/>
    </row>
    <row r="15" spans="1:25" s="110" customFormat="1" ht="54" customHeight="1">
      <c r="A15" s="127" t="s">
        <v>92</v>
      </c>
      <c r="B15" s="135">
        <v>4080.4832162000134</v>
      </c>
      <c r="C15" s="135">
        <v>2141.0981016000037</v>
      </c>
      <c r="D15" s="135">
        <v>1939.3851146000018</v>
      </c>
      <c r="E15" s="135">
        <v>564.21057870000004</v>
      </c>
      <c r="F15" s="135">
        <v>1197.0797610000002</v>
      </c>
      <c r="G15" s="135">
        <v>578.07640530000026</v>
      </c>
      <c r="H15" s="135">
        <v>619.00335570000027</v>
      </c>
      <c r="I15" s="135">
        <v>411.04773540000059</v>
      </c>
      <c r="J15" s="135">
        <v>197.33487520000008</v>
      </c>
      <c r="K15" s="135">
        <v>213.71286019999997</v>
      </c>
      <c r="L15" s="135">
        <v>123.95238579999999</v>
      </c>
      <c r="M15" s="135">
        <v>26.894771100000003</v>
      </c>
      <c r="N15" s="135">
        <v>97.057614699999988</v>
      </c>
      <c r="O15" s="135">
        <v>470.61100620000025</v>
      </c>
      <c r="P15" s="135">
        <v>251.85370180000004</v>
      </c>
      <c r="Q15" s="135">
        <v>218.7573043999999</v>
      </c>
      <c r="R15" s="135">
        <v>696.79119319999984</v>
      </c>
      <c r="S15" s="135">
        <v>244.54117929999995</v>
      </c>
      <c r="T15" s="135">
        <v>452.25001389999971</v>
      </c>
      <c r="U15" s="135">
        <v>616.79055590000007</v>
      </c>
      <c r="V15" s="135">
        <v>278.18659019999973</v>
      </c>
      <c r="W15" s="135">
        <v>338.60396569999989</v>
      </c>
      <c r="X15" s="112"/>
    </row>
    <row r="16" spans="1:25" s="110" customFormat="1" ht="54" customHeight="1">
      <c r="A16" s="127" t="s">
        <v>93</v>
      </c>
      <c r="B16" s="135">
        <v>4587.3750231999948</v>
      </c>
      <c r="C16" s="135">
        <v>2442.7572572999984</v>
      </c>
      <c r="D16" s="135">
        <v>2144.6177659000009</v>
      </c>
      <c r="E16" s="135">
        <v>838.4912400999998</v>
      </c>
      <c r="F16" s="135">
        <v>1655.1087284000018</v>
      </c>
      <c r="G16" s="135">
        <v>743.10672549999845</v>
      </c>
      <c r="H16" s="135">
        <v>912.00200290000009</v>
      </c>
      <c r="I16" s="135">
        <v>227.4695807999999</v>
      </c>
      <c r="J16" s="135">
        <v>122.74930070000002</v>
      </c>
      <c r="K16" s="135">
        <v>104.7202801</v>
      </c>
      <c r="L16" s="135">
        <v>36.762539699999984</v>
      </c>
      <c r="M16" s="135">
        <v>10.215668399999998</v>
      </c>
      <c r="N16" s="135">
        <v>26.546871299999996</v>
      </c>
      <c r="O16" s="135">
        <v>1009.9358396000005</v>
      </c>
      <c r="P16" s="135">
        <v>493.12397910000016</v>
      </c>
      <c r="Q16" s="135">
        <v>516.81186049999997</v>
      </c>
      <c r="R16" s="135">
        <v>505.29271160000053</v>
      </c>
      <c r="S16" s="135">
        <v>99.084290900000042</v>
      </c>
      <c r="T16" s="135">
        <v>406.2084207000002</v>
      </c>
      <c r="U16" s="135">
        <v>314.31438300000019</v>
      </c>
      <c r="V16" s="135">
        <v>135.98605260000002</v>
      </c>
      <c r="W16" s="135">
        <v>178.3283304</v>
      </c>
      <c r="X16" s="112"/>
    </row>
    <row r="17" spans="1:25" s="110" customFormat="1" ht="54" customHeight="1">
      <c r="A17" s="127" t="s">
        <v>65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14"/>
    </row>
    <row r="18" spans="1:25" s="110" customFormat="1" ht="54" customHeight="1">
      <c r="A18" s="127" t="s">
        <v>94</v>
      </c>
      <c r="B18" s="135">
        <v>4925.9446428999991</v>
      </c>
      <c r="C18" s="135">
        <v>2191.5246680000032</v>
      </c>
      <c r="D18" s="135">
        <v>2734.4199749000045</v>
      </c>
      <c r="E18" s="135">
        <v>651.93574190000049</v>
      </c>
      <c r="F18" s="135">
        <v>1479.1551656999998</v>
      </c>
      <c r="G18" s="135">
        <v>610.59291850000045</v>
      </c>
      <c r="H18" s="135">
        <v>868.56224719999966</v>
      </c>
      <c r="I18" s="119">
        <v>451.06766110000012</v>
      </c>
      <c r="J18" s="119">
        <v>184.00891440000001</v>
      </c>
      <c r="K18" s="119">
        <v>267.05874669999997</v>
      </c>
      <c r="L18" s="135">
        <v>85.405477199999993</v>
      </c>
      <c r="M18" s="135">
        <v>17.227021700000002</v>
      </c>
      <c r="N18" s="135">
        <v>68.178455499999998</v>
      </c>
      <c r="O18" s="135">
        <v>409.44805579999996</v>
      </c>
      <c r="P18" s="135">
        <v>158.06265150000007</v>
      </c>
      <c r="Q18" s="135">
        <v>251.38540429999989</v>
      </c>
      <c r="R18" s="119">
        <v>982.54401480000149</v>
      </c>
      <c r="S18" s="119">
        <v>255.60751390000001</v>
      </c>
      <c r="T18" s="119">
        <v>726.93650089999994</v>
      </c>
      <c r="U18" s="119">
        <v>866.38852640000164</v>
      </c>
      <c r="V18" s="119">
        <v>314.08990610000001</v>
      </c>
      <c r="W18" s="119">
        <v>552.29862030000004</v>
      </c>
      <c r="X18" s="112"/>
    </row>
    <row r="19" spans="1:25" s="110" customFormat="1" ht="54" customHeight="1">
      <c r="A19" s="127" t="s">
        <v>81</v>
      </c>
      <c r="B19" s="135">
        <v>137.05884720000003</v>
      </c>
      <c r="C19" s="217">
        <v>112.15767220000002</v>
      </c>
      <c r="D19" s="217">
        <v>24.901175000000002</v>
      </c>
      <c r="E19" s="217">
        <v>31.23359</v>
      </c>
      <c r="F19" s="217">
        <v>91.896260400000017</v>
      </c>
      <c r="G19" s="217">
        <v>80.924082200000001</v>
      </c>
      <c r="H19" s="217">
        <v>10.9721782</v>
      </c>
      <c r="I19" s="119" t="s">
        <v>103</v>
      </c>
      <c r="J19" s="119" t="s">
        <v>103</v>
      </c>
      <c r="K19" s="119" t="s">
        <v>103</v>
      </c>
      <c r="L19" s="135" t="s">
        <v>103</v>
      </c>
      <c r="M19" s="135" t="s">
        <v>103</v>
      </c>
      <c r="N19" s="135" t="s">
        <v>103</v>
      </c>
      <c r="O19" s="217">
        <v>13.9289968</v>
      </c>
      <c r="P19" s="217" t="s">
        <v>103</v>
      </c>
      <c r="Q19" s="217">
        <v>13.9289968</v>
      </c>
      <c r="R19" s="135" t="s">
        <v>103</v>
      </c>
      <c r="S19" s="135" t="s">
        <v>103</v>
      </c>
      <c r="T19" s="135" t="s">
        <v>103</v>
      </c>
      <c r="U19" s="135" t="s">
        <v>103</v>
      </c>
      <c r="V19" s="135" t="s">
        <v>103</v>
      </c>
      <c r="W19" s="135" t="s">
        <v>103</v>
      </c>
      <c r="X19" s="119"/>
    </row>
    <row r="20" spans="1:25" s="110" customFormat="1" ht="35.25" customHeight="1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spans="1:25" s="110" customFormat="1" ht="50.25">
      <c r="A21" s="196" t="s">
        <v>122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spans="1:25" s="110" customFormat="1" ht="43.5">
      <c r="A22" s="84" t="str">
        <f>T2_Mr2!$A$20</f>
        <v>ที่มา  :  การสำรวจภาวะการทำงานของประชากร เดือนพฤษภาคม พ.ศ. 2568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</row>
    <row r="23" spans="1:25" s="142" customFormat="1" ht="43.5">
      <c r="A23" s="87" t="s">
        <v>157</v>
      </c>
      <c r="B23" s="176"/>
      <c r="L23" s="176"/>
      <c r="Y23" s="110"/>
    </row>
    <row r="24" spans="1:25" s="1" customFormat="1" ht="57" customHeight="1">
      <c r="A24" s="84"/>
    </row>
    <row r="25" spans="1:25" ht="41.25" customHeight="1">
      <c r="A25" s="8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</row>
  </sheetData>
  <mergeCells count="3">
    <mergeCell ref="Y12:Y14"/>
    <mergeCell ref="A3:A4"/>
    <mergeCell ref="B5:W5"/>
  </mergeCells>
  <printOptions horizontalCentered="1"/>
  <pageMargins left="0.19685039370078741" right="0.15748031496062992" top="0.74803149606299213" bottom="0.27559055118110237" header="0.51181102362204722" footer="0.51181102362204722"/>
  <pageSetup paperSize="9" scale="2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35"/>
  </sheetPr>
  <dimension ref="A1:Y17"/>
  <sheetViews>
    <sheetView view="pageBreakPreview" topLeftCell="F1" zoomScale="43" zoomScaleNormal="40" zoomScaleSheetLayoutView="43" zoomScalePageLayoutView="40" workbookViewId="0">
      <selection activeCell="B6" sqref="B6:W12"/>
    </sheetView>
  </sheetViews>
  <sheetFormatPr defaultColWidth="9" defaultRowHeight="15"/>
  <cols>
    <col min="1" max="1" width="65.625" style="12" customWidth="1"/>
    <col min="2" max="11" width="24.625" style="12" customWidth="1"/>
    <col min="12" max="23" width="21.125" style="12" customWidth="1"/>
    <col min="24" max="24" width="1.625" style="12" customWidth="1"/>
    <col min="25" max="25" width="6" style="12" customWidth="1"/>
    <col min="26" max="16384" width="9" style="12"/>
  </cols>
  <sheetData>
    <row r="1" spans="1:25" ht="72" customHeight="1">
      <c r="A1" s="58" t="s">
        <v>117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5" ht="9" customHeight="1">
      <c r="A2" s="13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11"/>
    </row>
    <row r="3" spans="1:25" s="32" customFormat="1" ht="48.6" customHeight="1">
      <c r="A3" s="254" t="s">
        <v>86</v>
      </c>
      <c r="B3" s="89" t="s">
        <v>1</v>
      </c>
      <c r="C3" s="89"/>
      <c r="D3" s="89"/>
      <c r="E3" s="183" t="s">
        <v>2</v>
      </c>
      <c r="F3" s="89" t="s">
        <v>15</v>
      </c>
      <c r="G3" s="89"/>
      <c r="H3" s="89"/>
      <c r="I3" s="89" t="s">
        <v>17</v>
      </c>
      <c r="J3" s="89"/>
      <c r="K3" s="89"/>
      <c r="L3" s="89" t="s">
        <v>153</v>
      </c>
      <c r="M3" s="89"/>
      <c r="N3" s="89"/>
      <c r="O3" s="89" t="s">
        <v>154</v>
      </c>
      <c r="P3" s="89"/>
      <c r="Q3" s="89"/>
      <c r="R3" s="89" t="s">
        <v>18</v>
      </c>
      <c r="S3" s="89"/>
      <c r="T3" s="89"/>
      <c r="U3" s="89" t="s">
        <v>16</v>
      </c>
      <c r="V3" s="89"/>
      <c r="W3" s="89"/>
      <c r="X3" s="31"/>
    </row>
    <row r="4" spans="1:25" s="32" customFormat="1" ht="48.6" customHeight="1">
      <c r="A4" s="255"/>
      <c r="B4" s="90" t="s">
        <v>3</v>
      </c>
      <c r="C4" s="90" t="s">
        <v>4</v>
      </c>
      <c r="D4" s="90" t="s">
        <v>5</v>
      </c>
      <c r="E4" s="91" t="s">
        <v>6</v>
      </c>
      <c r="F4" s="90" t="s">
        <v>3</v>
      </c>
      <c r="G4" s="90" t="s">
        <v>4</v>
      </c>
      <c r="H4" s="90" t="s">
        <v>5</v>
      </c>
      <c r="I4" s="90" t="s">
        <v>3</v>
      </c>
      <c r="J4" s="90" t="s">
        <v>4</v>
      </c>
      <c r="K4" s="90" t="s">
        <v>5</v>
      </c>
      <c r="L4" s="90" t="s">
        <v>3</v>
      </c>
      <c r="M4" s="90" t="s">
        <v>4</v>
      </c>
      <c r="N4" s="90" t="s">
        <v>5</v>
      </c>
      <c r="O4" s="90" t="s">
        <v>3</v>
      </c>
      <c r="P4" s="90" t="s">
        <v>4</v>
      </c>
      <c r="Q4" s="90" t="s">
        <v>5</v>
      </c>
      <c r="R4" s="90" t="s">
        <v>3</v>
      </c>
      <c r="S4" s="90" t="s">
        <v>4</v>
      </c>
      <c r="T4" s="90" t="s">
        <v>5</v>
      </c>
      <c r="U4" s="90" t="s">
        <v>3</v>
      </c>
      <c r="V4" s="90" t="s">
        <v>4</v>
      </c>
      <c r="W4" s="90" t="s">
        <v>5</v>
      </c>
      <c r="X4" s="33"/>
    </row>
    <row r="5" spans="1:25" s="32" customFormat="1" ht="48.6" customHeight="1">
      <c r="A5" s="189"/>
      <c r="B5" s="253" t="s">
        <v>85</v>
      </c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33"/>
    </row>
    <row r="6" spans="1:25" s="15" customFormat="1" ht="48.6" customHeight="1">
      <c r="A6" s="92" t="s">
        <v>7</v>
      </c>
      <c r="B6" s="137">
        <v>39453.685798800157</v>
      </c>
      <c r="C6" s="137">
        <v>18367.00986669986</v>
      </c>
      <c r="D6" s="137">
        <v>21086.675932099788</v>
      </c>
      <c r="E6" s="137">
        <v>5727.1412284999906</v>
      </c>
      <c r="F6" s="137">
        <v>9508.6602481000082</v>
      </c>
      <c r="G6" s="137">
        <v>4409.5383701000219</v>
      </c>
      <c r="H6" s="137">
        <v>5099.1218779999845</v>
      </c>
      <c r="I6" s="137">
        <v>4364.3983384000103</v>
      </c>
      <c r="J6" s="137">
        <v>1581.3905784000021</v>
      </c>
      <c r="K6" s="137">
        <v>2783.0077599999945</v>
      </c>
      <c r="L6" s="137">
        <v>956.49114729999746</v>
      </c>
      <c r="M6" s="137">
        <v>190.70545249999967</v>
      </c>
      <c r="N6" s="137">
        <v>765.78569479999896</v>
      </c>
      <c r="O6" s="137">
        <v>4027.966231400017</v>
      </c>
      <c r="P6" s="137">
        <v>1873.6665603000006</v>
      </c>
      <c r="Q6" s="137">
        <v>2154.2996711000055</v>
      </c>
      <c r="R6" s="137">
        <v>8972.0395383999949</v>
      </c>
      <c r="S6" s="137">
        <v>2531.8797553999902</v>
      </c>
      <c r="T6" s="137">
        <v>6440.1597830000328</v>
      </c>
      <c r="U6" s="137">
        <v>5896.9890667</v>
      </c>
      <c r="V6" s="137">
        <v>2052.6879214999976</v>
      </c>
      <c r="W6" s="137">
        <v>3844.3011451999937</v>
      </c>
      <c r="X6" s="14"/>
    </row>
    <row r="7" spans="1:25" s="16" customFormat="1" ht="48.6" customHeight="1">
      <c r="A7" s="93" t="s">
        <v>66</v>
      </c>
      <c r="B7" s="130">
        <v>909.30892789999837</v>
      </c>
      <c r="C7" s="130">
        <v>512.21429490000025</v>
      </c>
      <c r="D7" s="130">
        <v>397.0946330000005</v>
      </c>
      <c r="E7" s="130">
        <v>185.3346123</v>
      </c>
      <c r="F7" s="130">
        <v>190.13507659999991</v>
      </c>
      <c r="G7" s="130">
        <v>88.209420700000024</v>
      </c>
      <c r="H7" s="130">
        <v>101.92565590000001</v>
      </c>
      <c r="I7" s="130">
        <v>210.9268567</v>
      </c>
      <c r="J7" s="130">
        <v>80.740965499999959</v>
      </c>
      <c r="K7" s="130">
        <v>130.18589119999999</v>
      </c>
      <c r="L7" s="130">
        <v>21.946263099999999</v>
      </c>
      <c r="M7" s="130">
        <v>3.585302200000001</v>
      </c>
      <c r="N7" s="130">
        <v>18.360960899999998</v>
      </c>
      <c r="O7" s="130">
        <v>85.525211000000027</v>
      </c>
      <c r="P7" s="130">
        <v>48.189698400000047</v>
      </c>
      <c r="Q7" s="130">
        <v>37.335512600000001</v>
      </c>
      <c r="R7" s="130">
        <v>103.54809659999995</v>
      </c>
      <c r="S7" s="130">
        <v>56.782674900000004</v>
      </c>
      <c r="T7" s="130">
        <v>46.765421699999983</v>
      </c>
      <c r="U7" s="130">
        <v>111.89281160000007</v>
      </c>
      <c r="V7" s="130">
        <v>49.371620900000011</v>
      </c>
      <c r="W7" s="130">
        <v>62.521190700000005</v>
      </c>
      <c r="X7" s="17"/>
      <c r="Y7" s="18"/>
    </row>
    <row r="8" spans="1:25" s="16" customFormat="1" ht="48.6" customHeight="1">
      <c r="A8" s="93" t="s">
        <v>67</v>
      </c>
      <c r="B8" s="130">
        <v>3680.5965253999993</v>
      </c>
      <c r="C8" s="130">
        <v>1827.8133927000044</v>
      </c>
      <c r="D8" s="130">
        <v>1852.7831326999965</v>
      </c>
      <c r="E8" s="130">
        <v>630.86166739999999</v>
      </c>
      <c r="F8" s="130">
        <v>746.58234060000086</v>
      </c>
      <c r="G8" s="130">
        <v>309.47696929999967</v>
      </c>
      <c r="H8" s="130">
        <v>437.10537130000017</v>
      </c>
      <c r="I8" s="130">
        <v>389.00580029999981</v>
      </c>
      <c r="J8" s="130">
        <v>160.64077420000007</v>
      </c>
      <c r="K8" s="130">
        <v>228.36502610000005</v>
      </c>
      <c r="L8" s="130">
        <v>139.7808665</v>
      </c>
      <c r="M8" s="130">
        <v>39.743378999999997</v>
      </c>
      <c r="N8" s="130">
        <v>100.03748750000005</v>
      </c>
      <c r="O8" s="130">
        <v>250.97244379999992</v>
      </c>
      <c r="P8" s="130">
        <v>109.80564809999994</v>
      </c>
      <c r="Q8" s="130">
        <v>141.16679569999994</v>
      </c>
      <c r="R8" s="130">
        <v>899.75776019999762</v>
      </c>
      <c r="S8" s="130">
        <v>333.44983330000019</v>
      </c>
      <c r="T8" s="130">
        <v>566.30792689999987</v>
      </c>
      <c r="U8" s="130">
        <v>623.63564659999929</v>
      </c>
      <c r="V8" s="130">
        <v>243.83512140000011</v>
      </c>
      <c r="W8" s="130">
        <v>379.8005252000001</v>
      </c>
      <c r="X8" s="17"/>
      <c r="Y8" s="18"/>
    </row>
    <row r="9" spans="1:25" s="16" customFormat="1" ht="48.6" customHeight="1">
      <c r="A9" s="93" t="s">
        <v>64</v>
      </c>
      <c r="B9" s="130">
        <v>16211.754748100017</v>
      </c>
      <c r="C9" s="130">
        <v>9265.3361199000192</v>
      </c>
      <c r="D9" s="130">
        <v>6946.418628200001</v>
      </c>
      <c r="E9" s="130">
        <v>3366.9614496000013</v>
      </c>
      <c r="F9" s="130">
        <v>5452.3325477000099</v>
      </c>
      <c r="G9" s="130">
        <v>2738.3454425000045</v>
      </c>
      <c r="H9" s="130">
        <v>2713.9871052000053</v>
      </c>
      <c r="I9" s="130">
        <v>1382.2107780000047</v>
      </c>
      <c r="J9" s="130">
        <v>685.98952879999979</v>
      </c>
      <c r="K9" s="130">
        <v>696.22124919999942</v>
      </c>
      <c r="L9" s="130">
        <v>334.26354139999984</v>
      </c>
      <c r="M9" s="130">
        <v>70.868104400000064</v>
      </c>
      <c r="N9" s="130">
        <v>263.39543700000002</v>
      </c>
      <c r="O9" s="130">
        <v>2226.6196131000079</v>
      </c>
      <c r="P9" s="130">
        <v>1121.2095838999999</v>
      </c>
      <c r="Q9" s="130">
        <v>1105.4100292000005</v>
      </c>
      <c r="R9" s="130">
        <v>2028.0310477000012</v>
      </c>
      <c r="S9" s="130">
        <v>595.46605049999982</v>
      </c>
      <c r="T9" s="130">
        <v>1432.5649972000012</v>
      </c>
      <c r="U9" s="130">
        <v>1421.3357705999979</v>
      </c>
      <c r="V9" s="130">
        <v>686.49596019999979</v>
      </c>
      <c r="W9" s="130">
        <v>734.83981040000015</v>
      </c>
      <c r="X9" s="17"/>
      <c r="Y9" s="18"/>
    </row>
    <row r="10" spans="1:25" s="16" customFormat="1" ht="48.6" customHeight="1">
      <c r="A10" s="93" t="s">
        <v>87</v>
      </c>
      <c r="B10" s="130">
        <v>12783.818371699968</v>
      </c>
      <c r="C10" s="130">
        <v>4860.5456536999982</v>
      </c>
      <c r="D10" s="130">
        <v>7923.2727180000084</v>
      </c>
      <c r="E10" s="130">
        <v>1208.2350695000011</v>
      </c>
      <c r="F10" s="130">
        <v>2246.9322371000007</v>
      </c>
      <c r="G10" s="130">
        <v>937.8236489000011</v>
      </c>
      <c r="H10" s="130">
        <v>1309.1085881999986</v>
      </c>
      <c r="I10" s="130">
        <v>1672.694831900003</v>
      </c>
      <c r="J10" s="130">
        <v>488.54815150000059</v>
      </c>
      <c r="K10" s="130">
        <v>1184.1466804000011</v>
      </c>
      <c r="L10" s="130">
        <v>322.72960210000002</v>
      </c>
      <c r="M10" s="130">
        <v>56.516456800000036</v>
      </c>
      <c r="N10" s="130">
        <v>266.21314530000012</v>
      </c>
      <c r="O10" s="130">
        <v>1023.9854500999983</v>
      </c>
      <c r="P10" s="130">
        <v>442.38749969999975</v>
      </c>
      <c r="Q10" s="130">
        <v>581.59795040000029</v>
      </c>
      <c r="R10" s="130">
        <v>3845.962896799992</v>
      </c>
      <c r="S10" s="130">
        <v>1009.5761946000021</v>
      </c>
      <c r="T10" s="130">
        <v>2836.386702199989</v>
      </c>
      <c r="U10" s="130">
        <v>2463.2782841999992</v>
      </c>
      <c r="V10" s="130">
        <v>717.45863270000018</v>
      </c>
      <c r="W10" s="130">
        <v>1745.8196514999995</v>
      </c>
      <c r="X10" s="17"/>
      <c r="Y10" s="18"/>
    </row>
    <row r="11" spans="1:25" s="16" customFormat="1" ht="48.6" customHeight="1">
      <c r="A11" s="93" t="s">
        <v>88</v>
      </c>
      <c r="B11" s="130">
        <v>5860.0686943999799</v>
      </c>
      <c r="C11" s="130">
        <v>1897.3585109999965</v>
      </c>
      <c r="D11" s="130">
        <v>3962.7101833999932</v>
      </c>
      <c r="E11" s="130">
        <v>335.74842969999992</v>
      </c>
      <c r="F11" s="220">
        <v>872.67804609999973</v>
      </c>
      <c r="G11" s="130">
        <v>335.68288870000026</v>
      </c>
      <c r="H11" s="130">
        <v>536.99515739999947</v>
      </c>
      <c r="I11" s="130">
        <v>709.56007149999903</v>
      </c>
      <c r="J11" s="130">
        <v>165.47115840000009</v>
      </c>
      <c r="K11" s="130">
        <v>544.08891310000024</v>
      </c>
      <c r="L11" s="130">
        <v>137.77087420000001</v>
      </c>
      <c r="M11" s="130">
        <v>19.992210100000001</v>
      </c>
      <c r="N11" s="130">
        <v>117.7786641</v>
      </c>
      <c r="O11" s="220">
        <v>440.86351339999987</v>
      </c>
      <c r="P11" s="130">
        <v>152.07413020000007</v>
      </c>
      <c r="Q11" s="130">
        <v>288.78938320000015</v>
      </c>
      <c r="R11" s="130">
        <v>2087.2033044999957</v>
      </c>
      <c r="S11" s="130">
        <v>532.86310760000003</v>
      </c>
      <c r="T11" s="130">
        <v>1554.3401969000015</v>
      </c>
      <c r="U11" s="130">
        <v>1276.2444549999996</v>
      </c>
      <c r="V11" s="130">
        <v>355.52658629999996</v>
      </c>
      <c r="W11" s="130">
        <v>920.71786870000005</v>
      </c>
      <c r="X11" s="17"/>
      <c r="Y11" s="18"/>
    </row>
    <row r="12" spans="1:25" s="16" customFormat="1" ht="48.6" customHeight="1">
      <c r="A12" s="163" t="s">
        <v>69</v>
      </c>
      <c r="B12" s="217">
        <v>8.1385313000000004</v>
      </c>
      <c r="C12" s="217">
        <v>3.7418944999999999</v>
      </c>
      <c r="D12" s="217">
        <v>4.3966368000000005</v>
      </c>
      <c r="E12" s="164" t="s">
        <v>103</v>
      </c>
      <c r="F12" s="164" t="s">
        <v>103</v>
      </c>
      <c r="G12" s="164" t="s">
        <v>103</v>
      </c>
      <c r="H12" s="164" t="s">
        <v>103</v>
      </c>
      <c r="I12" s="164" t="s">
        <v>103</v>
      </c>
      <c r="J12" s="164" t="s">
        <v>103</v>
      </c>
      <c r="K12" s="164" t="s">
        <v>103</v>
      </c>
      <c r="L12" s="217" t="s">
        <v>103</v>
      </c>
      <c r="M12" s="217" t="s">
        <v>103</v>
      </c>
      <c r="N12" s="217" t="s">
        <v>103</v>
      </c>
      <c r="O12" s="217" t="s">
        <v>103</v>
      </c>
      <c r="P12" s="217" t="s">
        <v>103</v>
      </c>
      <c r="Q12" s="217" t="s">
        <v>103</v>
      </c>
      <c r="R12" s="164">
        <v>7.5364326000000013</v>
      </c>
      <c r="S12" s="164">
        <v>3.7418944999999999</v>
      </c>
      <c r="T12" s="164">
        <v>3.7945380999999996</v>
      </c>
      <c r="U12" s="217">
        <v>0.60209869999999999</v>
      </c>
      <c r="V12" s="217" t="s">
        <v>103</v>
      </c>
      <c r="W12" s="217">
        <v>0.60209869999999999</v>
      </c>
      <c r="X12" s="17"/>
      <c r="Y12" s="236" t="s">
        <v>80</v>
      </c>
    </row>
    <row r="13" spans="1:25" s="20" customFormat="1" ht="48.6" customHeight="1">
      <c r="A13" s="165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9"/>
      <c r="Y13" s="236"/>
    </row>
    <row r="14" spans="1:25" ht="48.6" customHeight="1">
      <c r="A14" s="84" t="str">
        <f>T2_Mr2!$A$20</f>
        <v>ที่มา  :  การสำรวจภาวะการทำงานของประชากร เดือนพฤษภาคม พ.ศ. 2568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</row>
    <row r="15" spans="1:25" s="142" customFormat="1" ht="45" customHeight="1">
      <c r="A15" s="87" t="s">
        <v>158</v>
      </c>
      <c r="B15" s="176"/>
      <c r="L15" s="176"/>
    </row>
    <row r="16" spans="1:25" s="1" customFormat="1" ht="57.75" customHeight="1">
      <c r="A16" s="84"/>
    </row>
    <row r="17" spans="4:14">
      <c r="D17" s="49"/>
      <c r="N17" s="49"/>
    </row>
  </sheetData>
  <mergeCells count="3">
    <mergeCell ref="Y12:Y13"/>
    <mergeCell ref="A3:A4"/>
    <mergeCell ref="B5:W5"/>
  </mergeCells>
  <phoneticPr fontId="5" type="noConversion"/>
  <conditionalFormatting sqref="B6:W11">
    <cfRule type="cellIs" dxfId="7" priority="2" operator="between">
      <formula>0</formula>
      <formula>0</formula>
    </cfRule>
  </conditionalFormatting>
  <conditionalFormatting sqref="E12:K12 R12:T12">
    <cfRule type="cellIs" dxfId="6" priority="5" operator="between">
      <formula>0</formula>
      <formula>0</formula>
    </cfRule>
  </conditionalFormatting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  <colBreaks count="1" manualBreakCount="1">
    <brk id="25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FF"/>
  </sheetPr>
  <dimension ref="A1:Y21"/>
  <sheetViews>
    <sheetView view="pageBreakPreview" zoomScale="42" zoomScaleNormal="42" zoomScaleSheetLayoutView="42" zoomScalePageLayoutView="35" workbookViewId="0">
      <selection activeCell="B6" sqref="B6:W13"/>
    </sheetView>
  </sheetViews>
  <sheetFormatPr defaultColWidth="9" defaultRowHeight="21"/>
  <cols>
    <col min="1" max="1" width="64.375" style="1" customWidth="1"/>
    <col min="2" max="11" width="25.625" style="1" customWidth="1"/>
    <col min="12" max="23" width="21.625" style="1" customWidth="1"/>
    <col min="24" max="24" width="1.375" style="1" customWidth="1"/>
    <col min="25" max="16384" width="9" style="1"/>
  </cols>
  <sheetData>
    <row r="1" spans="1:25" ht="60" customHeight="1">
      <c r="A1" s="58" t="s">
        <v>118</v>
      </c>
    </row>
    <row r="2" spans="1:25" ht="12" customHeight="1">
      <c r="A2" s="190"/>
      <c r="B2" s="30"/>
      <c r="C2" s="5"/>
      <c r="D2" s="5"/>
      <c r="E2" s="5"/>
      <c r="F2" s="5"/>
      <c r="G2" s="5"/>
      <c r="H2" s="5"/>
      <c r="I2" s="5"/>
      <c r="J2" s="5"/>
      <c r="K2" s="5"/>
      <c r="L2" s="3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s="34" customFormat="1" ht="53.1" customHeight="1">
      <c r="A3" s="254" t="s">
        <v>26</v>
      </c>
      <c r="B3" s="191" t="s">
        <v>1</v>
      </c>
      <c r="C3" s="191"/>
      <c r="D3" s="191"/>
      <c r="E3" s="178" t="s">
        <v>2</v>
      </c>
      <c r="F3" s="191" t="s">
        <v>15</v>
      </c>
      <c r="G3" s="191"/>
      <c r="H3" s="191"/>
      <c r="I3" s="191" t="s">
        <v>17</v>
      </c>
      <c r="J3" s="191"/>
      <c r="K3" s="191"/>
      <c r="L3" s="191" t="s">
        <v>153</v>
      </c>
      <c r="M3" s="191"/>
      <c r="N3" s="191"/>
      <c r="O3" s="191" t="s">
        <v>154</v>
      </c>
      <c r="P3" s="191"/>
      <c r="Q3" s="191"/>
      <c r="R3" s="191" t="s">
        <v>18</v>
      </c>
      <c r="S3" s="191"/>
      <c r="T3" s="191"/>
      <c r="U3" s="191" t="s">
        <v>16</v>
      </c>
      <c r="V3" s="191"/>
      <c r="W3" s="191"/>
      <c r="X3" s="53"/>
    </row>
    <row r="4" spans="1:25" s="34" customFormat="1" ht="53.1" customHeight="1">
      <c r="A4" s="255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54"/>
    </row>
    <row r="5" spans="1:25" s="34" customFormat="1" ht="53.1" customHeight="1">
      <c r="A5" s="189"/>
      <c r="B5" s="253" t="s">
        <v>85</v>
      </c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54"/>
    </row>
    <row r="6" spans="1:25" s="23" customFormat="1" ht="53.1" customHeight="1">
      <c r="A6" s="157" t="s">
        <v>7</v>
      </c>
      <c r="B6" s="138">
        <v>39453.685798800157</v>
      </c>
      <c r="C6" s="138">
        <v>18367.00986669986</v>
      </c>
      <c r="D6" s="138">
        <v>21086.675932099788</v>
      </c>
      <c r="E6" s="138">
        <v>5727.1412284999906</v>
      </c>
      <c r="F6" s="138">
        <v>9508.6602481000082</v>
      </c>
      <c r="G6" s="138">
        <v>4409.5383701000219</v>
      </c>
      <c r="H6" s="138">
        <v>5099.1218779999845</v>
      </c>
      <c r="I6" s="138">
        <v>4364.3983384000103</v>
      </c>
      <c r="J6" s="138">
        <v>1581.3905784000021</v>
      </c>
      <c r="K6" s="138">
        <v>2783.0077599999945</v>
      </c>
      <c r="L6" s="138">
        <v>956.49114729999746</v>
      </c>
      <c r="M6" s="138">
        <v>190.70545249999967</v>
      </c>
      <c r="N6" s="138">
        <v>765.78569479999896</v>
      </c>
      <c r="O6" s="138">
        <v>4027.966231400017</v>
      </c>
      <c r="P6" s="138">
        <v>1873.6665603000006</v>
      </c>
      <c r="Q6" s="138">
        <v>2154.2996711000055</v>
      </c>
      <c r="R6" s="138">
        <v>8972.0395383999949</v>
      </c>
      <c r="S6" s="138">
        <v>2531.8797553999902</v>
      </c>
      <c r="T6" s="138">
        <v>6440.1597830000328</v>
      </c>
      <c r="U6" s="138">
        <v>5896.9890667</v>
      </c>
      <c r="V6" s="138">
        <v>2052.6879214999976</v>
      </c>
      <c r="W6" s="138">
        <v>3844.3011451999937</v>
      </c>
      <c r="X6" s="22"/>
    </row>
    <row r="7" spans="1:25" s="25" customFormat="1" ht="53.1" customHeight="1">
      <c r="A7" s="158" t="s">
        <v>132</v>
      </c>
      <c r="B7" s="139">
        <v>4876.745569099995</v>
      </c>
      <c r="C7" s="139">
        <v>1667.1940374999936</v>
      </c>
      <c r="D7" s="139">
        <v>3209.5515316000001</v>
      </c>
      <c r="E7" s="139">
        <v>300.48325499999987</v>
      </c>
      <c r="F7" s="139">
        <v>867.89133179999828</v>
      </c>
      <c r="G7" s="139">
        <v>322.78679560000057</v>
      </c>
      <c r="H7" s="139">
        <v>545.10453619999976</v>
      </c>
      <c r="I7" s="139">
        <v>477.25083500000017</v>
      </c>
      <c r="J7" s="139">
        <v>130.4156035</v>
      </c>
      <c r="K7" s="139">
        <v>346.83523149999974</v>
      </c>
      <c r="L7" s="139">
        <v>125.65145939999994</v>
      </c>
      <c r="M7" s="139">
        <v>13.611309800000001</v>
      </c>
      <c r="N7" s="139">
        <v>112.04014959999998</v>
      </c>
      <c r="O7" s="139">
        <v>378.99453650000066</v>
      </c>
      <c r="P7" s="139">
        <v>148.76695510000008</v>
      </c>
      <c r="Q7" s="139">
        <v>230.22758139999996</v>
      </c>
      <c r="R7" s="139">
        <v>1371.0292655000051</v>
      </c>
      <c r="S7" s="139">
        <v>302.6814230999999</v>
      </c>
      <c r="T7" s="139">
        <v>1068.3478424000011</v>
      </c>
      <c r="U7" s="139">
        <v>1355.4448859000017</v>
      </c>
      <c r="V7" s="139">
        <v>448.44869540000076</v>
      </c>
      <c r="W7" s="139">
        <v>906.99619050000194</v>
      </c>
      <c r="X7" s="24"/>
    </row>
    <row r="8" spans="1:25" s="25" customFormat="1" ht="53.1" customHeight="1">
      <c r="A8" s="158" t="s">
        <v>131</v>
      </c>
      <c r="B8" s="139">
        <v>8886.9215552999704</v>
      </c>
      <c r="C8" s="139">
        <v>3411.6521955000076</v>
      </c>
      <c r="D8" s="139">
        <v>5475.2693597999933</v>
      </c>
      <c r="E8" s="139">
        <v>976.83597900000007</v>
      </c>
      <c r="F8" s="139">
        <v>2004.324513700001</v>
      </c>
      <c r="G8" s="139">
        <v>827.29371110000136</v>
      </c>
      <c r="H8" s="139">
        <v>1177.0308026</v>
      </c>
      <c r="I8" s="139">
        <v>1041.9848962999995</v>
      </c>
      <c r="J8" s="139">
        <v>299.03673250000008</v>
      </c>
      <c r="K8" s="139">
        <v>742.94816380000066</v>
      </c>
      <c r="L8" s="139">
        <v>300.65995289999989</v>
      </c>
      <c r="M8" s="139">
        <v>44.739120200000045</v>
      </c>
      <c r="N8" s="139">
        <v>255.92083269999992</v>
      </c>
      <c r="O8" s="139">
        <v>629.37585849999971</v>
      </c>
      <c r="P8" s="139">
        <v>262.64548560000009</v>
      </c>
      <c r="Q8" s="139">
        <v>366.73037290000013</v>
      </c>
      <c r="R8" s="139">
        <v>2637.6891996999989</v>
      </c>
      <c r="S8" s="139">
        <v>623.18221029999984</v>
      </c>
      <c r="T8" s="139">
        <v>2014.5069893999982</v>
      </c>
      <c r="U8" s="139">
        <v>1296.0511552000009</v>
      </c>
      <c r="V8" s="139">
        <v>377.91895680000073</v>
      </c>
      <c r="W8" s="139">
        <v>918.13219840000181</v>
      </c>
      <c r="X8" s="24"/>
    </row>
    <row r="9" spans="1:25" s="25" customFormat="1" ht="53.1" customHeight="1">
      <c r="A9" s="158" t="s">
        <v>133</v>
      </c>
      <c r="B9" s="139">
        <v>7075.5837219999949</v>
      </c>
      <c r="C9" s="139">
        <v>3123.5553960999973</v>
      </c>
      <c r="D9" s="139">
        <v>3952.0283259000007</v>
      </c>
      <c r="E9" s="139">
        <v>904.69624660000034</v>
      </c>
      <c r="F9" s="139">
        <v>1836.1609442000031</v>
      </c>
      <c r="G9" s="139">
        <v>818.74082420000093</v>
      </c>
      <c r="H9" s="139">
        <v>1017.4201199999994</v>
      </c>
      <c r="I9" s="139">
        <v>722.42156449999982</v>
      </c>
      <c r="J9" s="139">
        <v>267.04788149999996</v>
      </c>
      <c r="K9" s="139">
        <v>455.3736830000006</v>
      </c>
      <c r="L9" s="139">
        <v>141.95698630000001</v>
      </c>
      <c r="M9" s="139">
        <v>33.871624599999997</v>
      </c>
      <c r="N9" s="139">
        <v>108.08536170000001</v>
      </c>
      <c r="O9" s="139">
        <v>796.9718370999999</v>
      </c>
      <c r="P9" s="139">
        <v>353.29035320000014</v>
      </c>
      <c r="Q9" s="139">
        <v>443.68148389999999</v>
      </c>
      <c r="R9" s="139">
        <v>1665.4830747999993</v>
      </c>
      <c r="S9" s="139">
        <v>458.42736449999933</v>
      </c>
      <c r="T9" s="139">
        <v>1207.0557103000006</v>
      </c>
      <c r="U9" s="139">
        <v>1007.8930684999998</v>
      </c>
      <c r="V9" s="139">
        <v>287.48110149999991</v>
      </c>
      <c r="W9" s="139">
        <v>720.41196700000012</v>
      </c>
      <c r="X9" s="24"/>
    </row>
    <row r="10" spans="1:25" s="25" customFormat="1" ht="53.1" customHeight="1">
      <c r="A10" s="158" t="s">
        <v>140</v>
      </c>
      <c r="B10" s="139">
        <v>7993.3570066000084</v>
      </c>
      <c r="C10" s="139">
        <v>3804.4139059999884</v>
      </c>
      <c r="D10" s="139">
        <v>4188.9431006000004</v>
      </c>
      <c r="E10" s="139">
        <v>1177.8165242999985</v>
      </c>
      <c r="F10" s="139">
        <v>1947.421144000001</v>
      </c>
      <c r="G10" s="139">
        <v>874.56901040000002</v>
      </c>
      <c r="H10" s="139">
        <v>1072.8521335999965</v>
      </c>
      <c r="I10" s="139">
        <v>938.11261059999924</v>
      </c>
      <c r="J10" s="139">
        <v>366.21804189999966</v>
      </c>
      <c r="K10" s="139">
        <v>571.8945686999997</v>
      </c>
      <c r="L10" s="139">
        <v>183.82605929999994</v>
      </c>
      <c r="M10" s="139">
        <v>41.407019200000008</v>
      </c>
      <c r="N10" s="139">
        <v>142.41904009999996</v>
      </c>
      <c r="O10" s="139">
        <v>942.93048670000076</v>
      </c>
      <c r="P10" s="139">
        <v>427.17946360000013</v>
      </c>
      <c r="Q10" s="139">
        <v>515.7510231</v>
      </c>
      <c r="R10" s="139">
        <v>1807.6376742999992</v>
      </c>
      <c r="S10" s="139">
        <v>551.06200149999961</v>
      </c>
      <c r="T10" s="139">
        <v>1256.5756728000006</v>
      </c>
      <c r="U10" s="139">
        <v>995.61250740000105</v>
      </c>
      <c r="V10" s="139">
        <v>366.16184510000022</v>
      </c>
      <c r="W10" s="139">
        <v>629.45066229999941</v>
      </c>
      <c r="X10" s="24"/>
    </row>
    <row r="11" spans="1:25" s="25" customFormat="1" ht="53.1" customHeight="1">
      <c r="A11" s="158" t="s">
        <v>139</v>
      </c>
      <c r="B11" s="139">
        <v>9740.7127560999888</v>
      </c>
      <c r="C11" s="139">
        <v>5808.689641300015</v>
      </c>
      <c r="D11" s="139">
        <v>3932.0231147999993</v>
      </c>
      <c r="E11" s="139">
        <v>2262.8288459000014</v>
      </c>
      <c r="F11" s="139">
        <v>2463.7052389000046</v>
      </c>
      <c r="G11" s="139">
        <v>1346.6117224000002</v>
      </c>
      <c r="H11" s="139">
        <v>1117.0935164999999</v>
      </c>
      <c r="I11" s="139">
        <v>1159.6655133000017</v>
      </c>
      <c r="J11" s="139">
        <v>501.56764500000025</v>
      </c>
      <c r="K11" s="139">
        <v>658.09786829999973</v>
      </c>
      <c r="L11" s="139">
        <v>197.20303589999983</v>
      </c>
      <c r="M11" s="139">
        <v>55.799753800000047</v>
      </c>
      <c r="N11" s="139">
        <v>141.40328210000001</v>
      </c>
      <c r="O11" s="139">
        <v>929.45114759999808</v>
      </c>
      <c r="P11" s="139">
        <v>474.46803409999961</v>
      </c>
      <c r="Q11" s="139">
        <v>454.98311349999989</v>
      </c>
      <c r="R11" s="139">
        <v>1489.8332418000005</v>
      </c>
      <c r="S11" s="139">
        <v>596.15967369999987</v>
      </c>
      <c r="T11" s="139">
        <v>893.67356809999899</v>
      </c>
      <c r="U11" s="139">
        <v>1238.0257326999983</v>
      </c>
      <c r="V11" s="139">
        <v>571.25396639999872</v>
      </c>
      <c r="W11" s="139">
        <v>666.77176630000065</v>
      </c>
      <c r="X11" s="24"/>
    </row>
    <row r="12" spans="1:25" s="26" customFormat="1" ht="53.1" customHeight="1">
      <c r="A12" s="158" t="s">
        <v>137</v>
      </c>
      <c r="B12" s="139">
        <v>279.1702222000003</v>
      </c>
      <c r="C12" s="139">
        <v>123.87420639999995</v>
      </c>
      <c r="D12" s="139">
        <v>155.29601579999999</v>
      </c>
      <c r="E12" s="162" t="s">
        <v>103</v>
      </c>
      <c r="F12" s="139">
        <v>267.43775110000024</v>
      </c>
      <c r="G12" s="139">
        <v>118.85692450000001</v>
      </c>
      <c r="H12" s="139">
        <v>148.58082659999999</v>
      </c>
      <c r="I12" s="162">
        <v>4.5388175999999998</v>
      </c>
      <c r="J12" s="162">
        <v>3.7406569999999983</v>
      </c>
      <c r="K12" s="162">
        <v>0.7981606</v>
      </c>
      <c r="L12" s="139">
        <v>7.1936535000000017</v>
      </c>
      <c r="M12" s="139">
        <v>1.2766249000000001</v>
      </c>
      <c r="N12" s="139">
        <v>5.917028600000001</v>
      </c>
      <c r="O12" s="139" t="s">
        <v>103</v>
      </c>
      <c r="P12" s="139" t="s">
        <v>103</v>
      </c>
      <c r="Q12" s="139" t="s">
        <v>103</v>
      </c>
      <c r="R12" s="139" t="s">
        <v>103</v>
      </c>
      <c r="S12" s="139" t="s">
        <v>103</v>
      </c>
      <c r="T12" s="139" t="s">
        <v>103</v>
      </c>
      <c r="U12" s="139" t="s">
        <v>103</v>
      </c>
      <c r="V12" s="139" t="s">
        <v>103</v>
      </c>
      <c r="W12" s="139" t="s">
        <v>103</v>
      </c>
      <c r="X12" s="24"/>
      <c r="Y12" s="236" t="s">
        <v>110</v>
      </c>
    </row>
    <row r="13" spans="1:25" s="26" customFormat="1" ht="53.1" customHeight="1">
      <c r="A13" s="158" t="s">
        <v>138</v>
      </c>
      <c r="B13" s="139">
        <v>601.19496749999985</v>
      </c>
      <c r="C13" s="139">
        <v>427.63048389999966</v>
      </c>
      <c r="D13" s="139">
        <v>173.56448359999999</v>
      </c>
      <c r="E13" s="217">
        <v>104.48037770000001</v>
      </c>
      <c r="F13" s="139">
        <v>121.71932440000002</v>
      </c>
      <c r="G13" s="139">
        <v>100.6793819</v>
      </c>
      <c r="H13" s="139">
        <v>21.039942499999999</v>
      </c>
      <c r="I13" s="217">
        <v>20.424101100000001</v>
      </c>
      <c r="J13" s="217">
        <v>13.364017000000004</v>
      </c>
      <c r="K13" s="217">
        <v>7.0600841000000001</v>
      </c>
      <c r="L13" s="139" t="s">
        <v>103</v>
      </c>
      <c r="M13" s="139" t="s">
        <v>103</v>
      </c>
      <c r="N13" s="139" t="s">
        <v>103</v>
      </c>
      <c r="O13" s="139">
        <v>350.24236499999978</v>
      </c>
      <c r="P13" s="139">
        <v>207.31626870000005</v>
      </c>
      <c r="Q13" s="139">
        <v>142.92609630000004</v>
      </c>
      <c r="R13" s="217">
        <v>0.36708230000000003</v>
      </c>
      <c r="S13" s="217">
        <v>0.36708230000000003</v>
      </c>
      <c r="T13" s="217" t="s">
        <v>103</v>
      </c>
      <c r="U13" s="217">
        <v>3.9617169999999997</v>
      </c>
      <c r="V13" s="217">
        <v>1.4233563</v>
      </c>
      <c r="W13" s="217">
        <v>2.5383607000000001</v>
      </c>
      <c r="X13" s="24"/>
      <c r="Y13" s="236"/>
    </row>
    <row r="14" spans="1:25" ht="53.1" customHeight="1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</row>
    <row r="15" spans="1:25" ht="53.1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</row>
    <row r="16" spans="1:25" ht="53.1" customHeight="1">
      <c r="A16" s="208" t="s">
        <v>142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</row>
    <row r="17" spans="1:25" ht="53.1" customHeight="1">
      <c r="A17" s="209" t="s">
        <v>141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</row>
    <row r="18" spans="1:25" ht="53.1" customHeight="1">
      <c r="A18" s="84" t="str">
        <f>T2_Mr2!A20</f>
        <v>ที่มา  :  การสำรวจภาวะการทำงานของประชากร เดือนพฤษภาคม พ.ศ. 2568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21"/>
    </row>
    <row r="19" spans="1:25" s="142" customFormat="1" ht="48.75" customHeight="1">
      <c r="A19" s="87" t="s">
        <v>157</v>
      </c>
      <c r="B19" s="176"/>
      <c r="L19" s="176"/>
      <c r="Y19" s="1"/>
    </row>
    <row r="20" spans="1:25" ht="48.75" customHeight="1">
      <c r="A20" s="84"/>
    </row>
    <row r="21" spans="1:25" ht="43.5">
      <c r="A21" s="84"/>
    </row>
  </sheetData>
  <mergeCells count="3">
    <mergeCell ref="Y12:Y13"/>
    <mergeCell ref="A3:A4"/>
    <mergeCell ref="B5:W5"/>
  </mergeCells>
  <conditionalFormatting sqref="B6:W12 B13:D13 F13:H13">
    <cfRule type="cellIs" dxfId="5" priority="5" operator="between">
      <formula>0</formula>
      <formula>0</formula>
    </cfRule>
  </conditionalFormatting>
  <conditionalFormatting sqref="L13:Q13">
    <cfRule type="cellIs" dxfId="4" priority="1" operator="between">
      <formula>0</formula>
      <formula>0</formula>
    </cfRule>
  </conditionalFormatting>
  <printOptions horizontalCentered="1"/>
  <pageMargins left="0.23622047244094491" right="0.15748031496062992" top="0.74803149606299213" bottom="0.27559055118110237" header="0.51181102362204722" footer="0.51181102362204722"/>
  <pageSetup paperSize="9" scale="23" orientation="landscape" r:id="rId1"/>
  <headerFooter alignWithMargins="0"/>
  <colBreaks count="1" manualBreakCount="1">
    <brk id="25" max="1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indexed="35"/>
  </sheetPr>
  <dimension ref="A1:Y18"/>
  <sheetViews>
    <sheetView showWhiteSpace="0" view="pageBreakPreview" zoomScale="40" zoomScaleNormal="40" zoomScaleSheetLayoutView="40" zoomScalePageLayoutView="40" workbookViewId="0">
      <selection activeCell="B6" sqref="B6:W14"/>
    </sheetView>
  </sheetViews>
  <sheetFormatPr defaultColWidth="9" defaultRowHeight="21"/>
  <cols>
    <col min="1" max="1" width="46" style="27" customWidth="1"/>
    <col min="2" max="11" width="24.625" style="27" customWidth="1"/>
    <col min="12" max="23" width="20.625" style="27" customWidth="1"/>
    <col min="24" max="24" width="3.875" style="27" customWidth="1"/>
    <col min="25" max="25" width="6.875" style="27" customWidth="1"/>
    <col min="26" max="16384" width="9" style="27"/>
  </cols>
  <sheetData>
    <row r="1" spans="1:25" ht="66" customHeight="1">
      <c r="A1" s="58" t="s">
        <v>119</v>
      </c>
    </row>
    <row r="2" spans="1:25" ht="13.5" customHeight="1">
      <c r="B2" s="48"/>
      <c r="D2" s="45"/>
      <c r="L2" s="48"/>
      <c r="N2" s="45"/>
    </row>
    <row r="3" spans="1:25" s="2" customFormat="1" ht="42" customHeight="1">
      <c r="A3" s="254" t="s">
        <v>95</v>
      </c>
      <c r="B3" s="191" t="s">
        <v>1</v>
      </c>
      <c r="C3" s="191"/>
      <c r="D3" s="191"/>
      <c r="E3" s="178" t="s">
        <v>2</v>
      </c>
      <c r="F3" s="191" t="s">
        <v>15</v>
      </c>
      <c r="G3" s="191"/>
      <c r="H3" s="191"/>
      <c r="I3" s="191" t="s">
        <v>17</v>
      </c>
      <c r="J3" s="191"/>
      <c r="K3" s="191"/>
      <c r="L3" s="191" t="s">
        <v>153</v>
      </c>
      <c r="M3" s="191"/>
      <c r="N3" s="191"/>
      <c r="O3" s="191" t="s">
        <v>154</v>
      </c>
      <c r="P3" s="191"/>
      <c r="Q3" s="191"/>
      <c r="R3" s="191" t="s">
        <v>18</v>
      </c>
      <c r="S3" s="191"/>
      <c r="T3" s="191"/>
      <c r="U3" s="191" t="s">
        <v>16</v>
      </c>
      <c r="V3" s="191"/>
      <c r="W3" s="191"/>
      <c r="X3" s="37"/>
    </row>
    <row r="4" spans="1:25" s="2" customFormat="1" ht="42" customHeight="1">
      <c r="A4" s="255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38"/>
    </row>
    <row r="5" spans="1:25" s="2" customFormat="1" ht="42" customHeight="1">
      <c r="A5" s="189"/>
      <c r="B5" s="253" t="s">
        <v>85</v>
      </c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38"/>
    </row>
    <row r="6" spans="1:25" s="46" customFormat="1" ht="53.25" customHeight="1">
      <c r="A6" s="97" t="s">
        <v>7</v>
      </c>
      <c r="B6" s="233">
        <v>39453.685798800157</v>
      </c>
      <c r="C6" s="233">
        <v>18367.00986669986</v>
      </c>
      <c r="D6" s="233">
        <v>21086.675932099788</v>
      </c>
      <c r="E6" s="233">
        <v>5727.1412284999906</v>
      </c>
      <c r="F6" s="233">
        <v>9508.6602481000082</v>
      </c>
      <c r="G6" s="233">
        <v>4409.5383701000219</v>
      </c>
      <c r="H6" s="233">
        <v>5099.1218779999845</v>
      </c>
      <c r="I6" s="138">
        <v>4364.3983384000103</v>
      </c>
      <c r="J6" s="138">
        <v>1581.3905784000021</v>
      </c>
      <c r="K6" s="138">
        <v>2783.0077599999945</v>
      </c>
      <c r="L6" s="233">
        <v>956.49114729999746</v>
      </c>
      <c r="M6" s="233">
        <v>190.70545249999967</v>
      </c>
      <c r="N6" s="233">
        <v>765.78569479999896</v>
      </c>
      <c r="O6" s="233">
        <v>4027.966231400017</v>
      </c>
      <c r="P6" s="233">
        <v>1873.6665603000006</v>
      </c>
      <c r="Q6" s="233">
        <v>2154.2996711000055</v>
      </c>
      <c r="R6" s="138">
        <v>8972.0395383999949</v>
      </c>
      <c r="S6" s="138">
        <v>2531.8797553999902</v>
      </c>
      <c r="T6" s="138">
        <v>6440.1597830000328</v>
      </c>
      <c r="U6" s="138">
        <v>5896.9890667</v>
      </c>
      <c r="V6" s="138">
        <v>2052.6879214999976</v>
      </c>
      <c r="W6" s="138">
        <v>3844.3011451999937</v>
      </c>
      <c r="X6" s="39"/>
    </row>
    <row r="7" spans="1:25" s="2" customFormat="1" ht="53.25" customHeight="1">
      <c r="A7" s="163" t="s">
        <v>123</v>
      </c>
      <c r="B7" s="140">
        <v>410.13162169999998</v>
      </c>
      <c r="C7" s="140">
        <v>92.341719800000035</v>
      </c>
      <c r="D7" s="140">
        <v>317.7899019000003</v>
      </c>
      <c r="E7" s="217">
        <v>6.339730799999999</v>
      </c>
      <c r="F7" s="140">
        <v>21.200701699999996</v>
      </c>
      <c r="G7" s="217">
        <v>6.6309786000000006</v>
      </c>
      <c r="H7" s="217">
        <v>14.569723100000001</v>
      </c>
      <c r="I7" s="139">
        <v>91.342112000000014</v>
      </c>
      <c r="J7" s="217">
        <v>14.859337800000002</v>
      </c>
      <c r="K7" s="139">
        <v>76.482774200000009</v>
      </c>
      <c r="L7" s="140">
        <v>6.273054300000001</v>
      </c>
      <c r="M7" s="140">
        <v>0.66104649999999987</v>
      </c>
      <c r="N7" s="140">
        <v>5.6120078000000007</v>
      </c>
      <c r="O7" s="140">
        <v>21.669836499999999</v>
      </c>
      <c r="P7" s="217">
        <v>5.6841879999999998</v>
      </c>
      <c r="Q7" s="217">
        <v>15.9856485</v>
      </c>
      <c r="R7" s="139">
        <v>207.21071630000012</v>
      </c>
      <c r="S7" s="217">
        <v>45.766319799999984</v>
      </c>
      <c r="T7" s="139">
        <v>161.44439649999995</v>
      </c>
      <c r="U7" s="139">
        <v>56.095470099999986</v>
      </c>
      <c r="V7" s="217">
        <v>12.400118299999999</v>
      </c>
      <c r="W7" s="139">
        <v>43.695351799999997</v>
      </c>
      <c r="X7" s="40"/>
    </row>
    <row r="8" spans="1:25" s="2" customFormat="1" ht="53.25" customHeight="1">
      <c r="A8" s="163" t="s">
        <v>124</v>
      </c>
      <c r="B8" s="140">
        <v>173.86373850000007</v>
      </c>
      <c r="C8" s="140">
        <v>31.546407699999993</v>
      </c>
      <c r="D8" s="140">
        <v>142.31733080000004</v>
      </c>
      <c r="E8" s="217">
        <v>7.0479169999999991</v>
      </c>
      <c r="F8" s="140">
        <v>3.3621415000000003</v>
      </c>
      <c r="G8" s="217">
        <v>1.0772556</v>
      </c>
      <c r="H8" s="140">
        <v>2.2848859000000004</v>
      </c>
      <c r="I8" s="217">
        <v>77.210044400000001</v>
      </c>
      <c r="J8" s="217">
        <v>8.7567671999999988</v>
      </c>
      <c r="K8" s="217">
        <v>68.453277200000016</v>
      </c>
      <c r="L8" s="140" t="s">
        <v>103</v>
      </c>
      <c r="M8" s="140" t="s">
        <v>103</v>
      </c>
      <c r="N8" s="140" t="s">
        <v>103</v>
      </c>
      <c r="O8" s="140">
        <v>59.667167399999997</v>
      </c>
      <c r="P8" s="217">
        <v>2.0144042999999998</v>
      </c>
      <c r="Q8" s="140">
        <v>57.652763099999994</v>
      </c>
      <c r="R8" s="217">
        <v>13.796995399999998</v>
      </c>
      <c r="S8" s="217">
        <v>6.7994767999999999</v>
      </c>
      <c r="T8" s="217">
        <v>6.9975185999999994</v>
      </c>
      <c r="U8" s="217">
        <v>12.779472799999997</v>
      </c>
      <c r="V8" s="217">
        <v>5.8505868000000003</v>
      </c>
      <c r="W8" s="217">
        <v>6.9288860000000003</v>
      </c>
      <c r="X8" s="40"/>
    </row>
    <row r="9" spans="1:25" s="2" customFormat="1" ht="53.25" customHeight="1">
      <c r="A9" s="163" t="s">
        <v>125</v>
      </c>
      <c r="B9" s="140">
        <v>725.39622099999974</v>
      </c>
      <c r="C9" s="140">
        <v>194.31256340000004</v>
      </c>
      <c r="D9" s="140">
        <v>531.08365759999981</v>
      </c>
      <c r="E9" s="217">
        <v>45.4240961</v>
      </c>
      <c r="F9" s="140">
        <v>42.27544009999999</v>
      </c>
      <c r="G9" s="140">
        <v>13.936548899999998</v>
      </c>
      <c r="H9" s="140">
        <v>28.338891199999996</v>
      </c>
      <c r="I9" s="139">
        <v>309.84455820000011</v>
      </c>
      <c r="J9" s="139">
        <v>46.732307500000012</v>
      </c>
      <c r="K9" s="139">
        <v>263.11225070000006</v>
      </c>
      <c r="L9" s="140">
        <v>44.903932599999997</v>
      </c>
      <c r="M9" s="140">
        <v>1.9851576</v>
      </c>
      <c r="N9" s="140">
        <v>42.918775000000011</v>
      </c>
      <c r="O9" s="140">
        <v>30.416188099999996</v>
      </c>
      <c r="P9" s="140">
        <v>9.9302966000000019</v>
      </c>
      <c r="Q9" s="140">
        <v>20.485891499999997</v>
      </c>
      <c r="R9" s="139">
        <v>113.88630300000004</v>
      </c>
      <c r="S9" s="139">
        <v>32.144676799999992</v>
      </c>
      <c r="T9" s="139">
        <v>81.741626200000013</v>
      </c>
      <c r="U9" s="139">
        <v>138.64570290000003</v>
      </c>
      <c r="V9" s="139">
        <v>44.159479900000008</v>
      </c>
      <c r="W9" s="139">
        <v>94.486223000000024</v>
      </c>
      <c r="X9" s="40"/>
    </row>
    <row r="10" spans="1:25" s="2" customFormat="1" ht="53.25" customHeight="1">
      <c r="A10" s="163" t="s">
        <v>126</v>
      </c>
      <c r="B10" s="140">
        <v>2363.1062896000003</v>
      </c>
      <c r="C10" s="140">
        <v>637.14971659999946</v>
      </c>
      <c r="D10" s="140">
        <v>1725.9565730000004</v>
      </c>
      <c r="E10" s="217">
        <v>97.219854300000023</v>
      </c>
      <c r="F10" s="140">
        <v>221.71438770000015</v>
      </c>
      <c r="G10" s="140">
        <v>61.398680700000014</v>
      </c>
      <c r="H10" s="140">
        <v>160.31570700000012</v>
      </c>
      <c r="I10" s="139">
        <v>540.47613720000004</v>
      </c>
      <c r="J10" s="139">
        <v>95.204950499999967</v>
      </c>
      <c r="K10" s="139">
        <v>445.27118670000004</v>
      </c>
      <c r="L10" s="140">
        <v>172.53079829999999</v>
      </c>
      <c r="M10" s="140">
        <v>22.284429199999991</v>
      </c>
      <c r="N10" s="140">
        <v>150.24636910000004</v>
      </c>
      <c r="O10" s="140">
        <v>91.920448700000009</v>
      </c>
      <c r="P10" s="140">
        <v>37.410110200000005</v>
      </c>
      <c r="Q10" s="140">
        <v>54.510338499999982</v>
      </c>
      <c r="R10" s="139">
        <v>805.51622960000088</v>
      </c>
      <c r="S10" s="139">
        <v>193.94545649999992</v>
      </c>
      <c r="T10" s="139">
        <v>611.57077310000011</v>
      </c>
      <c r="U10" s="139">
        <v>433.7284338</v>
      </c>
      <c r="V10" s="139">
        <v>129.68623520000006</v>
      </c>
      <c r="W10" s="139">
        <v>304.04219859999995</v>
      </c>
      <c r="X10" s="40"/>
    </row>
    <row r="11" spans="1:25" s="2" customFormat="1" ht="53.25" customHeight="1">
      <c r="A11" s="163" t="s">
        <v>127</v>
      </c>
      <c r="B11" s="140">
        <v>2221.5848034999958</v>
      </c>
      <c r="C11" s="140">
        <v>732.23510300000169</v>
      </c>
      <c r="D11" s="140">
        <v>1489.3497004999999</v>
      </c>
      <c r="E11" s="217">
        <v>206.54025480000004</v>
      </c>
      <c r="F11" s="219">
        <v>337.52787150000006</v>
      </c>
      <c r="G11" s="140">
        <v>101.13538119999998</v>
      </c>
      <c r="H11" s="140">
        <v>236.39249029999999</v>
      </c>
      <c r="I11" s="139">
        <v>434.79479359999988</v>
      </c>
      <c r="J11" s="139">
        <v>89.666825999999986</v>
      </c>
      <c r="K11" s="139">
        <v>345.12796759999992</v>
      </c>
      <c r="L11" s="140">
        <v>108.58291029999998</v>
      </c>
      <c r="M11" s="140">
        <v>17.729302999999991</v>
      </c>
      <c r="N11" s="140">
        <v>90.853607299999993</v>
      </c>
      <c r="O11" s="219">
        <v>114.43891369999994</v>
      </c>
      <c r="P11" s="140">
        <v>43.742467699999999</v>
      </c>
      <c r="Q11" s="140">
        <v>70.696445999999995</v>
      </c>
      <c r="R11" s="139">
        <v>546.10902909999993</v>
      </c>
      <c r="S11" s="139">
        <v>144.46854090000002</v>
      </c>
      <c r="T11" s="139">
        <v>401.64048819999982</v>
      </c>
      <c r="U11" s="139">
        <v>473.59103050000027</v>
      </c>
      <c r="V11" s="139">
        <v>128.95232940000002</v>
      </c>
      <c r="W11" s="139">
        <v>344.63870110000011</v>
      </c>
      <c r="X11" s="40"/>
    </row>
    <row r="12" spans="1:25" s="2" customFormat="1" ht="53.25" customHeight="1">
      <c r="A12" s="163" t="s">
        <v>128</v>
      </c>
      <c r="B12" s="140">
        <v>4908.2087171999847</v>
      </c>
      <c r="C12" s="140">
        <v>1798.0076624999988</v>
      </c>
      <c r="D12" s="140">
        <v>3110.201054699995</v>
      </c>
      <c r="E12" s="140">
        <v>448.81541059999989</v>
      </c>
      <c r="F12" s="140">
        <v>796.90582769999969</v>
      </c>
      <c r="G12" s="140">
        <v>292.71678899999989</v>
      </c>
      <c r="H12" s="140">
        <v>504.18903869999997</v>
      </c>
      <c r="I12" s="139">
        <v>618.32879370000001</v>
      </c>
      <c r="J12" s="139">
        <v>185.02105329999998</v>
      </c>
      <c r="K12" s="139">
        <v>433.30774040000017</v>
      </c>
      <c r="L12" s="140">
        <v>163.15968530000001</v>
      </c>
      <c r="M12" s="140">
        <v>42.172853899999978</v>
      </c>
      <c r="N12" s="140">
        <v>120.9868314</v>
      </c>
      <c r="O12" s="140">
        <v>292.25471429999999</v>
      </c>
      <c r="P12" s="140">
        <v>115.44979369999992</v>
      </c>
      <c r="Q12" s="140">
        <v>176.80492060000012</v>
      </c>
      <c r="R12" s="139">
        <v>1780.9503084999974</v>
      </c>
      <c r="S12" s="139">
        <v>474.27628759999953</v>
      </c>
      <c r="T12" s="139">
        <v>1306.6740209000009</v>
      </c>
      <c r="U12" s="139">
        <v>807.79397709999989</v>
      </c>
      <c r="V12" s="139">
        <v>239.55547439999992</v>
      </c>
      <c r="W12" s="139">
        <v>568.23850269999969</v>
      </c>
      <c r="X12" s="40"/>
    </row>
    <row r="13" spans="1:25" s="2" customFormat="1" ht="53.25" customHeight="1">
      <c r="A13" s="163" t="s">
        <v>130</v>
      </c>
      <c r="B13" s="140">
        <v>22086.645261399957</v>
      </c>
      <c r="C13" s="140">
        <v>11669.325438999962</v>
      </c>
      <c r="D13" s="140">
        <v>10417.319822400008</v>
      </c>
      <c r="E13" s="140">
        <v>3874.249290100001</v>
      </c>
      <c r="F13" s="140">
        <v>6573.072938300018</v>
      </c>
      <c r="G13" s="140">
        <v>3276.9910550000072</v>
      </c>
      <c r="H13" s="140">
        <v>3296.0818832999958</v>
      </c>
      <c r="I13" s="139">
        <v>1783.9368610000049</v>
      </c>
      <c r="J13" s="139">
        <v>878.36682719999942</v>
      </c>
      <c r="K13" s="139">
        <v>905.57003380000094</v>
      </c>
      <c r="L13" s="140">
        <v>410.4447884999999</v>
      </c>
      <c r="M13" s="140">
        <v>94.132769799999963</v>
      </c>
      <c r="N13" s="140">
        <v>316.31201870000018</v>
      </c>
      <c r="O13" s="140">
        <v>2345.8549715000081</v>
      </c>
      <c r="P13" s="140">
        <v>1152.2789607999996</v>
      </c>
      <c r="Q13" s="140">
        <v>1193.5760106999992</v>
      </c>
      <c r="R13" s="139">
        <v>4218.6329655</v>
      </c>
      <c r="S13" s="139">
        <v>1309.4612518000024</v>
      </c>
      <c r="T13" s="139">
        <v>2909.1717136999928</v>
      </c>
      <c r="U13" s="139">
        <v>2880.4534464999983</v>
      </c>
      <c r="V13" s="139">
        <v>1083.8452843000002</v>
      </c>
      <c r="W13" s="139">
        <v>1796.6081621999972</v>
      </c>
      <c r="X13" s="40"/>
      <c r="Y13" s="236" t="s">
        <v>111</v>
      </c>
    </row>
    <row r="14" spans="1:25" s="2" customFormat="1" ht="53.25" customHeight="1">
      <c r="A14" s="163" t="s">
        <v>129</v>
      </c>
      <c r="B14" s="140">
        <v>6564.7491458999748</v>
      </c>
      <c r="C14" s="140">
        <v>3212.0912546999903</v>
      </c>
      <c r="D14" s="140">
        <v>3352.6578912000027</v>
      </c>
      <c r="E14" s="140">
        <v>1041.5046748</v>
      </c>
      <c r="F14" s="140">
        <v>1512.6009395999972</v>
      </c>
      <c r="G14" s="140">
        <v>655.65168110000081</v>
      </c>
      <c r="H14" s="140">
        <v>856.94925850000072</v>
      </c>
      <c r="I14" s="140">
        <v>508.46503829999921</v>
      </c>
      <c r="J14" s="140">
        <v>262.78250889999987</v>
      </c>
      <c r="K14" s="140">
        <v>245.68252939999988</v>
      </c>
      <c r="L14" s="140">
        <v>50.595978000000009</v>
      </c>
      <c r="M14" s="140">
        <v>11.739892500000002</v>
      </c>
      <c r="N14" s="140">
        <v>38.856085499999992</v>
      </c>
      <c r="O14" s="140">
        <v>1071.7439912000002</v>
      </c>
      <c r="P14" s="140">
        <v>507.156339</v>
      </c>
      <c r="Q14" s="140">
        <v>564.58765219999975</v>
      </c>
      <c r="R14" s="140">
        <v>1285.9369910000023</v>
      </c>
      <c r="S14" s="140">
        <v>325.01774520000021</v>
      </c>
      <c r="T14" s="140">
        <v>960.9192457999992</v>
      </c>
      <c r="U14" s="140">
        <v>1093.9015330000016</v>
      </c>
      <c r="V14" s="140">
        <v>408.23841319999968</v>
      </c>
      <c r="W14" s="140">
        <v>685.66311979999989</v>
      </c>
      <c r="X14" s="40"/>
      <c r="Y14" s="236"/>
    </row>
    <row r="15" spans="1:25" ht="15" customHeight="1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</row>
    <row r="16" spans="1:25" ht="45.75" customHeight="1">
      <c r="A16" s="84" t="str">
        <f>T2_Mr2!$A$20</f>
        <v>ที่มา  :  การสำรวจภาวะการทำงานของประชากร เดือนพฤษภาคม พ.ศ. 2568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</row>
    <row r="17" spans="1:12" s="142" customFormat="1" ht="52.5" customHeight="1">
      <c r="A17" s="87" t="s">
        <v>158</v>
      </c>
      <c r="B17" s="176"/>
      <c r="L17" s="176"/>
    </row>
    <row r="18" spans="1:12" ht="52.5" customHeight="1">
      <c r="A18" s="84"/>
    </row>
  </sheetData>
  <mergeCells count="3">
    <mergeCell ref="Y13:Y14"/>
    <mergeCell ref="A3:A4"/>
    <mergeCell ref="B5:W5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T1_M16_17_19(ใหม่) ช-ญ</vt:lpstr>
      <vt:lpstr>T1_M16_17_19(ใหม่) ในเขต-นอกเขต</vt:lpstr>
      <vt:lpstr>T2_Mr2</vt:lpstr>
      <vt:lpstr>T3_Mr5 (จน.)</vt:lpstr>
      <vt:lpstr>T4_Mr4 (จน)</vt:lpstr>
      <vt:lpstr>T5_Mr6</vt:lpstr>
      <vt:lpstr>T6 ใหม่_Mr3A</vt:lpstr>
      <vt:lpstr>T7_Mr7-ใช้</vt:lpstr>
      <vt:lpstr>T8</vt:lpstr>
      <vt:lpstr>'T1_M16_17_19(ใหม่) ช-ญ'!Print_Area</vt:lpstr>
      <vt:lpstr>'T1_M16_17_19(ใหม่) ในเขต-นอกเขต'!Print_Area</vt:lpstr>
      <vt:lpstr>T2_Mr2!Print_Area</vt:lpstr>
      <vt:lpstr>'T3_Mr5 (จน.)'!Print_Area</vt:lpstr>
      <vt:lpstr>'T4_Mr4 (จน)'!Print_Area</vt:lpstr>
      <vt:lpstr>T5_Mr6!Print_Area</vt:lpstr>
      <vt:lpstr>'T6 ใหม่_Mr3A'!Print_Area</vt:lpstr>
      <vt:lpstr>'T7_Mr7-ใช้'!Print_Area</vt:lpstr>
      <vt:lpstr>'T8'!Print_Area</vt:lpstr>
    </vt:vector>
  </TitlesOfParts>
  <Company>สำนักนายกรัฐมนตรี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สำนักงานสถิติแห่งชาติ</dc:creator>
  <cp:lastModifiedBy>NSO2020</cp:lastModifiedBy>
  <cp:lastPrinted>2025-04-02T04:40:34Z</cp:lastPrinted>
  <dcterms:created xsi:type="dcterms:W3CDTF">1999-01-12T07:56:35Z</dcterms:created>
  <dcterms:modified xsi:type="dcterms:W3CDTF">2025-06-18T02:09:46Z</dcterms:modified>
</cp:coreProperties>
</file>