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showObjects="none" codeName="ThisWorkbook"/>
  <mc:AlternateContent xmlns:mc="http://schemas.openxmlformats.org/markup-compatibility/2006">
    <mc:Choice Requires="x15">
      <x15ac:absPath xmlns:x15ac="http://schemas.microsoft.com/office/spreadsheetml/2010/11/ac" url="C:\1. tanapornn\No.1 work_tanapornn\2. หน่วยงานขอข้อมูล\รายงานท้ายเล่ม +ส่ง BOT\2568\ก.ค. 68\"/>
    </mc:Choice>
  </mc:AlternateContent>
  <xr:revisionPtr revIDLastSave="0" documentId="13_ncr:1_{E156A35D-DF2E-4A60-A85D-B898E413270F}" xr6:coauthVersionLast="45" xr6:coauthVersionMax="47" xr10:uidLastSave="{00000000-0000-0000-0000-000000000000}"/>
  <bookViews>
    <workbookView xWindow="-120" yWindow="-120" windowWidth="24240" windowHeight="13020" tabRatio="889" firstSheet="1" activeTab="9" xr2:uid="{00000000-000D-0000-FFFF-FFFF00000000}"/>
  </bookViews>
  <sheets>
    <sheet name="กู้คืน_Sheet1" sheetId="6" state="veryHidden" r:id="rId1"/>
    <sheet name="T1_M16_17_19(ใหม่) ช-ญ" sheetId="48" r:id="rId2"/>
    <sheet name="T1_M16_17_19(ใหม่) ในเขต-นอกเขต" sheetId="49" r:id="rId3"/>
    <sheet name="T2_Mr2" sheetId="20" r:id="rId4"/>
    <sheet name="T3_Mr5 (จน.)" sheetId="36" r:id="rId5"/>
    <sheet name="T4_Mr4 (จน)" sheetId="37" r:id="rId6"/>
    <sheet name="T5_Mr6" sheetId="11" r:id="rId7"/>
    <sheet name="T6 ใหม่_Mr3A" sheetId="28" r:id="rId8"/>
    <sheet name="T7_Mr7-ใช้" sheetId="15" r:id="rId9"/>
    <sheet name="T8" sheetId="52" r:id="rId10"/>
  </sheets>
  <definedNames>
    <definedName name="_xlnm.Print_Area" localSheetId="1">'T1_M16_17_19(ใหม่) ช-ญ'!$A$1:$U$56</definedName>
    <definedName name="_xlnm.Print_Area" localSheetId="2">'T1_M16_17_19(ใหม่) ในเขต-นอกเขต'!$A$1:$U$56</definedName>
    <definedName name="_xlnm.Print_Area" localSheetId="3">T2_Mr2!$A$1:$Y$22</definedName>
    <definedName name="_xlnm.Print_Area" localSheetId="4">'T3_Mr5 (จน.)'!$A$1:$X$39</definedName>
    <definedName name="_xlnm.Print_Area" localSheetId="5">'T4_Mr4 (จน)'!$A$1:$Y$24</definedName>
    <definedName name="_xlnm.Print_Area" localSheetId="6">T5_Mr6!$A$1:$Y$16</definedName>
    <definedName name="_xlnm.Print_Area" localSheetId="7">'T6 ใหม่_Mr3A'!$A$1:$Y$20</definedName>
    <definedName name="_xlnm.Print_Area" localSheetId="8">'T7_Mr7-ใช้'!$A$1:$Y$18</definedName>
    <definedName name="_xlnm.Print_Area" localSheetId="9">'T8'!$A$1:$F$17</definedName>
  </definedNames>
  <calcPr calcId="191029"/>
</workbook>
</file>

<file path=xl/calcChain.xml><?xml version="1.0" encoding="utf-8"?>
<calcChain xmlns="http://schemas.openxmlformats.org/spreadsheetml/2006/main">
  <c r="A15" i="52" l="1"/>
  <c r="A55" i="49" l="1"/>
  <c r="A20" i="20" s="1"/>
  <c r="A18" i="28" s="1"/>
  <c r="S14" i="49" l="1"/>
  <c r="M14" i="49"/>
  <c r="G14" i="49"/>
  <c r="S14" i="48"/>
  <c r="M14" i="48"/>
  <c r="G14" i="48"/>
  <c r="A22" i="37" l="1"/>
  <c r="A37" i="36"/>
  <c r="A16" i="15" l="1"/>
  <c r="A14" i="11"/>
</calcChain>
</file>

<file path=xl/sharedStrings.xml><?xml version="1.0" encoding="utf-8"?>
<sst xmlns="http://schemas.openxmlformats.org/spreadsheetml/2006/main" count="576" uniqueCount="160">
  <si>
    <t>สถานภาพแรงงาน</t>
  </si>
  <si>
    <t>ทั่วราชอาณาจักร</t>
  </si>
  <si>
    <t>กรุงเทพ-</t>
  </si>
  <si>
    <t>รวม</t>
  </si>
  <si>
    <t>ในเขตฯ</t>
  </si>
  <si>
    <t>นอกเขตฯ</t>
  </si>
  <si>
    <t>มหานคร</t>
  </si>
  <si>
    <t>ยอดรวม</t>
  </si>
  <si>
    <t>กำลังแรงงานรวม</t>
  </si>
  <si>
    <t xml:space="preserve">   1. กำลังแรงงานปัจจุบัน</t>
  </si>
  <si>
    <t xml:space="preserve">     1.1 ผู้มีงานทำ</t>
  </si>
  <si>
    <t xml:space="preserve">   2. กำลังแรงงานที่รอฤดูกาล</t>
  </si>
  <si>
    <t xml:space="preserve">   1. ทำงานบ้าน</t>
  </si>
  <si>
    <t xml:space="preserve">   2. เรียนหนังสือ</t>
  </si>
  <si>
    <t xml:space="preserve">   3. ยังเด็ก ชรา/ไม่สามารถทำงานได้</t>
  </si>
  <si>
    <t>ภาคกลาง</t>
  </si>
  <si>
    <t>ภาคเหนือ</t>
  </si>
  <si>
    <t>ภาคใต้</t>
  </si>
  <si>
    <t>ภาคตะวันออกเฉียงเหนือ</t>
  </si>
  <si>
    <t xml:space="preserve">  ในเขตฯ</t>
  </si>
  <si>
    <t xml:space="preserve">  จำนวน ('000)</t>
  </si>
  <si>
    <t xml:space="preserve">     1.2 ผู้ว่างงาน</t>
  </si>
  <si>
    <t>4. เสมียน</t>
  </si>
  <si>
    <t>อาชีพ</t>
  </si>
  <si>
    <t>1. ภาคเกษตรกรรม</t>
  </si>
  <si>
    <t>2. นอกภาคเกษตรกรรม</t>
  </si>
  <si>
    <t>ระดับการศึกษาที่สำเร็จ</t>
  </si>
  <si>
    <t xml:space="preserve"> ยอดรวม </t>
  </si>
  <si>
    <t xml:space="preserve">     2) การผลิต</t>
  </si>
  <si>
    <t xml:space="preserve">     1) การทำเหมืองแร่ และเหมืองหิน                       </t>
  </si>
  <si>
    <t xml:space="preserve"> - 12 -</t>
  </si>
  <si>
    <t>ประชากรอายุ 15 ปีขึ้นไป</t>
  </si>
  <si>
    <t>กำลังแรงงาน</t>
  </si>
  <si>
    <t>ผู้ว่างงาน</t>
  </si>
  <si>
    <t>อัตราการ</t>
  </si>
  <si>
    <t>ว่างงาน</t>
  </si>
  <si>
    <t>ม.ค.</t>
  </si>
  <si>
    <t>ก.พ.</t>
  </si>
  <si>
    <t>ชาย</t>
  </si>
  <si>
    <t>หญิง</t>
  </si>
  <si>
    <t>ผู้อยู่ใน</t>
  </si>
  <si>
    <t xml:space="preserve">     1) เกษตรกรรม การป่าไม้ และการประมง</t>
  </si>
  <si>
    <t xml:space="preserve">     3) ไฟฟ้า ก๊าซ ไอน้ำ และระบบปรับอากาศ</t>
  </si>
  <si>
    <t xml:space="preserve">     4) การจัดหาน้ำ การจัดการ และการบำบัดน้ำเสีย</t>
  </si>
  <si>
    <t xml:space="preserve">        ของเสีย และสิ่งปฏิกูล</t>
  </si>
  <si>
    <t xml:space="preserve">     5) การก่อสร้าง</t>
  </si>
  <si>
    <t xml:space="preserve">     6) การขายส่ง และการขายปลีก การซ่อมยานยนต์</t>
  </si>
  <si>
    <t xml:space="preserve">        และรถจักรยานยนต์</t>
  </si>
  <si>
    <t xml:space="preserve">     7) การขนส่ง และสถานที่เก็บสินค้า</t>
  </si>
  <si>
    <t xml:space="preserve">     9) ข้อมูลข่าวสารและการสื่อสาร</t>
  </si>
  <si>
    <t xml:space="preserve">     10) กิจกรรมทางการเงินและการประกันภัย</t>
  </si>
  <si>
    <t xml:space="preserve">     11) กิจกรรมอสังหาริมทรัพย์</t>
  </si>
  <si>
    <t xml:space="preserve">     12) กิจกรรมทางวิชาชีพ วิทยาศาสตร์ และเทคนิค</t>
  </si>
  <si>
    <t xml:space="preserve">     13) กิจกรรมการบริหารและการบริการสนับสนุน</t>
  </si>
  <si>
    <t xml:space="preserve">     14) การบริหารราชการ การป้องกันประเทศ </t>
  </si>
  <si>
    <t xml:space="preserve">         และการประกันสังคมภาคบังคับ</t>
  </si>
  <si>
    <t xml:space="preserve">     15) การศึกษา</t>
  </si>
  <si>
    <t xml:space="preserve">     16) กิจกรรมด้านสุขภาพและงานสังคมสงเคราะห์</t>
  </si>
  <si>
    <t xml:space="preserve">     17) ศิลปะ ความบันเทิง และนันทนาการ</t>
  </si>
  <si>
    <t xml:space="preserve">     18) กิจกรรมบริการด้านอื่น ๆ </t>
  </si>
  <si>
    <t xml:space="preserve">     19) กิจกรรมการจ้างงานในครัวเรือนส่วนบุคคล </t>
  </si>
  <si>
    <t xml:space="preserve">          กิจกรรมการผลิตสินค้าและบริการที่ทำขึ้นเอง </t>
  </si>
  <si>
    <t xml:space="preserve">          เพื่อใช้ในครัวเรือน </t>
  </si>
  <si>
    <t xml:space="preserve">     21) ไม่ทราบ</t>
  </si>
  <si>
    <t>3. ลูกจ้างเอกชน</t>
  </si>
  <si>
    <t xml:space="preserve">   และผู้ปฏิบัติงานด้านการประกอบ</t>
  </si>
  <si>
    <t>1. นายจ้าง</t>
  </si>
  <si>
    <t>2. ลูกจ้างรัฐบาล</t>
  </si>
  <si>
    <t>มีส่วนร่วมใน</t>
  </si>
  <si>
    <t>6. การรวมกลุ่ม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</si>
  <si>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</si>
  <si>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</si>
  <si>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</si>
  <si>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</si>
  <si>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</si>
  <si>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</si>
  <si>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</si>
  <si>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</si>
  <si>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</si>
  <si>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</si>
  <si>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 xml:space="preserve"> - 15 -</t>
  </si>
  <si>
    <t>10. อาชีพซึ่งมิได้จำแนกไว้ในหมวดอื่น</t>
  </si>
  <si>
    <t xml:space="preserve"> - 13 -</t>
  </si>
  <si>
    <t>ผู้อยู่นอกกำลังแรงงาน</t>
  </si>
  <si>
    <t>กิจกรรมทางเศรษฐกิจ</t>
  </si>
  <si>
    <t>จำนวน ('000)</t>
  </si>
  <si>
    <t>สถานภาพการทำงาน</t>
  </si>
  <si>
    <t>4. ทำงานส่วนตัวโดยไม่มีลูกจ้าง</t>
  </si>
  <si>
    <t>5. ช่วยธุรกิจในครัวเรือน</t>
  </si>
  <si>
    <t>5. พนักงานบริการและผู้จำหน่ายสินค้า</t>
  </si>
  <si>
    <t>6. ผู้ปฏิบัติงานที่มีฝีมือในด้านการเกษตร ป่าไม้</t>
  </si>
  <si>
    <t xml:space="preserve">   และประมง</t>
  </si>
  <si>
    <t>7. ช่างฝีมือและผู้ปฏิบัติงานที่เกี่ยวข้อง</t>
  </si>
  <si>
    <t>8. ผู้ควบคุมเครื่องจักรโรงงานและเครื่องจักร</t>
  </si>
  <si>
    <t>9. ผู้ประกอบอาชีพงานพื้นฐาน</t>
  </si>
  <si>
    <t>ชั่วโมงการทำงาน</t>
  </si>
  <si>
    <t xml:space="preserve">     8) ที่พักแรม และการบริการด้านอาหาร</t>
  </si>
  <si>
    <t>2. ผู้ประกอบวิชาชีพด้านต่าง ๆ</t>
  </si>
  <si>
    <t xml:space="preserve"> - 11 -</t>
  </si>
  <si>
    <t>มีงานทำ</t>
  </si>
  <si>
    <t>พ.ศ./</t>
  </si>
  <si>
    <t>เดือน</t>
  </si>
  <si>
    <r>
      <t xml:space="preserve">1. </t>
    </r>
    <r>
      <rPr>
        <sz val="34"/>
        <color rgb="FF000000"/>
        <rFont val="TH SarabunPSK"/>
        <family val="2"/>
      </rPr>
      <t>ผู้จัดการ</t>
    </r>
    <r>
      <rPr>
        <b/>
        <sz val="34"/>
        <color rgb="FF000000"/>
        <rFont val="TH SarabunPSK"/>
        <family val="2"/>
      </rPr>
      <t xml:space="preserve"> </t>
    </r>
    <r>
      <rPr>
        <sz val="34"/>
        <color indexed="8"/>
        <rFont val="TH SarabunPSK"/>
        <family val="2"/>
      </rPr>
      <t>ข้าราชการระดับอาวุโส และผู้บัญญัติกฎหมาย</t>
    </r>
    <r>
      <rPr>
        <vertAlign val="superscript"/>
        <sz val="34"/>
        <color rgb="FF000000"/>
        <rFont val="TH SarabunPSK"/>
        <family val="2"/>
      </rPr>
      <t>1/</t>
    </r>
  </si>
  <si>
    <t>ผู้มีงานทำ</t>
  </si>
  <si>
    <t xml:space="preserve">     20) กิจกรรมขององค์การระหว่างประเทศและภาคีสมาชิก</t>
  </si>
  <si>
    <t xml:space="preserve">   4. เกษียณการทำงาน</t>
  </si>
  <si>
    <t xml:space="preserve">   5. ดูแลเด็ก/ผู้สูงอายุ/ผู้ป่วย/ผู้พิการ</t>
  </si>
  <si>
    <t xml:space="preserve">   6. อื่นๆ</t>
  </si>
  <si>
    <t xml:space="preserve"> - 14 -</t>
  </si>
  <si>
    <t xml:space="preserve"> - 16 -</t>
  </si>
  <si>
    <t xml:space="preserve"> - 17 -</t>
  </si>
  <si>
    <t>ตารางที่ 1 ตัวชี้วัดภาวะแรงงานที่สำคัญ จำแนกตามเพศ และเขตการปกครอง</t>
  </si>
  <si>
    <t>ตารางที่ 1 ตัวชี้วัดภาวะแรงงานที่สำคัญ จำแนกตามเพศ และเขตการปกครอง (ต่อ)</t>
  </si>
  <si>
    <t>ตารางที่ 2 ประชากรอายุ 15 ปีขึ้นไป  จำแนกตามสถานภาพแรงงาน  ภาค และเขตการปกครอง</t>
  </si>
  <si>
    <t>ตารางที่ 3   ผู้มีงานทำ  จำแนกตามกิจกรรมทางเศรษฐกิจ ภาค และเขตการปกครอง</t>
  </si>
  <si>
    <t>ตารางที่ 4   ผู้มีงานทำ  จำแนกตามอาชีพ ภาค และเขตการปกครอง</t>
  </si>
  <si>
    <t>ตารางที่ 5   ผู้มีงานทำ  จำแนกตามสถานภาพการทำงาน ภาค และเขตการปกครอง</t>
  </si>
  <si>
    <t>ตารางที่ 6   ผู้มีงานทำ  จำแนกตามระดับการศึกษาที่สำเร็จ ภาค และเขตการปกครอง</t>
  </si>
  <si>
    <t>ตารางที่ 7   ผู้มีงานทำ  จำแนกตามชั่วโมงการทำงานต่อสัปดาห์ ภาค และเขตการปกครอง</t>
  </si>
  <si>
    <t>3. เจ้าหน้าที่เทคนิค และผู้ประกอบวิชาชีพที่เกี่ยวข้องกับ</t>
  </si>
  <si>
    <t xml:space="preserve">   ด้านต่าง ๆ</t>
  </si>
  <si>
    <r>
      <rPr>
        <b/>
        <vertAlign val="superscript"/>
        <sz val="34"/>
        <color rgb="FF000000"/>
        <rFont val="TH SarabunPSK"/>
        <family val="2"/>
      </rPr>
      <t>1/</t>
    </r>
    <r>
      <rPr>
        <b/>
        <sz val="34"/>
        <color indexed="8"/>
        <rFont val="TH SarabunPSK"/>
        <family val="2"/>
      </rPr>
      <t xml:space="preserve"> รวมอาชีพทหารประจำการ ที่เป็นสมาชิกในครัวเรือนส่วนบุคคล</t>
    </r>
  </si>
  <si>
    <t>1.  น้อยกว่า 1 ชั่วโมง</t>
  </si>
  <si>
    <t>2.  1 - 9 ชั่วโมง</t>
  </si>
  <si>
    <t>3.  10 -19 ชั่วโมง</t>
  </si>
  <si>
    <t>4.  20 - 29 ชั่วโมง</t>
  </si>
  <si>
    <t>5.  30 - 34 ชั่วโมง</t>
  </si>
  <si>
    <t>6.  35 - 39 ชั่วโมง</t>
  </si>
  <si>
    <t>8.  50 ชั่วโมงขึ้นไป</t>
  </si>
  <si>
    <t>7.  40 - 49 ชั่วโมง</t>
  </si>
  <si>
    <t>2.  ประถมศึกษา</t>
  </si>
  <si>
    <t>1.  ไม่มีการศึกษาและต่ำกว่าประถมศึกษา</t>
  </si>
  <si>
    <t>3.  มัธยมศึกษาตอนต้น</t>
  </si>
  <si>
    <t xml:space="preserve"> </t>
  </si>
  <si>
    <t>ประสบการณ์ทำงาน</t>
  </si>
  <si>
    <t>6.  การศึกษาอื่น ๆ</t>
  </si>
  <si>
    <t>7.  ไม่ทราบ</t>
  </si>
  <si>
    <r>
      <t>5.  อุดมศึกษา</t>
    </r>
    <r>
      <rPr>
        <vertAlign val="superscript"/>
        <sz val="34"/>
        <color rgb="FF000000"/>
        <rFont val="TH SarabunPSK"/>
        <family val="2"/>
      </rPr>
      <t>2/</t>
    </r>
  </si>
  <si>
    <r>
      <t>4.  มัธยมศึกษาตอนปลาย</t>
    </r>
    <r>
      <rPr>
        <vertAlign val="superscript"/>
        <sz val="34"/>
        <color rgb="FF000000"/>
        <rFont val="TH SarabunPSK"/>
        <family val="2"/>
      </rPr>
      <t>1/</t>
    </r>
  </si>
  <si>
    <r>
      <rPr>
        <b/>
        <vertAlign val="superscript"/>
        <sz val="34"/>
        <rFont val="TH SarabunPSK"/>
        <family val="2"/>
      </rPr>
      <t>2/</t>
    </r>
    <r>
      <rPr>
        <b/>
        <sz val="34"/>
        <rFont val="TH SarabunPSK"/>
        <family val="2"/>
      </rPr>
      <t xml:space="preserve"> ระดับอุดมศึกษา ประกอบด้วย การศึกษาระดับสูงกว่ามัธยมศึกษาตอนปลาย (อนุปริญญา)  ปริญญาตรี ปริญญาโท และปริญญาเอก</t>
    </r>
  </si>
  <si>
    <r>
      <rPr>
        <b/>
        <vertAlign val="superscript"/>
        <sz val="34"/>
        <rFont val="TH SarabunPSK"/>
        <family val="2"/>
      </rPr>
      <t>1/</t>
    </r>
    <r>
      <rPr>
        <b/>
        <sz val="34"/>
        <rFont val="TH SarabunPSK"/>
        <family val="2"/>
      </rPr>
      <t xml:space="preserve"> ระดับการศึกษามัธยมศึกษาตอนปลาย ประกอบด้วย สายสามัญ สายอาชีวศึกษา สายวิชาการศึกษา</t>
    </r>
  </si>
  <si>
    <t xml:space="preserve">  1. ไม่เคยทำงานมาก่อน </t>
  </si>
  <si>
    <t xml:space="preserve">   2. เคยทำงานมาก่อน</t>
  </si>
  <si>
    <t xml:space="preserve"> - 10 -</t>
  </si>
  <si>
    <t xml:space="preserve">       2.1 ภาคเกษตรกรรม </t>
  </si>
  <si>
    <t xml:space="preserve">       2.2 ภาคการผลิต</t>
  </si>
  <si>
    <t xml:space="preserve">       2.3 ภาคการบริการ </t>
  </si>
  <si>
    <t>เขตการปกครอง</t>
  </si>
  <si>
    <t xml:space="preserve">       1.1 ชาย</t>
  </si>
  <si>
    <t xml:space="preserve">       1.2 หญิง</t>
  </si>
  <si>
    <t>ตารางที่ 8   ผู้ว่างงาน จำแนกตามประสบการณ์ทำงาน  และเขตการปกครอง</t>
  </si>
  <si>
    <t>ภาคใต้ชายแดน</t>
  </si>
  <si>
    <t>ภาคตะวันออก</t>
  </si>
  <si>
    <t>ในเขตเทศบาล</t>
  </si>
  <si>
    <t>นอกเขตเทศบาล</t>
  </si>
  <si>
    <t>หมายเหตุ  :  " n.a. " ไม่มีข้อมูล/สำรวจไม่พบ</t>
  </si>
  <si>
    <t>หมายเหตุ  :   " n.a. " ไม่มีข้อมูล/สำรวจไม่พบ</t>
  </si>
  <si>
    <t>n.a.</t>
  </si>
  <si>
    <t>ที่มา  :  การสำรวจภาวะการทำงานของประชากร เดือนกรกฎาคม พ.ศ. 2568</t>
  </si>
  <si>
    <t xml:space="preserve"> - 9 -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</si>
</sst>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"/>
    <numFmt numFmtId="188" formatCode="_-* #,##0.0_-;\-* #,##0.0_-;_-* &quot;-&quot;??_-;_-@_-"/>
    <numFmt numFmtId="189" formatCode="#,##0.0\ "/>
    <numFmt numFmtId="190" formatCode="_-* #,##0_-;\-* #,##0_-;_-* &quot;-&quot;??_-;_-@_-"/>
    <numFmt numFmtId="191" formatCode="_-* #,##0.00_-;\-* #,##0.00_-;_-* \-??_-;_-@_-"/>
    <numFmt numFmtId="192" formatCode="_-* #,##0.0_-;\-* #,##0.0_-;_-* \-??_-;_-@_-"/>
  </numFmts>
  <fonts count="68" x14ac:knownFonts="1">
    <font>
      <sz val="16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Cordia New"/>
      <family val="2"/>
    </font>
    <font>
      <sz val="8"/>
      <name val="Cordia New"/>
      <family val="2"/>
    </font>
    <font>
      <b/>
      <sz val="36"/>
      <name val="TH SarabunPSK"/>
      <family val="2"/>
    </font>
    <font>
      <sz val="18"/>
      <name val="TH SarabunPSK"/>
      <family val="2"/>
    </font>
    <font>
      <sz val="16"/>
      <color indexed="8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30"/>
      <name val="TH SarabunPSK"/>
      <family val="2"/>
    </font>
    <font>
      <sz val="30"/>
      <name val="TH SarabunPSK"/>
      <family val="2"/>
    </font>
    <font>
      <b/>
      <sz val="30"/>
      <color indexed="8"/>
      <name val="TH SarabunPSK"/>
      <family val="2"/>
    </font>
    <font>
      <sz val="26"/>
      <name val="TH SarabunPSK"/>
      <family val="2"/>
    </font>
    <font>
      <sz val="22"/>
      <color indexed="8"/>
      <name val="TH SarabunPSK"/>
      <family val="2"/>
    </font>
    <font>
      <b/>
      <sz val="26"/>
      <color indexed="8"/>
      <name val="TH SarabunPSK"/>
      <family val="2"/>
    </font>
    <font>
      <b/>
      <sz val="2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32"/>
      <color indexed="8"/>
      <name val="TH SarabunPSK"/>
      <family val="2"/>
    </font>
    <font>
      <sz val="12"/>
      <color indexed="8"/>
      <name val="TH SarabunPSK"/>
      <family val="2"/>
    </font>
    <font>
      <b/>
      <sz val="16"/>
      <color indexed="8"/>
      <name val="TH SarabunPSK"/>
      <family val="2"/>
    </font>
    <font>
      <b/>
      <sz val="28"/>
      <color indexed="8"/>
      <name val="TH SarabunPSK"/>
      <family val="2"/>
    </font>
    <font>
      <b/>
      <sz val="28"/>
      <name val="TH SarabunPSK"/>
      <family val="2"/>
    </font>
    <font>
      <sz val="28"/>
      <color indexed="8"/>
      <name val="TH SarabunPSK"/>
      <family val="2"/>
    </font>
    <font>
      <sz val="28"/>
      <name val="TH SarabunPSK"/>
      <family val="2"/>
    </font>
    <font>
      <sz val="27"/>
      <color indexed="8"/>
      <name val="TH SarabunPSK"/>
      <family val="2"/>
    </font>
    <font>
      <b/>
      <sz val="20"/>
      <color indexed="8"/>
      <name val="TH SarabunPSK"/>
      <family val="2"/>
    </font>
    <font>
      <sz val="10"/>
      <color indexed="8"/>
      <name val="TH SarabunPSK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24"/>
      <color indexed="8"/>
      <name val="TH SarabunPSK"/>
      <family val="2"/>
    </font>
    <font>
      <sz val="11"/>
      <color indexed="8"/>
      <name val="TH SarabunPSK"/>
      <family val="2"/>
    </font>
    <font>
      <sz val="20"/>
      <color indexed="8"/>
      <name val="TH SarabunPSK"/>
      <family val="2"/>
    </font>
    <font>
      <b/>
      <sz val="34"/>
      <color indexed="8"/>
      <name val="TH SarabunPSK"/>
      <family val="2"/>
    </font>
    <font>
      <i/>
      <sz val="24"/>
      <color indexed="8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32"/>
      <color indexed="8"/>
      <name val="TH SarabunPSK"/>
      <family val="2"/>
    </font>
    <font>
      <b/>
      <sz val="40"/>
      <color indexed="8"/>
      <name val="TH SarabunPSK"/>
      <family val="2"/>
    </font>
    <font>
      <sz val="16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36"/>
      <name val="TH SarabunPSK"/>
      <family val="2"/>
    </font>
    <font>
      <sz val="11"/>
      <color rgb="FF92D050"/>
      <name val="TH SarabunPSK"/>
      <family val="2"/>
    </font>
    <font>
      <b/>
      <sz val="34"/>
      <name val="TH SarabunPSK"/>
      <family val="2"/>
    </font>
    <font>
      <sz val="38"/>
      <name val="TH SarabunPSK"/>
      <family val="2"/>
    </font>
    <font>
      <sz val="34"/>
      <name val="TH SarabunPSK"/>
      <family val="2"/>
    </font>
    <font>
      <sz val="36"/>
      <color indexed="8"/>
      <name val="TH SarabunPSK"/>
      <family val="2"/>
    </font>
    <font>
      <b/>
      <sz val="32"/>
      <name val="TH SarabunPSK"/>
      <family val="2"/>
    </font>
    <font>
      <sz val="32"/>
      <name val="TH SarabunPSK"/>
      <family val="2"/>
    </font>
    <font>
      <b/>
      <sz val="32"/>
      <color rgb="FF000000"/>
      <name val="TH SarabunPSK"/>
      <family val="2"/>
    </font>
    <font>
      <b/>
      <sz val="35"/>
      <name val="TH SarabunPSK"/>
      <family val="2"/>
    </font>
    <font>
      <b/>
      <sz val="40"/>
      <name val="TH SarabunPSK"/>
      <family val="2"/>
    </font>
    <font>
      <sz val="35"/>
      <name val="TH SarabunPSK"/>
      <family val="2"/>
    </font>
    <font>
      <sz val="34"/>
      <color rgb="FF000000"/>
      <name val="TH SarabunPSK"/>
      <family val="2"/>
    </font>
    <font>
      <b/>
      <sz val="33"/>
      <name val="TH SarabunPSK"/>
      <family val="2"/>
    </font>
    <font>
      <sz val="34"/>
      <color indexed="8"/>
      <name val="TH SarabunPSK"/>
      <family val="2"/>
    </font>
    <font>
      <sz val="30"/>
      <color indexed="8"/>
      <name val="TH SarabunPSK"/>
      <family val="2"/>
    </font>
    <font>
      <b/>
      <sz val="34"/>
      <color rgb="FF000000"/>
      <name val="TH SarabunPSK"/>
      <family val="2"/>
    </font>
    <font>
      <vertAlign val="superscript"/>
      <sz val="34"/>
      <color rgb="FF000000"/>
      <name val="TH SarabunPSK"/>
      <family val="2"/>
    </font>
    <font>
      <sz val="10"/>
      <name val="Arial"/>
      <family val="2"/>
    </font>
    <font>
      <sz val="8"/>
      <name val="Cordia New"/>
      <family val="2"/>
    </font>
    <font>
      <b/>
      <vertAlign val="superscript"/>
      <sz val="34"/>
      <color rgb="FF000000"/>
      <name val="TH SarabunPSK"/>
      <family val="2"/>
    </font>
    <font>
      <b/>
      <vertAlign val="superscript"/>
      <sz val="3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3" fillId="0" borderId="0"/>
    <xf numFmtId="191" fontId="43" fillId="0" borderId="0"/>
    <xf numFmtId="0" fontId="4" fillId="0" borderId="0"/>
    <xf numFmtId="191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6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8" fillId="0" borderId="0" xfId="0" applyFont="1"/>
    <xf numFmtId="0" fontId="12" fillId="0" borderId="0" xfId="0" applyFont="1"/>
    <xf numFmtId="0" fontId="15" fillId="0" borderId="0" xfId="0" applyFont="1"/>
    <xf numFmtId="0" fontId="8" fillId="0" borderId="1" xfId="0" applyFont="1" applyBorder="1"/>
    <xf numFmtId="0" fontId="21" fillId="0" borderId="0" xfId="0" applyFont="1" applyAlignment="1">
      <alignment horizontal="centerContinuous" vertical="center"/>
    </xf>
    <xf numFmtId="0" fontId="25" fillId="0" borderId="0" xfId="0" applyFont="1"/>
    <xf numFmtId="187" fontId="27" fillId="0" borderId="0" xfId="0" applyNumberFormat="1" applyFont="1" applyAlignment="1">
      <alignment vertical="center"/>
    </xf>
    <xf numFmtId="187" fontId="28" fillId="0" borderId="1" xfId="0" applyNumberFormat="1" applyFont="1" applyBorder="1" applyAlignment="1">
      <alignment horizontal="left" vertical="center"/>
    </xf>
    <xf numFmtId="187" fontId="21" fillId="0" borderId="0" xfId="0" applyNumberFormat="1" applyFont="1" applyAlignment="1">
      <alignment horizontal="centerContinuous" vertical="center"/>
    </xf>
    <xf numFmtId="187" fontId="21" fillId="0" borderId="0" xfId="0" applyNumberFormat="1" applyFont="1" applyAlignment="1">
      <alignment vertical="center"/>
    </xf>
    <xf numFmtId="0" fontId="18" fillId="0" borderId="0" xfId="0" applyFont="1" applyAlignment="1">
      <alignment horizontal="centerContinuous"/>
    </xf>
    <xf numFmtId="0" fontId="34" fillId="0" borderId="0" xfId="0" applyFont="1"/>
    <xf numFmtId="0" fontId="31" fillId="0" borderId="1" xfId="0" applyFont="1" applyBorder="1"/>
    <xf numFmtId="188" fontId="30" fillId="0" borderId="0" xfId="0" applyNumberFormat="1" applyFont="1"/>
    <xf numFmtId="0" fontId="31" fillId="0" borderId="0" xfId="0" applyFont="1"/>
    <xf numFmtId="0" fontId="32" fillId="0" borderId="0" xfId="0" applyFont="1"/>
    <xf numFmtId="188" fontId="7" fillId="0" borderId="0" xfId="0" applyNumberFormat="1" applyFont="1"/>
    <xf numFmtId="187" fontId="32" fillId="0" borderId="0" xfId="0" applyNumberFormat="1" applyFont="1"/>
    <xf numFmtId="188" fontId="31" fillId="0" borderId="0" xfId="0" applyNumberFormat="1" applyFont="1" applyAlignment="1">
      <alignment horizontal="center" vertical="center"/>
    </xf>
    <xf numFmtId="0" fontId="19" fillId="0" borderId="0" xfId="0" applyFont="1"/>
    <xf numFmtId="0" fontId="35" fillId="0" borderId="0" xfId="0" applyFont="1" applyAlignment="1">
      <alignment horizontal="right" textRotation="180"/>
    </xf>
    <xf numFmtId="188" fontId="9" fillId="0" borderId="0" xfId="1" applyNumberFormat="1" applyFont="1"/>
    <xf numFmtId="0" fontId="17" fillId="0" borderId="0" xfId="0" applyFont="1" applyAlignment="1">
      <alignment vertical="center"/>
    </xf>
    <xf numFmtId="188" fontId="10" fillId="0" borderId="0" xfId="1" applyNumberFormat="1" applyFont="1"/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/>
    <xf numFmtId="0" fontId="23" fillId="0" borderId="0" xfId="0" applyFont="1"/>
    <xf numFmtId="0" fontId="18" fillId="0" borderId="1" xfId="0" applyFont="1" applyBorder="1" applyAlignment="1">
      <alignment horizontal="centerContinuous"/>
    </xf>
    <xf numFmtId="0" fontId="29" fillId="0" borderId="0" xfId="0" applyFont="1" applyAlignment="1">
      <alignment horizontal="centerContinuous" vertical="center"/>
    </xf>
    <xf numFmtId="0" fontId="28" fillId="0" borderId="0" xfId="0" applyFont="1" applyAlignment="1">
      <alignment horizontal="centerContinuous"/>
    </xf>
    <xf numFmtId="0" fontId="28" fillId="0" borderId="0" xfId="0" applyFont="1"/>
    <xf numFmtId="0" fontId="28" fillId="0" borderId="0" xfId="0" applyFont="1" applyAlignment="1">
      <alignment horizontal="center"/>
    </xf>
    <xf numFmtId="0" fontId="33" fillId="0" borderId="0" xfId="0" applyFont="1"/>
    <xf numFmtId="188" fontId="26" fillId="0" borderId="0" xfId="0" applyNumberFormat="1" applyFont="1"/>
    <xf numFmtId="0" fontId="26" fillId="0" borderId="0" xfId="0" applyFo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188" fontId="11" fillId="0" borderId="0" xfId="1" applyNumberFormat="1" applyFont="1"/>
    <xf numFmtId="188" fontId="12" fillId="0" borderId="0" xfId="1" applyNumberFormat="1" applyFont="1"/>
    <xf numFmtId="0" fontId="7" fillId="0" borderId="0" xfId="4" applyFont="1"/>
    <xf numFmtId="0" fontId="12" fillId="0" borderId="0" xfId="4" applyFont="1"/>
    <xf numFmtId="0" fontId="25" fillId="0" borderId="1" xfId="0" applyFont="1" applyBorder="1"/>
    <xf numFmtId="188" fontId="25" fillId="0" borderId="1" xfId="0" applyNumberFormat="1" applyFont="1" applyBorder="1"/>
    <xf numFmtId="188" fontId="10" fillId="0" borderId="0" xfId="0" applyNumberFormat="1" applyFont="1"/>
    <xf numFmtId="0" fontId="11" fillId="0" borderId="0" xfId="0" applyFont="1"/>
    <xf numFmtId="0" fontId="44" fillId="0" borderId="0" xfId="0" applyFont="1"/>
    <xf numFmtId="188" fontId="46" fillId="0" borderId="0" xfId="0" applyNumberFormat="1" applyFont="1"/>
    <xf numFmtId="0" fontId="47" fillId="0" borderId="0" xfId="0" applyFont="1"/>
    <xf numFmtId="188" fontId="32" fillId="0" borderId="1" xfId="0" applyNumberFormat="1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9" fillId="0" borderId="0" xfId="4" applyFont="1" applyAlignment="1">
      <alignment horizontal="center" vertical="center"/>
    </xf>
    <xf numFmtId="192" fontId="11" fillId="0" borderId="0" xfId="5" applyNumberFormat="1" applyFont="1" applyAlignment="1">
      <alignment horizontal="center"/>
    </xf>
    <xf numFmtId="0" fontId="14" fillId="0" borderId="0" xfId="4" applyFont="1"/>
    <xf numFmtId="0" fontId="42" fillId="0" borderId="0" xfId="0" applyFont="1" applyAlignment="1">
      <alignment vertical="center"/>
    </xf>
    <xf numFmtId="0" fontId="7" fillId="0" borderId="0" xfId="4" applyFont="1" applyAlignment="1">
      <alignment vertical="center"/>
    </xf>
    <xf numFmtId="0" fontId="41" fillId="0" borderId="0" xfId="0" applyFont="1" applyAlignment="1">
      <alignment horizontal="center"/>
    </xf>
    <xf numFmtId="0" fontId="41" fillId="0" borderId="0" xfId="0" applyFont="1"/>
    <xf numFmtId="0" fontId="20" fillId="0" borderId="0" xfId="0" applyFont="1"/>
    <xf numFmtId="188" fontId="53" fillId="0" borderId="0" xfId="0" applyNumberFormat="1" applyFont="1" applyAlignment="1">
      <alignment horizontal="right"/>
    </xf>
    <xf numFmtId="0" fontId="41" fillId="2" borderId="1" xfId="0" applyFont="1" applyFill="1" applyBorder="1" applyAlignment="1">
      <alignment horizontal="center"/>
    </xf>
    <xf numFmtId="188" fontId="26" fillId="0" borderId="0" xfId="0" applyNumberFormat="1" applyFont="1" applyAlignment="1">
      <alignment horizontal="left"/>
    </xf>
    <xf numFmtId="188" fontId="26" fillId="0" borderId="0" xfId="0" applyNumberFormat="1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188" fontId="26" fillId="0" borderId="0" xfId="0" applyNumberFormat="1" applyFont="1" applyAlignment="1">
      <alignment horizontal="center" vertical="center"/>
    </xf>
    <xf numFmtId="0" fontId="54" fillId="0" borderId="0" xfId="0" applyFont="1" applyAlignment="1">
      <alignment vertical="center" readingOrder="1"/>
    </xf>
    <xf numFmtId="0" fontId="56" fillId="0" borderId="0" xfId="0" applyFont="1" applyAlignment="1">
      <alignment vertical="center"/>
    </xf>
    <xf numFmtId="0" fontId="56" fillId="0" borderId="0" xfId="4" applyFont="1"/>
    <xf numFmtId="0" fontId="42" fillId="0" borderId="0" xfId="0" applyFont="1"/>
    <xf numFmtId="187" fontId="42" fillId="0" borderId="0" xfId="0" applyNumberFormat="1" applyFont="1" applyAlignment="1">
      <alignment horizontal="left" vertical="center"/>
    </xf>
    <xf numFmtId="0" fontId="48" fillId="0" borderId="0" xfId="4" applyFont="1"/>
    <xf numFmtId="0" fontId="50" fillId="0" borderId="0" xfId="4" applyFont="1" applyAlignment="1">
      <alignment horizontal="left"/>
    </xf>
    <xf numFmtId="0" fontId="50" fillId="0" borderId="0" xfId="4" applyFont="1" applyAlignment="1">
      <alignment horizontal="right"/>
    </xf>
    <xf numFmtId="188" fontId="50" fillId="0" borderId="0" xfId="1" applyNumberFormat="1" applyFont="1" applyBorder="1"/>
    <xf numFmtId="188" fontId="50" fillId="0" borderId="9" xfId="1" applyNumberFormat="1" applyFont="1" applyBorder="1"/>
    <xf numFmtId="188" fontId="50" fillId="0" borderId="0" xfId="1" applyNumberFormat="1" applyFont="1" applyBorder="1" applyAlignment="1">
      <alignment horizontal="right"/>
    </xf>
    <xf numFmtId="188" fontId="50" fillId="0" borderId="9" xfId="1" applyNumberFormat="1" applyFont="1" applyBorder="1" applyAlignment="1">
      <alignment horizontal="right"/>
    </xf>
    <xf numFmtId="188" fontId="50" fillId="0" borderId="0" xfId="4" applyNumberFormat="1" applyFont="1"/>
    <xf numFmtId="188" fontId="50" fillId="0" borderId="9" xfId="4" applyNumberFormat="1" applyFont="1" applyBorder="1"/>
    <xf numFmtId="0" fontId="50" fillId="0" borderId="0" xfId="4" applyFont="1"/>
    <xf numFmtId="0" fontId="36" fillId="0" borderId="0" xfId="0" applyFont="1" applyAlignment="1">
      <alignment vertical="center"/>
    </xf>
    <xf numFmtId="0" fontId="50" fillId="0" borderId="0" xfId="4" applyFont="1" applyAlignment="1">
      <alignment vertical="center"/>
    </xf>
    <xf numFmtId="192" fontId="50" fillId="0" borderId="0" xfId="4" applyNumberFormat="1" applyFont="1" applyAlignment="1">
      <alignment vertical="center"/>
    </xf>
    <xf numFmtId="0" fontId="48" fillId="0" borderId="0" xfId="4" applyFont="1" applyAlignment="1">
      <alignment vertical="center"/>
    </xf>
    <xf numFmtId="188" fontId="50" fillId="0" borderId="0" xfId="4" applyNumberFormat="1" applyFont="1" applyAlignment="1">
      <alignment horizontal="right"/>
    </xf>
    <xf numFmtId="0" fontId="36" fillId="2" borderId="1" xfId="0" applyFont="1" applyFill="1" applyBorder="1" applyAlignment="1">
      <alignment horizontal="centerContinuous"/>
    </xf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60" fillId="0" borderId="0" xfId="0" applyFont="1"/>
    <xf numFmtId="0" fontId="60" fillId="0" borderId="1" xfId="0" applyFont="1" applyBorder="1"/>
    <xf numFmtId="0" fontId="36" fillId="2" borderId="2" xfId="0" applyFont="1" applyFill="1" applyBorder="1" applyAlignment="1">
      <alignment horizontal="right" vertical="center"/>
    </xf>
    <xf numFmtId="0" fontId="50" fillId="0" borderId="0" xfId="0" applyFont="1"/>
    <xf numFmtId="0" fontId="36" fillId="0" borderId="0" xfId="0" applyFont="1" applyAlignment="1">
      <alignment horizontal="centerContinuous"/>
    </xf>
    <xf numFmtId="0" fontId="60" fillId="0" borderId="1" xfId="0" applyFont="1" applyBorder="1" applyAlignment="1">
      <alignment vertical="center"/>
    </xf>
    <xf numFmtId="0" fontId="50" fillId="0" borderId="1" xfId="0" applyFont="1" applyBorder="1"/>
    <xf numFmtId="0" fontId="52" fillId="0" borderId="0" xfId="0" applyFont="1"/>
    <xf numFmtId="0" fontId="53" fillId="0" borderId="0" xfId="0" applyFont="1"/>
    <xf numFmtId="190" fontId="52" fillId="0" borderId="0" xfId="1" applyNumberFormat="1" applyFont="1" applyFill="1" applyAlignment="1">
      <alignment vertical="center"/>
    </xf>
    <xf numFmtId="0" fontId="53" fillId="0" borderId="0" xfId="0" applyFont="1" applyAlignment="1">
      <alignment vertical="center"/>
    </xf>
    <xf numFmtId="188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87" fontId="41" fillId="0" borderId="0" xfId="0" applyNumberFormat="1" applyFont="1" applyAlignment="1">
      <alignment horizontal="centerContinuous" vertical="center"/>
    </xf>
    <xf numFmtId="187" fontId="41" fillId="0" borderId="0" xfId="0" applyNumberFormat="1" applyFont="1" applyAlignment="1">
      <alignment vertical="center"/>
    </xf>
    <xf numFmtId="187" fontId="41" fillId="0" borderId="0" xfId="0" applyNumberFormat="1" applyFont="1" applyAlignment="1">
      <alignment horizontal="right" vertical="center"/>
    </xf>
    <xf numFmtId="187" fontId="41" fillId="0" borderId="0" xfId="0" applyNumberFormat="1" applyFont="1" applyAlignment="1">
      <alignment horizontal="center" vertical="center"/>
    </xf>
    <xf numFmtId="187" fontId="20" fillId="0" borderId="0" xfId="0" applyNumberFormat="1" applyFont="1" applyAlignment="1">
      <alignment vertical="center"/>
    </xf>
    <xf numFmtId="4" fontId="52" fillId="0" borderId="0" xfId="0" applyNumberFormat="1" applyFont="1"/>
    <xf numFmtId="4" fontId="53" fillId="0" borderId="0" xfId="0" applyNumberFormat="1" applyFont="1"/>
    <xf numFmtId="188" fontId="20" fillId="0" borderId="0" xfId="1" applyNumberFormat="1" applyFont="1"/>
    <xf numFmtId="188" fontId="20" fillId="0" borderId="0" xfId="0" applyNumberFormat="1" applyFont="1"/>
    <xf numFmtId="190" fontId="48" fillId="0" borderId="0" xfId="1" applyNumberFormat="1" applyFont="1" applyFill="1" applyBorder="1" applyAlignment="1">
      <alignment horizontal="centerContinuous" vertical="center"/>
    </xf>
    <xf numFmtId="190" fontId="48" fillId="0" borderId="0" xfId="1" applyNumberFormat="1" applyFont="1" applyFill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188" fontId="50" fillId="0" borderId="0" xfId="1" applyNumberFormat="1" applyFont="1" applyFill="1" applyAlignment="1">
      <alignment vertical="center"/>
    </xf>
    <xf numFmtId="188" fontId="50" fillId="0" borderId="0" xfId="1" applyNumberFormat="1" applyFont="1" applyFill="1" applyAlignment="1">
      <alignment horizontal="right" vertical="center"/>
    </xf>
    <xf numFmtId="0" fontId="48" fillId="0" borderId="1" xfId="0" applyFont="1" applyBorder="1" applyAlignment="1">
      <alignment vertical="center"/>
    </xf>
    <xf numFmtId="189" fontId="48" fillId="0" borderId="1" xfId="0" applyNumberFormat="1" applyFont="1" applyBorder="1" applyAlignment="1">
      <alignment vertical="center"/>
    </xf>
    <xf numFmtId="189" fontId="48" fillId="0" borderId="0" xfId="0" applyNumberFormat="1" applyFont="1" applyAlignment="1">
      <alignment vertical="center"/>
    </xf>
    <xf numFmtId="187" fontId="36" fillId="2" borderId="1" xfId="0" applyNumberFormat="1" applyFont="1" applyFill="1" applyBorder="1" applyAlignment="1">
      <alignment horizontal="centerContinuous" vertical="center"/>
    </xf>
    <xf numFmtId="187" fontId="36" fillId="2" borderId="0" xfId="0" applyNumberFormat="1" applyFont="1" applyFill="1" applyAlignment="1">
      <alignment horizontal="center" vertical="center"/>
    </xf>
    <xf numFmtId="187" fontId="36" fillId="2" borderId="1" xfId="0" applyNumberFormat="1" applyFont="1" applyFill="1" applyBorder="1" applyAlignment="1">
      <alignment horizontal="right" vertical="center"/>
    </xf>
    <xf numFmtId="187" fontId="36" fillId="2" borderId="1" xfId="0" applyNumberFormat="1" applyFont="1" applyFill="1" applyBorder="1" applyAlignment="1">
      <alignment horizontal="center" vertical="center"/>
    </xf>
    <xf numFmtId="187" fontId="60" fillId="0" borderId="0" xfId="0" applyNumberFormat="1" applyFont="1" applyAlignment="1">
      <alignment vertical="center"/>
    </xf>
    <xf numFmtId="187" fontId="36" fillId="0" borderId="0" xfId="0" applyNumberFormat="1" applyFont="1" applyAlignment="1">
      <alignment horizontal="center" vertical="center"/>
    </xf>
    <xf numFmtId="187" fontId="60" fillId="0" borderId="1" xfId="0" applyNumberFormat="1" applyFont="1" applyBorder="1" applyAlignment="1">
      <alignment vertical="center"/>
    </xf>
    <xf numFmtId="188" fontId="50" fillId="0" borderId="0" xfId="0" applyNumberFormat="1" applyFont="1" applyAlignment="1">
      <alignment horizontal="right"/>
    </xf>
    <xf numFmtId="188" fontId="48" fillId="0" borderId="0" xfId="1" applyNumberFormat="1" applyFont="1" applyFill="1" applyAlignment="1">
      <alignment horizontal="right" vertical="center"/>
    </xf>
    <xf numFmtId="0" fontId="50" fillId="0" borderId="0" xfId="0" applyFont="1" applyAlignment="1">
      <alignment horizontal="right" vertical="center"/>
    </xf>
    <xf numFmtId="188" fontId="52" fillId="0" borderId="0" xfId="0" applyNumberFormat="1" applyFont="1" applyAlignment="1">
      <alignment horizontal="right"/>
    </xf>
    <xf numFmtId="188" fontId="48" fillId="0" borderId="0" xfId="1" applyNumberFormat="1" applyFont="1" applyAlignment="1">
      <alignment horizontal="right" vertical="center"/>
    </xf>
    <xf numFmtId="188" fontId="50" fillId="0" borderId="0" xfId="1" applyNumberFormat="1" applyFont="1" applyAlignment="1">
      <alignment horizontal="right" vertical="center"/>
    </xf>
    <xf numFmtId="187" fontId="60" fillId="0" borderId="0" xfId="0" applyNumberFormat="1" applyFont="1" applyAlignment="1">
      <alignment horizontal="right" vertical="center"/>
    </xf>
    <xf numFmtId="188" fontId="48" fillId="0" borderId="0" xfId="0" applyNumberFormat="1" applyFont="1" applyAlignment="1">
      <alignment horizontal="right"/>
    </xf>
    <xf numFmtId="188" fontId="48" fillId="0" borderId="0" xfId="1" applyNumberFormat="1" applyFont="1" applyFill="1" applyAlignment="1">
      <alignment horizontal="right"/>
    </xf>
    <xf numFmtId="188" fontId="50" fillId="0" borderId="0" xfId="1" applyNumberFormat="1" applyFont="1" applyFill="1" applyAlignment="1">
      <alignment horizontal="right"/>
    </xf>
    <xf numFmtId="188" fontId="50" fillId="0" borderId="0" xfId="1" applyNumberFormat="1" applyFont="1" applyAlignment="1">
      <alignment horizontal="right"/>
    </xf>
    <xf numFmtId="0" fontId="11" fillId="0" borderId="0" xfId="4" applyFont="1" applyAlignment="1">
      <alignment vertical="center"/>
    </xf>
    <xf numFmtId="0" fontId="61" fillId="0" borderId="0" xfId="0" applyFont="1"/>
    <xf numFmtId="0" fontId="61" fillId="0" borderId="0" xfId="0" applyFont="1" applyAlignment="1">
      <alignment horizontal="right" textRotation="178"/>
    </xf>
    <xf numFmtId="187" fontId="51" fillId="0" borderId="0" xfId="0" applyNumberFormat="1" applyFont="1" applyAlignment="1">
      <alignment vertical="center"/>
    </xf>
    <xf numFmtId="0" fontId="59" fillId="2" borderId="4" xfId="4" applyFont="1" applyFill="1" applyBorder="1" applyAlignment="1">
      <alignment horizontal="center" vertical="center"/>
    </xf>
    <xf numFmtId="0" fontId="59" fillId="2" borderId="5" xfId="4" applyFont="1" applyFill="1" applyBorder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40" fillId="0" borderId="0" xfId="4" applyFont="1" applyAlignment="1">
      <alignment vertical="center"/>
    </xf>
    <xf numFmtId="0" fontId="59" fillId="2" borderId="0" xfId="4" applyFont="1" applyFill="1" applyAlignment="1">
      <alignment horizontal="center" vertical="center"/>
    </xf>
    <xf numFmtId="0" fontId="59" fillId="2" borderId="6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center"/>
    </xf>
    <xf numFmtId="0" fontId="59" fillId="2" borderId="7" xfId="4" applyFont="1" applyFill="1" applyBorder="1" applyAlignment="1">
      <alignment horizontal="center" vertical="center"/>
    </xf>
    <xf numFmtId="0" fontId="59" fillId="2" borderId="7" xfId="4" applyFont="1" applyFill="1" applyBorder="1" applyAlignment="1">
      <alignment vertical="top" wrapText="1"/>
    </xf>
    <xf numFmtId="0" fontId="59" fillId="2" borderId="4" xfId="4" applyFont="1" applyFill="1" applyBorder="1" applyAlignment="1">
      <alignment horizontal="left" vertical="top" wrapText="1"/>
    </xf>
    <xf numFmtId="0" fontId="59" fillId="2" borderId="0" xfId="4" applyFont="1" applyFill="1" applyAlignment="1">
      <alignment horizontal="left" vertical="center" wrapText="1"/>
    </xf>
    <xf numFmtId="188" fontId="41" fillId="0" borderId="0" xfId="0" applyNumberFormat="1" applyFont="1" applyAlignment="1">
      <alignment horizontal="right"/>
    </xf>
    <xf numFmtId="0" fontId="36" fillId="0" borderId="0" xfId="0" applyFont="1" applyAlignment="1">
      <alignment horizontal="centerContinuous" vertical="center"/>
    </xf>
    <xf numFmtId="0" fontId="60" fillId="0" borderId="0" xfId="0" applyFont="1" applyAlignment="1">
      <alignment vertical="center"/>
    </xf>
    <xf numFmtId="188" fontId="50" fillId="0" borderId="0" xfId="1" applyNumberFormat="1" applyFont="1"/>
    <xf numFmtId="188" fontId="50" fillId="0" borderId="0" xfId="1" applyNumberFormat="1" applyFont="1" applyFill="1" applyBorder="1" applyAlignment="1">
      <alignment horizontal="right"/>
    </xf>
    <xf numFmtId="188" fontId="50" fillId="0" borderId="10" xfId="1" applyNumberFormat="1" applyFont="1" applyBorder="1"/>
    <xf numFmtId="188" fontId="60" fillId="0" borderId="0" xfId="1" applyNumberFormat="1" applyFont="1" applyFill="1" applyAlignment="1">
      <alignment horizontal="right"/>
    </xf>
    <xf numFmtId="0" fontId="60" fillId="0" borderId="0" xfId="0" applyFont="1" applyAlignment="1">
      <alignment horizontal="left"/>
    </xf>
    <xf numFmtId="188" fontId="50" fillId="0" borderId="0" xfId="1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right"/>
    </xf>
    <xf numFmtId="188" fontId="36" fillId="0" borderId="1" xfId="0" applyNumberFormat="1" applyFont="1" applyBorder="1" applyAlignment="1">
      <alignment vertical="center"/>
    </xf>
    <xf numFmtId="188" fontId="50" fillId="0" borderId="0" xfId="1" applyNumberFormat="1" applyFont="1" applyFill="1"/>
    <xf numFmtId="188" fontId="50" fillId="0" borderId="0" xfId="1" applyNumberFormat="1" applyFont="1" applyFill="1" applyBorder="1"/>
    <xf numFmtId="0" fontId="59" fillId="2" borderId="8" xfId="4" applyFont="1" applyFill="1" applyBorder="1" applyAlignment="1">
      <alignment vertical="center"/>
    </xf>
    <xf numFmtId="188" fontId="50" fillId="0" borderId="10" xfId="1" applyNumberFormat="1" applyFont="1" applyBorder="1" applyAlignment="1">
      <alignment horizontal="right"/>
    </xf>
    <xf numFmtId="188" fontId="50" fillId="0" borderId="0" xfId="6" applyNumberFormat="1" applyFont="1"/>
    <xf numFmtId="188" fontId="50" fillId="0" borderId="10" xfId="6" applyNumberFormat="1" applyFont="1" applyBorder="1"/>
    <xf numFmtId="188" fontId="50" fillId="0" borderId="0" xfId="6" applyNumberFormat="1" applyFont="1" applyAlignment="1">
      <alignment horizontal="right"/>
    </xf>
    <xf numFmtId="0" fontId="48" fillId="0" borderId="0" xfId="6" applyFont="1" applyAlignment="1">
      <alignment vertical="center"/>
    </xf>
    <xf numFmtId="188" fontId="50" fillId="0" borderId="9" xfId="1" applyNumberFormat="1" applyFont="1" applyFill="1" applyBorder="1"/>
    <xf numFmtId="0" fontId="13" fillId="0" borderId="0" xfId="0" applyFont="1"/>
    <xf numFmtId="188" fontId="50" fillId="0" borderId="12" xfId="1" applyNumberFormat="1" applyFont="1" applyBorder="1"/>
    <xf numFmtId="0" fontId="36" fillId="2" borderId="3" xfId="0" applyFont="1" applyFill="1" applyBorder="1" applyAlignment="1">
      <alignment horizontal="center" vertical="center"/>
    </xf>
    <xf numFmtId="0" fontId="59" fillId="2" borderId="1" xfId="4" applyFont="1" applyFill="1" applyBorder="1" applyAlignment="1">
      <alignment horizontal="center" vertical="center"/>
    </xf>
    <xf numFmtId="0" fontId="59" fillId="2" borderId="13" xfId="4" applyFont="1" applyFill="1" applyBorder="1" applyAlignment="1">
      <alignment horizontal="center" vertical="center"/>
    </xf>
    <xf numFmtId="0" fontId="59" fillId="2" borderId="10" xfId="4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48" fillId="2" borderId="2" xfId="0" applyFont="1" applyFill="1" applyBorder="1" applyAlignment="1">
      <alignment horizontal="centerContinuous" vertical="center"/>
    </xf>
    <xf numFmtId="0" fontId="48" fillId="2" borderId="3" xfId="0" applyFont="1" applyFill="1" applyBorder="1" applyAlignment="1">
      <alignment horizontal="centerContinuous" vertical="center"/>
    </xf>
    <xf numFmtId="0" fontId="3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6" fillId="2" borderId="2" xfId="0" applyFont="1" applyFill="1" applyBorder="1" applyAlignment="1">
      <alignment horizontal="centerContinuous" vertical="center"/>
    </xf>
    <xf numFmtId="0" fontId="59" fillId="2" borderId="14" xfId="4" applyFont="1" applyFill="1" applyBorder="1" applyAlignment="1">
      <alignment horizontal="center" vertical="center"/>
    </xf>
    <xf numFmtId="0" fontId="59" fillId="2" borderId="14" xfId="4" applyFont="1" applyFill="1" applyBorder="1" applyAlignment="1">
      <alignment vertical="center"/>
    </xf>
    <xf numFmtId="0" fontId="59" fillId="2" borderId="15" xfId="4" applyFont="1" applyFill="1" applyBorder="1" applyAlignment="1">
      <alignment horizontal="center" vertical="center"/>
    </xf>
    <xf numFmtId="0" fontId="59" fillId="2" borderId="16" xfId="4" applyFont="1" applyFill="1" applyBorder="1" applyAlignment="1">
      <alignment horizontal="center" vertical="center"/>
    </xf>
    <xf numFmtId="187" fontId="36" fillId="0" borderId="0" xfId="0" applyNumberFormat="1" applyFont="1" applyAlignment="1">
      <alignment vertical="center"/>
    </xf>
    <xf numFmtId="0" fontId="56" fillId="0" borderId="0" xfId="14" applyFont="1" applyAlignment="1">
      <alignment vertical="center"/>
    </xf>
    <xf numFmtId="0" fontId="49" fillId="0" borderId="0" xfId="14" applyFont="1"/>
    <xf numFmtId="0" fontId="45" fillId="0" borderId="0" xfId="14" applyFont="1" applyAlignment="1">
      <alignment vertical="center"/>
    </xf>
    <xf numFmtId="188" fontId="26" fillId="0" borderId="0" xfId="14" applyNumberFormat="1" applyFont="1" applyAlignment="1">
      <alignment horizontal="center"/>
    </xf>
    <xf numFmtId="0" fontId="44" fillId="0" borderId="0" xfId="14" applyFont="1"/>
    <xf numFmtId="0" fontId="48" fillId="0" borderId="0" xfId="14" applyFont="1"/>
    <xf numFmtId="0" fontId="55" fillId="0" borderId="0" xfId="14" applyFont="1" applyAlignment="1">
      <alignment horizontal="center" vertical="center"/>
    </xf>
    <xf numFmtId="0" fontId="46" fillId="0" borderId="0" xfId="14" applyFont="1"/>
    <xf numFmtId="0" fontId="55" fillId="0" borderId="0" xfId="14" applyFont="1" applyAlignment="1">
      <alignment vertical="center"/>
    </xf>
    <xf numFmtId="190" fontId="55" fillId="0" borderId="0" xfId="15" applyNumberFormat="1" applyFont="1" applyBorder="1" applyAlignment="1">
      <alignment horizontal="left" vertical="center"/>
    </xf>
    <xf numFmtId="0" fontId="1" fillId="0" borderId="0" xfId="14"/>
    <xf numFmtId="0" fontId="48" fillId="0" borderId="0" xfId="0" applyFont="1" applyAlignment="1">
      <alignment horizontal="left"/>
    </xf>
    <xf numFmtId="0" fontId="48" fillId="0" borderId="0" xfId="0" applyFont="1" applyAlignment="1">
      <alignment horizontal="left" vertical="center"/>
    </xf>
    <xf numFmtId="190" fontId="6" fillId="0" borderId="0" xfId="15" applyNumberFormat="1" applyFont="1" applyFill="1" applyAlignment="1">
      <alignment vertical="center"/>
    </xf>
    <xf numFmtId="190" fontId="55" fillId="0" borderId="1" xfId="15" applyNumberFormat="1" applyFont="1" applyFill="1" applyBorder="1" applyAlignment="1">
      <alignment horizontal="left" vertical="center"/>
    </xf>
    <xf numFmtId="188" fontId="55" fillId="0" borderId="1" xfId="15" applyNumberFormat="1" applyFont="1" applyFill="1" applyBorder="1" applyAlignment="1">
      <alignment horizontal="right" vertical="center"/>
    </xf>
    <xf numFmtId="188" fontId="57" fillId="0" borderId="1" xfId="15" applyNumberFormat="1" applyFont="1" applyFill="1" applyBorder="1" applyAlignment="1">
      <alignment horizontal="right" vertical="center"/>
    </xf>
    <xf numFmtId="188" fontId="52" fillId="0" borderId="0" xfId="0" quotePrefix="1" applyNumberFormat="1" applyFont="1" applyAlignment="1">
      <alignment horizontal="right"/>
    </xf>
    <xf numFmtId="188" fontId="41" fillId="0" borderId="0" xfId="0" quotePrefix="1" applyNumberFormat="1" applyFont="1" applyAlignment="1">
      <alignment horizontal="right"/>
    </xf>
    <xf numFmtId="188" fontId="50" fillId="0" borderId="0" xfId="1" quotePrefix="1" applyNumberFormat="1" applyFont="1" applyFill="1" applyBorder="1" applyAlignment="1">
      <alignment horizontal="right"/>
    </xf>
    <xf numFmtId="188" fontId="50" fillId="0" borderId="0" xfId="1" quotePrefix="1" applyNumberFormat="1" applyFont="1" applyFill="1" applyAlignment="1">
      <alignment horizontal="right" vertical="center"/>
    </xf>
    <xf numFmtId="188" fontId="48" fillId="0" borderId="0" xfId="1" quotePrefix="1" applyNumberFormat="1" applyFont="1" applyFill="1" applyBorder="1" applyAlignment="1">
      <alignment horizontal="right"/>
    </xf>
    <xf numFmtId="188" fontId="50" fillId="0" borderId="0" xfId="1" quotePrefix="1" applyNumberFormat="1" applyFont="1" applyAlignment="1">
      <alignment horizontal="right" vertical="center"/>
    </xf>
    <xf numFmtId="188" fontId="50" fillId="0" borderId="0" xfId="0" quotePrefix="1" applyNumberFormat="1" applyFont="1" applyAlignment="1">
      <alignment horizontal="right"/>
    </xf>
    <xf numFmtId="190" fontId="57" fillId="0" borderId="0" xfId="1" applyNumberFormat="1" applyFont="1" applyBorder="1" applyAlignment="1">
      <alignment horizontal="left" vertical="center"/>
    </xf>
    <xf numFmtId="0" fontId="48" fillId="2" borderId="1" xfId="14" applyFont="1" applyFill="1" applyBorder="1" applyAlignment="1">
      <alignment horizontal="center" vertical="center" wrapText="1"/>
    </xf>
    <xf numFmtId="188" fontId="57" fillId="0" borderId="0" xfId="14" applyNumberFormat="1" applyFont="1" applyAlignment="1">
      <alignment vertical="center"/>
    </xf>
    <xf numFmtId="188" fontId="55" fillId="0" borderId="0" xfId="14" applyNumberFormat="1" applyFont="1" applyAlignment="1">
      <alignment vertical="center"/>
    </xf>
    <xf numFmtId="188" fontId="57" fillId="0" borderId="0" xfId="15" applyNumberFormat="1" applyFont="1" applyFill="1" applyAlignment="1">
      <alignment vertical="center"/>
    </xf>
    <xf numFmtId="188" fontId="55" fillId="0" borderId="0" xfId="15" applyNumberFormat="1" applyFont="1" applyAlignment="1">
      <alignment vertical="center"/>
    </xf>
    <xf numFmtId="188" fontId="55" fillId="0" borderId="0" xfId="15" applyNumberFormat="1" applyFont="1" applyFill="1" applyAlignment="1">
      <alignment vertical="center"/>
    </xf>
    <xf numFmtId="188" fontId="50" fillId="0" borderId="0" xfId="1" quotePrefix="1" applyNumberFormat="1" applyFont="1" applyFill="1" applyAlignment="1">
      <alignment vertical="center"/>
    </xf>
    <xf numFmtId="188" fontId="48" fillId="0" borderId="0" xfId="1" quotePrefix="1" applyNumberFormat="1" applyFont="1" applyFill="1" applyAlignment="1">
      <alignment vertical="center"/>
    </xf>
    <xf numFmtId="0" fontId="48" fillId="0" borderId="0" xfId="0" applyFont="1" applyAlignment="1">
      <alignment horizontal="centerContinuous" vertical="center"/>
    </xf>
    <xf numFmtId="0" fontId="48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188" fontId="48" fillId="0" borderId="0" xfId="1" applyNumberFormat="1" applyFont="1" applyAlignment="1">
      <alignment horizontal="right"/>
    </xf>
    <xf numFmtId="188" fontId="50" fillId="0" borderId="17" xfId="4" applyNumberFormat="1" applyFont="1" applyBorder="1"/>
    <xf numFmtId="188" fontId="50" fillId="0" borderId="12" xfId="6" applyNumberFormat="1" applyFont="1" applyBorder="1"/>
    <xf numFmtId="188" fontId="50" fillId="0" borderId="0" xfId="1" quotePrefix="1" applyNumberFormat="1" applyFont="1" applyFill="1" applyAlignment="1">
      <alignment horizontal="right"/>
    </xf>
    <xf numFmtId="0" fontId="36" fillId="0" borderId="0" xfId="0" applyFont="1" applyAlignment="1">
      <alignment horizontal="center" vertical="center" textRotation="180"/>
    </xf>
    <xf numFmtId="0" fontId="48" fillId="0" borderId="6" xfId="4" applyFont="1" applyBorder="1" applyAlignment="1">
      <alignment horizontal="center"/>
    </xf>
    <xf numFmtId="0" fontId="48" fillId="0" borderId="0" xfId="4" applyFont="1" applyAlignment="1">
      <alignment horizontal="center"/>
    </xf>
    <xf numFmtId="192" fontId="48" fillId="0" borderId="11" xfId="5" applyNumberFormat="1" applyFont="1" applyBorder="1" applyAlignment="1">
      <alignment horizontal="center"/>
    </xf>
    <xf numFmtId="192" fontId="48" fillId="0" borderId="6" xfId="5" applyNumberFormat="1" applyFont="1" applyBorder="1" applyAlignment="1">
      <alignment horizontal="center"/>
    </xf>
    <xf numFmtId="192" fontId="48" fillId="0" borderId="0" xfId="5" applyNumberFormat="1" applyFont="1" applyAlignment="1">
      <alignment horizontal="center"/>
    </xf>
    <xf numFmtId="0" fontId="48" fillId="0" borderId="0" xfId="6" applyFont="1" applyAlignment="1">
      <alignment horizontal="center" vertical="center" textRotation="180"/>
    </xf>
    <xf numFmtId="0" fontId="50" fillId="0" borderId="0" xfId="6" applyFont="1" applyAlignment="1">
      <alignment horizontal="center" vertical="center"/>
    </xf>
    <xf numFmtId="0" fontId="41" fillId="2" borderId="1" xfId="0" applyFont="1" applyFill="1" applyBorder="1" applyAlignment="1">
      <alignment horizontal="center"/>
    </xf>
    <xf numFmtId="0" fontId="41" fillId="0" borderId="3" xfId="0" applyFont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187" fontId="36" fillId="2" borderId="3" xfId="0" applyNumberFormat="1" applyFont="1" applyFill="1" applyBorder="1" applyAlignment="1">
      <alignment horizontal="center" vertical="center"/>
    </xf>
    <xf numFmtId="187" fontId="36" fillId="2" borderId="1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48" fillId="0" borderId="0" xfId="14" applyFont="1" applyAlignment="1">
      <alignment horizontal="center" vertical="center"/>
    </xf>
    <xf numFmtId="0" fontId="48" fillId="2" borderId="3" xfId="14" applyFont="1" applyFill="1" applyBorder="1" applyAlignment="1">
      <alignment horizontal="center" vertical="center"/>
    </xf>
    <xf numFmtId="0" fontId="48" fillId="2" borderId="1" xfId="14" applyFont="1" applyFill="1" applyBorder="1" applyAlignment="1">
      <alignment horizontal="center" vertical="center"/>
    </xf>
    <xf numFmtId="0" fontId="48" fillId="2" borderId="3" xfId="14" applyFont="1" applyFill="1" applyBorder="1" applyAlignment="1">
      <alignment horizontal="center" vertical="center" wrapText="1"/>
    </xf>
    <xf numFmtId="0" fontId="48" fillId="2" borderId="1" xfId="14" applyFont="1" applyFill="1" applyBorder="1" applyAlignment="1">
      <alignment horizontal="center" vertical="center" wrapText="1"/>
    </xf>
    <xf numFmtId="0" fontId="48" fillId="2" borderId="2" xfId="14" applyFont="1" applyFill="1" applyBorder="1" applyAlignment="1">
      <alignment horizontal="center" vertical="center" wrapText="1"/>
    </xf>
    <xf numFmtId="188" fontId="57" fillId="0" borderId="0" xfId="14" applyNumberFormat="1" applyFont="1" applyAlignment="1">
      <alignment horizontal="right" vertical="center"/>
    </xf>
    <xf numFmtId="0" fontId="55" fillId="0" borderId="0" xfId="4" applyFont="1" applyAlignment="1">
      <alignment vertical="center"/>
    </xf>
  </cellXfs>
  <cellStyles count="16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0000000-0005-0000-0000-000003000000}"/>
    <cellStyle name="Comma 4" xfId="11" xr:uid="{00000000-0005-0000-0000-000004000000}"/>
    <cellStyle name="Comma 5" xfId="13" xr:uid="{77CE70EB-B3F3-4314-A061-1AC269A02849}"/>
    <cellStyle name="Comma 6" xfId="15" xr:uid="{E64BD07E-64F5-40AD-95A9-AF66696861E4}"/>
    <cellStyle name="Excel Built-in Normal" xfId="2" xr:uid="{00000000-0005-0000-0000-000005000000}"/>
    <cellStyle name="Excel Built-in Normal 2" xfId="4" xr:uid="{00000000-0005-0000-0000-000006000000}"/>
    <cellStyle name="Normal" xfId="0" builtinId="0"/>
    <cellStyle name="Normal 2" xfId="6" xr:uid="{00000000-0005-0000-0000-000008000000}"/>
    <cellStyle name="Normal 3" xfId="8" xr:uid="{00000000-0005-0000-0000-000009000000}"/>
    <cellStyle name="Normal 4" xfId="9" xr:uid="{00000000-0005-0000-0000-00000A000000}"/>
    <cellStyle name="Normal 4 2" xfId="10" xr:uid="{00000000-0005-0000-0000-00000B000000}"/>
    <cellStyle name="Normal 5" xfId="14" xr:uid="{CA55350B-CEBF-440A-80E9-A0AEBBD687D0}"/>
    <cellStyle name="ปกติ_ท้ายเล่มT1โครงสร้าง" xfId="12" xr:uid="{49E92BB1-0E0E-41C9-8B8A-1E33E65122C5}"/>
  </cellStyles>
  <dxfs count="8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8EEE9"/>
      <color rgb="FF00FFFF"/>
      <color rgb="FFA20E7B"/>
      <color rgb="FFAFEAFF"/>
      <color rgb="FF65D7FF"/>
      <color rgb="FF0000FF"/>
      <color rgb="FF09BFFF"/>
      <color rgb="FF5BF3F3"/>
      <color rgb="FF4F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35" zoomScaleSheetLayoutView="68" workbookViewId="0"/>
  </sheetViews>
  <sheetFormatPr defaultRowHeight="24" x14ac:dyDescent="0.55000000000000004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29A5-4B65-4867-8DA1-565FEBAF07A3}">
  <sheetPr>
    <tabColor rgb="FF08EEE9"/>
  </sheetPr>
  <dimension ref="A1:F21"/>
  <sheetViews>
    <sheetView tabSelected="1" view="pageBreakPreview" zoomScale="41" zoomScaleNormal="41" zoomScaleSheetLayoutView="41" workbookViewId="0">
      <selection activeCell="B15" sqref="B15"/>
    </sheetView>
  </sheetViews>
  <sheetFormatPr defaultRowHeight="14.25" x14ac:dyDescent="0.2"/>
  <cols>
    <col min="1" max="1" width="72.625" style="207" customWidth="1"/>
    <col min="2" max="4" width="37.625" style="207" customWidth="1"/>
    <col min="5" max="5" width="4.375" style="207" customWidth="1"/>
    <col min="6" max="16384" width="9" style="207"/>
  </cols>
  <sheetData>
    <row r="1" spans="1:6" s="198" customFormat="1" ht="91.5" customHeight="1" x14ac:dyDescent="0.7">
      <c r="A1" s="197" t="s">
        <v>150</v>
      </c>
    </row>
    <row r="2" spans="1:6" s="201" customFormat="1" ht="4.5" customHeight="1" x14ac:dyDescent="0.55000000000000004">
      <c r="A2" s="199"/>
      <c r="B2" s="200"/>
      <c r="C2" s="200"/>
      <c r="D2" s="200"/>
    </row>
    <row r="3" spans="1:6" s="202" customFormat="1" ht="81" customHeight="1" x14ac:dyDescent="0.65">
      <c r="A3" s="258" t="s">
        <v>134</v>
      </c>
      <c r="B3" s="260" t="s">
        <v>3</v>
      </c>
      <c r="C3" s="262" t="s">
        <v>147</v>
      </c>
      <c r="D3" s="262"/>
    </row>
    <row r="4" spans="1:6" s="202" customFormat="1" ht="109.5" customHeight="1" x14ac:dyDescent="0.65">
      <c r="A4" s="259"/>
      <c r="B4" s="261"/>
      <c r="C4" s="222" t="s">
        <v>153</v>
      </c>
      <c r="D4" s="222" t="s">
        <v>154</v>
      </c>
    </row>
    <row r="5" spans="1:6" s="202" customFormat="1" ht="60.75" customHeight="1" x14ac:dyDescent="0.65">
      <c r="A5" s="203"/>
      <c r="B5" s="257" t="s">
        <v>85</v>
      </c>
      <c r="C5" s="257"/>
      <c r="D5" s="257"/>
      <c r="E5" s="257"/>
    </row>
    <row r="6" spans="1:6" s="204" customFormat="1" ht="55.5" customHeight="1" x14ac:dyDescent="0.65">
      <c r="A6" s="203" t="s">
        <v>27</v>
      </c>
      <c r="B6" s="226">
        <v>274.8000892</v>
      </c>
      <c r="C6" s="229">
        <v>131.84573520000004</v>
      </c>
      <c r="D6" s="226">
        <v>142.95435399999997</v>
      </c>
      <c r="F6" s="202"/>
    </row>
    <row r="7" spans="1:6" s="204" customFormat="1" ht="55.5" customHeight="1" x14ac:dyDescent="0.65">
      <c r="A7" s="206" t="s">
        <v>141</v>
      </c>
      <c r="B7" s="227">
        <v>171.27706559999999</v>
      </c>
      <c r="C7" s="229">
        <v>76.772347500000052</v>
      </c>
      <c r="D7" s="229">
        <v>94.504718099999977</v>
      </c>
      <c r="F7" s="202"/>
    </row>
    <row r="8" spans="1:6" s="204" customFormat="1" ht="55.5" customHeight="1" x14ac:dyDescent="0.65">
      <c r="A8" s="221" t="s">
        <v>148</v>
      </c>
      <c r="B8" s="225">
        <v>83.982605700000008</v>
      </c>
      <c r="C8" s="225">
        <v>44.367677999999998</v>
      </c>
      <c r="D8" s="225">
        <v>39.614927700000003</v>
      </c>
      <c r="F8" s="202"/>
    </row>
    <row r="9" spans="1:6" s="204" customFormat="1" ht="55.5" customHeight="1" x14ac:dyDescent="0.65">
      <c r="A9" s="221" t="s">
        <v>149</v>
      </c>
      <c r="B9" s="225">
        <v>87.294459899999993</v>
      </c>
      <c r="C9" s="225">
        <v>32.40466949999999</v>
      </c>
      <c r="D9" s="225">
        <v>54.889790399999995</v>
      </c>
      <c r="F9" s="202"/>
    </row>
    <row r="10" spans="1:6" s="204" customFormat="1" ht="55.5" customHeight="1" x14ac:dyDescent="0.65">
      <c r="A10" s="205" t="s">
        <v>142</v>
      </c>
      <c r="B10" s="224">
        <v>103.52302360000002</v>
      </c>
      <c r="C10" s="229">
        <v>55.073387699999998</v>
      </c>
      <c r="D10" s="229">
        <v>48.449635899999997</v>
      </c>
    </row>
    <row r="11" spans="1:6" s="204" customFormat="1" ht="55.5" customHeight="1" x14ac:dyDescent="0.65">
      <c r="A11" s="221" t="s">
        <v>144</v>
      </c>
      <c r="B11" s="223">
        <v>9.218906500000001</v>
      </c>
      <c r="C11" s="263" t="s">
        <v>157</v>
      </c>
      <c r="D11" s="223">
        <v>9.218906500000001</v>
      </c>
    </row>
    <row r="12" spans="1:6" s="204" customFormat="1" ht="55.5" customHeight="1" x14ac:dyDescent="0.65">
      <c r="A12" s="221" t="s">
        <v>145</v>
      </c>
      <c r="B12" s="223">
        <v>31.201927999999992</v>
      </c>
      <c r="C12" s="223">
        <v>16.836542099999999</v>
      </c>
      <c r="D12" s="223">
        <v>14.365385900000001</v>
      </c>
      <c r="F12" s="237" t="s">
        <v>110</v>
      </c>
    </row>
    <row r="13" spans="1:6" s="204" customFormat="1" ht="55.5" customHeight="1" x14ac:dyDescent="0.65">
      <c r="A13" s="221" t="s">
        <v>146</v>
      </c>
      <c r="B13" s="223">
        <v>63.10218909999999</v>
      </c>
      <c r="C13" s="228">
        <v>38.236845599999988</v>
      </c>
      <c r="D13" s="228">
        <v>24.865343499999998</v>
      </c>
      <c r="F13" s="237"/>
    </row>
    <row r="14" spans="1:6" s="210" customFormat="1" ht="22.5" customHeight="1" x14ac:dyDescent="0.55000000000000004">
      <c r="A14" s="211"/>
      <c r="B14" s="212"/>
      <c r="C14" s="213"/>
      <c r="D14" s="213"/>
      <c r="F14" s="237"/>
    </row>
    <row r="15" spans="1:6" ht="45.75" x14ac:dyDescent="0.65">
      <c r="A15" s="205" t="str">
        <f>'T7_Mr7-ใช้'!A16</f>
        <v>ที่มา  :  การสำรวจภาวะการทำงานของประชากร เดือนกรกฎาคม พ.ศ. 2568</v>
      </c>
      <c r="F15" s="204"/>
    </row>
    <row r="16" spans="1:6" ht="45.75" x14ac:dyDescent="0.65">
      <c r="A16" s="264" t="s">
        <v>156</v>
      </c>
      <c r="B16" s="176"/>
      <c r="C16" s="142"/>
      <c r="D16" s="142"/>
      <c r="F16" s="204"/>
    </row>
    <row r="17" spans="1:6" s="142" customFormat="1" ht="36" customHeight="1" x14ac:dyDescent="0.65">
      <c r="A17" s="87"/>
      <c r="B17" s="176"/>
      <c r="F17" s="204"/>
    </row>
    <row r="18" spans="1:6" ht="45" customHeight="1" x14ac:dyDescent="0.65">
      <c r="F18" s="204"/>
    </row>
    <row r="19" spans="1:6" ht="30.75" customHeight="1" x14ac:dyDescent="0.2">
      <c r="F19" s="210"/>
    </row>
    <row r="21" spans="1:6" ht="38.25" x14ac:dyDescent="0.55000000000000004">
      <c r="F21" s="142"/>
    </row>
  </sheetData>
  <mergeCells count="5">
    <mergeCell ref="F12:F14"/>
    <mergeCell ref="B5:E5"/>
    <mergeCell ref="A3:A4"/>
    <mergeCell ref="B3:B4"/>
    <mergeCell ref="C3:D3"/>
  </mergeCells>
  <conditionalFormatting sqref="C8:C9">
    <cfRule type="cellIs" dxfId="3" priority="1" operator="between">
      <formula>0</formula>
      <formula>0</formula>
    </cfRule>
  </conditionalFormatting>
  <conditionalFormatting sqref="C11:D12">
    <cfRule type="cellIs" dxfId="2" priority="3" operator="between">
      <formula>0</formula>
      <formula>0</formula>
    </cfRule>
  </conditionalFormatting>
  <conditionalFormatting sqref="D6:D9 B6:B13">
    <cfRule type="cellIs" dxfId="1" priority="8" operator="between">
      <formula>0</formula>
      <formula>0</formula>
    </cfRule>
  </conditionalFormatting>
  <conditionalFormatting sqref="G17">
    <cfRule type="cellIs" dxfId="0" priority="7" operator="lessThan">
      <formula>0.05</formula>
    </cfRule>
  </conditionalFormatting>
  <printOptions horizontalCentered="1"/>
  <pageMargins left="0.55118110236220474" right="0.55118110236220474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DE26-FA18-4395-B4D9-BA1F4188FE56}">
  <dimension ref="A1:W58"/>
  <sheetViews>
    <sheetView view="pageBreakPreview" zoomScale="40" zoomScaleNormal="40" zoomScaleSheetLayoutView="40" zoomScalePageLayoutView="40" workbookViewId="0">
      <pane xSplit="1" ySplit="6" topLeftCell="B45" activePane="bottomRight" state="frozen"/>
      <selection activeCell="F25" sqref="F25"/>
      <selection pane="topRight" activeCell="F25" sqref="F25"/>
      <selection pane="bottomLeft" activeCell="F25" sqref="F25"/>
      <selection pane="bottomRight" activeCell="U43" sqref="U43"/>
    </sheetView>
  </sheetViews>
  <sheetFormatPr defaultColWidth="8.375" defaultRowHeight="23.25" x14ac:dyDescent="0.3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7" width="20.75" style="41" customWidth="1"/>
    <col min="8" max="8" width="23.625" style="41" customWidth="1"/>
    <col min="9" max="13" width="20.75" style="41" customWidth="1"/>
    <col min="14" max="14" width="23.875" style="41" customWidth="1"/>
    <col min="15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 x14ac:dyDescent="0.75">
      <c r="A1" s="71" t="s">
        <v>111</v>
      </c>
    </row>
    <row r="2" spans="1:21" ht="18.75" customHeight="1" x14ac:dyDescent="0.35">
      <c r="S2" s="55"/>
    </row>
    <row r="3" spans="1:21" s="148" customFormat="1" ht="45.75" customHeight="1" x14ac:dyDescent="0.55000000000000004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 x14ac:dyDescent="0.55000000000000004">
      <c r="A4" s="155" t="s">
        <v>101</v>
      </c>
      <c r="B4" s="149" t="s">
        <v>40</v>
      </c>
      <c r="C4" s="149" t="s">
        <v>103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103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103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 x14ac:dyDescent="0.55000000000000004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 x14ac:dyDescent="0.65">
      <c r="A6" s="74"/>
      <c r="B6" s="238" t="s">
        <v>3</v>
      </c>
      <c r="C6" s="238"/>
      <c r="D6" s="238"/>
      <c r="E6" s="238"/>
      <c r="F6" s="238"/>
      <c r="G6" s="239"/>
      <c r="H6" s="240" t="s">
        <v>38</v>
      </c>
      <c r="I6" s="241"/>
      <c r="J6" s="241"/>
      <c r="K6" s="241"/>
      <c r="L6" s="241"/>
      <c r="M6" s="241"/>
      <c r="N6" s="242" t="s">
        <v>39</v>
      </c>
      <c r="O6" s="242"/>
      <c r="P6" s="242"/>
      <c r="Q6" s="242"/>
      <c r="R6" s="242"/>
      <c r="S6" s="242"/>
      <c r="T6" s="56"/>
      <c r="U6" s="56"/>
    </row>
    <row r="7" spans="1:21" s="57" customFormat="1" ht="55.5" hidden="1" customHeight="1" x14ac:dyDescent="0.65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 x14ac:dyDescent="0.65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 x14ac:dyDescent="0.65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 x14ac:dyDescent="0.65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 x14ac:dyDescent="0.65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 x14ac:dyDescent="0.65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 x14ac:dyDescent="0.65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 x14ac:dyDescent="0.65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 x14ac:dyDescent="0.65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 x14ac:dyDescent="0.65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 x14ac:dyDescent="0.65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 x14ac:dyDescent="0.65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 x14ac:dyDescent="0.65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 x14ac:dyDescent="0.65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 x14ac:dyDescent="0.65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21517.373965400224</v>
      </c>
      <c r="I21" s="77">
        <v>21101.043196300219</v>
      </c>
      <c r="J21" s="171">
        <v>264.47014179999979</v>
      </c>
      <c r="K21" s="81">
        <v>76.784770569019884</v>
      </c>
      <c r="L21" s="81">
        <v>75.299093802070004</v>
      </c>
      <c r="M21" s="82">
        <v>1.2291004572642823</v>
      </c>
      <c r="N21" s="171">
        <v>18555.734594300029</v>
      </c>
      <c r="O21" s="159">
        <v>18240.821126100032</v>
      </c>
      <c r="P21" s="173">
        <v>225.99053999999998</v>
      </c>
      <c r="Q21" s="81">
        <v>60.326005623752032</v>
      </c>
      <c r="R21" s="81">
        <v>59.302199664624766</v>
      </c>
      <c r="S21" s="81">
        <v>1.2179013385404855</v>
      </c>
    </row>
    <row r="22" spans="1:21" s="57" customFormat="1" ht="55.5" hidden="1" customHeight="1" x14ac:dyDescent="0.65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21507.226254800105</v>
      </c>
      <c r="I22" s="77">
        <v>21184.506685400098</v>
      </c>
      <c r="J22" s="171">
        <v>203.37723730000005</v>
      </c>
      <c r="K22" s="81">
        <v>76.718821380807768</v>
      </c>
      <c r="L22" s="81">
        <v>75.567642483651539</v>
      </c>
      <c r="M22" s="82">
        <v>0.94562281016878758</v>
      </c>
      <c r="N22" s="171">
        <v>18979.781274300101</v>
      </c>
      <c r="O22" s="159">
        <v>18728.713815200103</v>
      </c>
      <c r="P22" s="173">
        <v>154.61987200000007</v>
      </c>
      <c r="Q22" s="81">
        <v>61.67528471692313</v>
      </c>
      <c r="R22" s="81">
        <v>60.859434586757821</v>
      </c>
      <c r="S22" s="81">
        <v>0.81465571054480879</v>
      </c>
    </row>
    <row r="23" spans="1:21" s="57" customFormat="1" ht="55.5" hidden="1" customHeight="1" x14ac:dyDescent="0.65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21670.153303300111</v>
      </c>
      <c r="I23" s="77">
        <v>21291.987356800113</v>
      </c>
      <c r="J23" s="171">
        <v>235.10908609999998</v>
      </c>
      <c r="K23" s="81">
        <v>77.269748196814447</v>
      </c>
      <c r="L23" s="81">
        <v>75.92131346016609</v>
      </c>
      <c r="M23" s="82">
        <v>1.0849442678570975</v>
      </c>
      <c r="N23" s="171">
        <v>18781.555570900255</v>
      </c>
      <c r="O23" s="159">
        <v>18491.587680000252</v>
      </c>
      <c r="P23" s="173">
        <v>180.43109559999996</v>
      </c>
      <c r="Q23" s="81">
        <v>61.001750150377141</v>
      </c>
      <c r="R23" s="81">
        <v>60.05994590175996</v>
      </c>
      <c r="S23" s="81">
        <v>0.96068238287757224</v>
      </c>
    </row>
    <row r="24" spans="1:21" s="57" customFormat="1" ht="55.5" hidden="1" customHeight="1" x14ac:dyDescent="0.65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21529.412138100088</v>
      </c>
      <c r="I24" s="77">
        <v>21142.299625500087</v>
      </c>
      <c r="J24" s="171">
        <v>201.90486160000012</v>
      </c>
      <c r="K24" s="81">
        <v>76.73759216138194</v>
      </c>
      <c r="L24" s="81">
        <v>75.357801486099333</v>
      </c>
      <c r="M24" s="82">
        <v>0.93780945018323969</v>
      </c>
      <c r="N24" s="171">
        <v>18451.733582000055</v>
      </c>
      <c r="O24" s="159">
        <v>18134.082483500057</v>
      </c>
      <c r="P24" s="173">
        <v>211.51436789999997</v>
      </c>
      <c r="Q24" s="81">
        <v>59.901218628242681</v>
      </c>
      <c r="R24" s="81">
        <v>58.87000452501546</v>
      </c>
      <c r="S24" s="81">
        <v>1.1463116295280538</v>
      </c>
    </row>
    <row r="25" spans="1:21" ht="55.5" hidden="1" customHeight="1" x14ac:dyDescent="0.65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21482.849061999914</v>
      </c>
      <c r="I25" s="77">
        <v>21105.686962899912</v>
      </c>
      <c r="J25" s="77">
        <v>244.18881689999989</v>
      </c>
      <c r="K25" s="77">
        <v>76.539789582727195</v>
      </c>
      <c r="L25" s="77">
        <v>75.196024255308075</v>
      </c>
      <c r="M25" s="78">
        <v>1.1366686801888628</v>
      </c>
      <c r="N25" s="159">
        <v>18871.64108510004</v>
      </c>
      <c r="O25" s="159">
        <v>18502.702525200039</v>
      </c>
      <c r="P25" s="159">
        <v>270.87971000000005</v>
      </c>
      <c r="Q25" s="159">
        <v>61.234215054617657</v>
      </c>
      <c r="R25" s="159">
        <v>60.037092715496087</v>
      </c>
      <c r="S25" s="159">
        <v>1.435379725475338</v>
      </c>
    </row>
    <row r="26" spans="1:21" ht="55.5" hidden="1" customHeight="1" x14ac:dyDescent="0.65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21760.81730030023</v>
      </c>
      <c r="I26" s="77">
        <v>21565.442819800224</v>
      </c>
      <c r="J26" s="77">
        <v>167.26461119999999</v>
      </c>
      <c r="K26" s="77">
        <v>77.499337400877934</v>
      </c>
      <c r="L26" s="77">
        <v>76.803527469897901</v>
      </c>
      <c r="M26" s="78">
        <v>0.76865040908960836</v>
      </c>
      <c r="N26" s="77">
        <v>18932.899716100233</v>
      </c>
      <c r="O26" s="159">
        <v>18725.514282200234</v>
      </c>
      <c r="P26" s="159">
        <v>193.18700699999994</v>
      </c>
      <c r="Q26" s="159">
        <v>61.401916689662393</v>
      </c>
      <c r="R26" s="159">
        <v>60.729338092304253</v>
      </c>
      <c r="S26" s="159">
        <v>1.0203772792168588</v>
      </c>
    </row>
    <row r="27" spans="1:21" ht="55.5" hidden="1" customHeight="1" x14ac:dyDescent="0.65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21700.2531217998</v>
      </c>
      <c r="I27" s="77">
        <v>21454.344922299799</v>
      </c>
      <c r="J27" s="77">
        <v>234.76480059999997</v>
      </c>
      <c r="K27" s="77">
        <v>77.251626791497358</v>
      </c>
      <c r="L27" s="77">
        <v>76.376208041950179</v>
      </c>
      <c r="M27" s="78">
        <v>1.0818528211735845</v>
      </c>
      <c r="N27" s="77">
        <v>18914.013230899964</v>
      </c>
      <c r="O27" s="159">
        <v>18671.435576199961</v>
      </c>
      <c r="P27" s="159">
        <v>233.44792270000002</v>
      </c>
      <c r="Q27" s="159">
        <v>61.309287303991546</v>
      </c>
      <c r="R27" s="159">
        <v>60.522978076860724</v>
      </c>
      <c r="S27" s="159">
        <v>1.2342590641663209</v>
      </c>
      <c r="U27" s="243" t="s">
        <v>98</v>
      </c>
    </row>
    <row r="28" spans="1:21" ht="55.5" hidden="1" customHeight="1" x14ac:dyDescent="0.65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21732.586904300199</v>
      </c>
      <c r="I28" s="77">
        <v>21525.228937800199</v>
      </c>
      <c r="J28" s="77">
        <v>186.04864859999995</v>
      </c>
      <c r="K28" s="77">
        <v>77.342165152314294</v>
      </c>
      <c r="L28" s="77">
        <v>76.604217380090361</v>
      </c>
      <c r="M28" s="78">
        <v>0.85608146613777836</v>
      </c>
      <c r="N28" s="77">
        <v>18944.535034500084</v>
      </c>
      <c r="O28" s="159">
        <v>18723.210721100084</v>
      </c>
      <c r="P28" s="159">
        <v>211.79147910000003</v>
      </c>
      <c r="Q28" s="159">
        <v>61.383981884590455</v>
      </c>
      <c r="R28" s="159">
        <v>60.666848018827913</v>
      </c>
      <c r="S28" s="159">
        <v>1.1179555408158839</v>
      </c>
      <c r="U28" s="243"/>
    </row>
    <row r="29" spans="1:21" ht="55.5" hidden="1" customHeight="1" x14ac:dyDescent="0.65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21652.284905199813</v>
      </c>
      <c r="I29" s="77">
        <v>21451.081626399809</v>
      </c>
      <c r="J29" s="77">
        <v>154.85698249999999</v>
      </c>
      <c r="K29" s="77">
        <v>77.031515493812691</v>
      </c>
      <c r="L29" s="77">
        <v>76.31570219484</v>
      </c>
      <c r="M29" s="78">
        <v>0.71519926501064546</v>
      </c>
      <c r="N29" s="77">
        <v>18658.951640900093</v>
      </c>
      <c r="O29" s="159">
        <v>18451.510241200096</v>
      </c>
      <c r="P29" s="159">
        <v>186.97860699999995</v>
      </c>
      <c r="Q29" s="159">
        <v>60.434354523873488</v>
      </c>
      <c r="R29" s="159">
        <v>59.762473952356373</v>
      </c>
      <c r="S29" s="159">
        <v>1.0020852757351391</v>
      </c>
      <c r="U29" s="243"/>
    </row>
    <row r="30" spans="1:21" ht="55.5" hidden="1" customHeight="1" x14ac:dyDescent="0.65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21674.822067000012</v>
      </c>
      <c r="I30" s="77">
        <v>21425.775955500012</v>
      </c>
      <c r="J30" s="77">
        <v>203.13876689999992</v>
      </c>
      <c r="K30" s="77">
        <v>77.086160051094922</v>
      </c>
      <c r="L30" s="77">
        <v>76.200431515384309</v>
      </c>
      <c r="M30" s="78">
        <v>0.93721077050629797</v>
      </c>
      <c r="N30" s="77">
        <v>18690.727265400084</v>
      </c>
      <c r="O30" s="159">
        <v>18520.059294300085</v>
      </c>
      <c r="P30" s="159">
        <v>137.99339989999999</v>
      </c>
      <c r="Q30" s="159">
        <v>60.512471324112695</v>
      </c>
      <c r="R30" s="159">
        <v>59.959922428583546</v>
      </c>
      <c r="S30" s="159">
        <v>0.73829871861353791</v>
      </c>
    </row>
    <row r="31" spans="1:21" ht="55.5" hidden="1" customHeight="1" x14ac:dyDescent="0.65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21951.708943399921</v>
      </c>
      <c r="I31" s="77">
        <v>21776.499793599924</v>
      </c>
      <c r="J31" s="77">
        <v>151.1104454</v>
      </c>
      <c r="K31" s="77">
        <v>78.044818159652252</v>
      </c>
      <c r="L31" s="77">
        <v>77.421897808835581</v>
      </c>
      <c r="M31" s="78">
        <v>0.6883766807842695</v>
      </c>
      <c r="N31" s="77">
        <v>19158.045464500115</v>
      </c>
      <c r="O31" s="159">
        <v>18962.342471700118</v>
      </c>
      <c r="P31" s="159">
        <v>178.37811389999999</v>
      </c>
      <c r="Q31" s="159">
        <v>61.999531183408507</v>
      </c>
      <c r="R31" s="159">
        <v>61.366194456691105</v>
      </c>
      <c r="S31" s="159">
        <v>0.93108722510620878</v>
      </c>
    </row>
    <row r="32" spans="1:21" s="57" customFormat="1" ht="55.5" hidden="1" customHeight="1" x14ac:dyDescent="0.65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21736.492552299671</v>
      </c>
      <c r="I32" s="77">
        <v>21464.963967199674</v>
      </c>
      <c r="J32" s="171">
        <v>173.13450740000002</v>
      </c>
      <c r="K32" s="81">
        <v>77.253433130441422</v>
      </c>
      <c r="L32" s="81">
        <v>76.288396322338428</v>
      </c>
      <c r="M32" s="82">
        <v>0.79651538528318266</v>
      </c>
      <c r="N32" s="171">
        <v>18886.572805699765</v>
      </c>
      <c r="O32" s="159">
        <v>18662.004790799765</v>
      </c>
      <c r="P32" s="173">
        <v>147.82629570000006</v>
      </c>
      <c r="Q32" s="81">
        <v>61.095181559818165</v>
      </c>
      <c r="R32" s="81">
        <v>60.368738293271541</v>
      </c>
      <c r="S32" s="81">
        <v>0.78270577314793544</v>
      </c>
    </row>
    <row r="33" spans="1:23" s="57" customFormat="1" ht="55.5" customHeight="1" x14ac:dyDescent="0.65">
      <c r="A33" s="76">
        <v>2567</v>
      </c>
      <c r="B33" s="171"/>
      <c r="C33" s="171"/>
      <c r="D33" s="171"/>
      <c r="E33" s="81"/>
      <c r="F33" s="81"/>
      <c r="G33" s="81"/>
      <c r="H33" s="172"/>
      <c r="I33" s="77"/>
      <c r="J33" s="171"/>
      <c r="K33" s="81"/>
      <c r="L33" s="81"/>
      <c r="M33" s="82"/>
      <c r="N33" s="171"/>
      <c r="O33" s="159"/>
      <c r="P33" s="173"/>
      <c r="Q33" s="81"/>
      <c r="R33" s="81"/>
      <c r="S33" s="81"/>
    </row>
    <row r="34" spans="1:23" s="57" customFormat="1" ht="57.75" customHeight="1" x14ac:dyDescent="0.65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21685.489735900228</v>
      </c>
      <c r="I34" s="77">
        <v>21311.334056600223</v>
      </c>
      <c r="J34" s="171">
        <v>230.83899040000006</v>
      </c>
      <c r="K34" s="81">
        <v>77.045507536574547</v>
      </c>
      <c r="L34" s="81">
        <v>75.716184816154836</v>
      </c>
      <c r="M34" s="82">
        <v>1.0644859452625004</v>
      </c>
      <c r="N34" s="171">
        <v>18123.247999599993</v>
      </c>
      <c r="O34" s="159">
        <v>17815.604012899988</v>
      </c>
      <c r="P34" s="173">
        <v>201.06772539999997</v>
      </c>
      <c r="Q34" s="81">
        <v>58.600821174719378</v>
      </c>
      <c r="R34" s="81">
        <v>57.606066247209561</v>
      </c>
      <c r="S34" s="81">
        <v>1.1094464160311541</v>
      </c>
    </row>
    <row r="35" spans="1:23" ht="57.75" customHeight="1" x14ac:dyDescent="0.65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21754.787030200136</v>
      </c>
      <c r="I35" s="159">
        <v>21426.984642400133</v>
      </c>
      <c r="J35" s="159">
        <v>203.29861900000006</v>
      </c>
      <c r="K35" s="159">
        <v>77.264468779079195</v>
      </c>
      <c r="L35" s="159">
        <v>76.100243299752691</v>
      </c>
      <c r="M35" s="78">
        <v>0.93450061688850183</v>
      </c>
      <c r="N35" s="159">
        <v>18784.128525700075</v>
      </c>
      <c r="O35" s="159">
        <v>18490.590749100073</v>
      </c>
      <c r="P35" s="159">
        <v>195.76003809999995</v>
      </c>
      <c r="Q35" s="159">
        <v>60.711021664682754</v>
      </c>
      <c r="R35" s="159">
        <v>59.762296346381007</v>
      </c>
      <c r="S35" s="159">
        <v>1.0421566155287156</v>
      </c>
    </row>
    <row r="36" spans="1:23" ht="57.75" customHeight="1" x14ac:dyDescent="0.65">
      <c r="A36" s="76" t="s">
        <v>70</v>
      </c>
      <c r="B36" s="159">
        <v>40450.235120800098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67.301875920313293</v>
      </c>
      <c r="G36" s="78">
        <v>0.98235008403120516</v>
      </c>
      <c r="H36" s="159">
        <v>21791.622218100212</v>
      </c>
      <c r="I36" s="159">
        <v>21455.074944900211</v>
      </c>
      <c r="J36" s="159">
        <v>204.19916839999996</v>
      </c>
      <c r="K36" s="159">
        <v>77.367608840954873</v>
      </c>
      <c r="L36" s="159">
        <v>76.172752509065973</v>
      </c>
      <c r="M36" s="78">
        <v>0.93705354450570133</v>
      </c>
      <c r="N36" s="159">
        <v>18658.612902699962</v>
      </c>
      <c r="O36" s="159">
        <v>18334.028311399961</v>
      </c>
      <c r="P36" s="159">
        <v>193.16375029999998</v>
      </c>
      <c r="Q36" s="159">
        <v>60.278499969946154</v>
      </c>
      <c r="R36" s="159">
        <v>59.229897248031563</v>
      </c>
      <c r="S36" s="159">
        <v>1.0352524665541916</v>
      </c>
    </row>
    <row r="37" spans="1:23" ht="57.75" customHeight="1" x14ac:dyDescent="0.65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8">
        <v>1.0968965516014846</v>
      </c>
      <c r="H37" s="159">
        <v>21538.022423100163</v>
      </c>
      <c r="I37" s="159">
        <v>21182.662037300157</v>
      </c>
      <c r="J37" s="159">
        <v>194.82966170000014</v>
      </c>
      <c r="K37" s="159">
        <v>76.439589803861807</v>
      </c>
      <c r="L37" s="159">
        <v>75.178396849862423</v>
      </c>
      <c r="M37" s="78">
        <v>0.90458472868446638</v>
      </c>
      <c r="N37" s="159">
        <v>18249.757888800028</v>
      </c>
      <c r="O37" s="159">
        <v>17906.519053200031</v>
      </c>
      <c r="P37" s="159">
        <v>241.60112850000002</v>
      </c>
      <c r="Q37" s="159">
        <v>58.93109486603808</v>
      </c>
      <c r="R37" s="159">
        <v>57.822727264357965</v>
      </c>
      <c r="S37" s="159">
        <v>1.3238593628043245</v>
      </c>
    </row>
    <row r="38" spans="1:23" ht="57.75" customHeight="1" x14ac:dyDescent="0.65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7">
        <v>1.2051466918764024</v>
      </c>
      <c r="H38" s="161">
        <v>21607.380924699861</v>
      </c>
      <c r="I38" s="159">
        <v>21118.300406599865</v>
      </c>
      <c r="J38" s="159">
        <v>264.50223820000008</v>
      </c>
      <c r="K38" s="159">
        <v>76.657455157539104</v>
      </c>
      <c r="L38" s="159">
        <v>74.922322703710833</v>
      </c>
      <c r="M38" s="77">
        <v>1.2241291025588477</v>
      </c>
      <c r="N38" s="161">
        <v>18382.240226699978</v>
      </c>
      <c r="O38" s="159">
        <v>18021.948339599974</v>
      </c>
      <c r="P38" s="159">
        <v>217.43135820000006</v>
      </c>
      <c r="Q38" s="159">
        <v>59.331670560589799</v>
      </c>
      <c r="R38" s="159">
        <v>58.168769886491269</v>
      </c>
      <c r="S38" s="159">
        <v>1.1828338413518484</v>
      </c>
    </row>
    <row r="39" spans="1:23" ht="57.75" customHeight="1" x14ac:dyDescent="0.65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7">
        <v>0.9259668119247858</v>
      </c>
      <c r="H39" s="177">
        <v>21878.551346000098</v>
      </c>
      <c r="I39" s="159">
        <v>21622.844482900098</v>
      </c>
      <c r="J39" s="159">
        <v>190.48255520000001</v>
      </c>
      <c r="K39" s="159">
        <v>77.590352696890221</v>
      </c>
      <c r="L39" s="159">
        <v>76.683510859824437</v>
      </c>
      <c r="M39" s="77">
        <v>0.87063604983528586</v>
      </c>
      <c r="N39" s="177">
        <v>19000.710278200211</v>
      </c>
      <c r="O39" s="159">
        <v>18775.753202800213</v>
      </c>
      <c r="P39" s="159">
        <v>188.04584039999997</v>
      </c>
      <c r="Q39" s="159">
        <v>61.299273686336576</v>
      </c>
      <c r="R39" s="159">
        <v>60.573526852101466</v>
      </c>
      <c r="S39" s="159">
        <v>0.989677952280277</v>
      </c>
    </row>
    <row r="40" spans="1:23" ht="57.75" customHeight="1" x14ac:dyDescent="0.65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7">
        <v>1.068450502950139</v>
      </c>
      <c r="H40" s="177">
        <v>21626.829980699942</v>
      </c>
      <c r="I40" s="159">
        <v>21351.75411619994</v>
      </c>
      <c r="J40" s="159">
        <v>247.13142979999989</v>
      </c>
      <c r="K40" s="159">
        <v>76.668538409099412</v>
      </c>
      <c r="L40" s="159">
        <v>75.69337633025313</v>
      </c>
      <c r="M40" s="77">
        <v>1.1427075998680487</v>
      </c>
      <c r="N40" s="177">
        <v>18810.902951900014</v>
      </c>
      <c r="O40" s="159">
        <v>18614.811121400013</v>
      </c>
      <c r="P40" s="159">
        <v>184.92573109999995</v>
      </c>
      <c r="Q40" s="159">
        <v>60.658238812823903</v>
      </c>
      <c r="R40" s="159">
        <v>60.025914829539985</v>
      </c>
      <c r="S40" s="159">
        <v>0.98307737577967425</v>
      </c>
      <c r="U40" s="237" t="s">
        <v>159</v>
      </c>
      <c r="W40" s="41" t="s">
        <v>133</v>
      </c>
    </row>
    <row r="41" spans="1:23" ht="57.75" customHeight="1" x14ac:dyDescent="0.65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7">
        <v>1.0996161365352246</v>
      </c>
      <c r="H41" s="177">
        <v>21715.546648499847</v>
      </c>
      <c r="I41" s="159">
        <v>21446.803665399846</v>
      </c>
      <c r="J41" s="159">
        <v>251.46352290000007</v>
      </c>
      <c r="K41" s="159">
        <v>76.961493701114264</v>
      </c>
      <c r="L41" s="159">
        <v>76.009048812857301</v>
      </c>
      <c r="M41" s="77">
        <v>1.1579884539419212</v>
      </c>
      <c r="N41" s="177">
        <v>18673.16111449997</v>
      </c>
      <c r="O41" s="159">
        <v>18477.715269199973</v>
      </c>
      <c r="P41" s="159">
        <v>192.65722500000004</v>
      </c>
      <c r="Q41" s="159">
        <v>60.192532930586637</v>
      </c>
      <c r="R41" s="159">
        <v>59.562517455047711</v>
      </c>
      <c r="S41" s="159">
        <v>1.0317333193810392</v>
      </c>
      <c r="U41" s="237"/>
    </row>
    <row r="42" spans="1:23" ht="57.75" customHeight="1" x14ac:dyDescent="0.65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7">
        <v>0.84302052211408141</v>
      </c>
      <c r="H42" s="177">
        <v>21795.799512899972</v>
      </c>
      <c r="I42" s="159">
        <v>21571.521007999971</v>
      </c>
      <c r="J42" s="159">
        <v>200.06836449999992</v>
      </c>
      <c r="K42" s="159">
        <v>77.223979700272466</v>
      </c>
      <c r="L42" s="159">
        <v>76.429345913181791</v>
      </c>
      <c r="M42" s="77">
        <v>0.91792165908659729</v>
      </c>
      <c r="N42" s="177">
        <v>18903.247497199907</v>
      </c>
      <c r="O42" s="159">
        <v>18748.577414599909</v>
      </c>
      <c r="P42" s="159">
        <v>143.03295410000007</v>
      </c>
      <c r="Q42" s="159">
        <v>60.911967132481301</v>
      </c>
      <c r="R42" s="159">
        <v>60.413573457579432</v>
      </c>
      <c r="S42" s="159">
        <v>0.75665810396434363</v>
      </c>
      <c r="U42" s="237"/>
    </row>
    <row r="43" spans="1:23" ht="57.75" customHeight="1" x14ac:dyDescent="0.65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7">
        <v>0.96618150002105141</v>
      </c>
      <c r="H43" s="177">
        <v>21627.586958500076</v>
      </c>
      <c r="I43" s="159">
        <v>21406.483248600078</v>
      </c>
      <c r="J43" s="159">
        <v>186.187342</v>
      </c>
      <c r="K43" s="159">
        <v>76.605813681845206</v>
      </c>
      <c r="L43" s="159">
        <v>75.822655133576973</v>
      </c>
      <c r="M43" s="77">
        <v>0.86087894297807754</v>
      </c>
      <c r="N43" s="177">
        <v>18440.083897499811</v>
      </c>
      <c r="O43" s="159">
        <v>18227.346879199813</v>
      </c>
      <c r="P43" s="159">
        <v>200.93908129999997</v>
      </c>
      <c r="Q43" s="159">
        <v>59.397425204179221</v>
      </c>
      <c r="R43" s="159">
        <v>58.712177175869151</v>
      </c>
      <c r="S43" s="159">
        <v>1.0896863724532413</v>
      </c>
    </row>
    <row r="44" spans="1:23" ht="57.75" customHeight="1" x14ac:dyDescent="0.65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7">
        <v>0.93669783465720935</v>
      </c>
      <c r="H44" s="177">
        <v>21867.045754999985</v>
      </c>
      <c r="I44" s="159">
        <v>21650.74412839998</v>
      </c>
      <c r="J44" s="159">
        <v>187.94124379999997</v>
      </c>
      <c r="K44" s="159">
        <v>77.431428361478552</v>
      </c>
      <c r="L44" s="159">
        <v>76.665502132018858</v>
      </c>
      <c r="M44" s="77">
        <v>0.85947249530507097</v>
      </c>
      <c r="N44" s="177">
        <v>18982.297581000134</v>
      </c>
      <c r="O44" s="159">
        <v>18770.170032200134</v>
      </c>
      <c r="P44" s="159">
        <v>194.69367070000001</v>
      </c>
      <c r="Q44" s="159">
        <v>61.120403543806582</v>
      </c>
      <c r="R44" s="159">
        <v>60.437381832125489</v>
      </c>
      <c r="S44" s="159">
        <v>1.0256591430474353</v>
      </c>
    </row>
    <row r="45" spans="1:23" ht="57.75" customHeight="1" x14ac:dyDescent="0.65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7">
        <v>0.78212826289025994</v>
      </c>
      <c r="H45" s="177">
        <v>21868.018742400069</v>
      </c>
      <c r="I45" s="159">
        <v>21607.364679200069</v>
      </c>
      <c r="J45" s="159">
        <v>193.83976049999995</v>
      </c>
      <c r="K45" s="159">
        <v>77.410971067948921</v>
      </c>
      <c r="L45" s="159">
        <v>76.488277321304366</v>
      </c>
      <c r="M45" s="77">
        <v>0.88640751036198151</v>
      </c>
      <c r="N45" s="177">
        <v>18897.347122499996</v>
      </c>
      <c r="O45" s="159">
        <v>18724.904840899992</v>
      </c>
      <c r="P45" s="159">
        <v>124.99768739999996</v>
      </c>
      <c r="Q45" s="159">
        <v>60.824015658289014</v>
      </c>
      <c r="R45" s="159">
        <v>60.268983675852624</v>
      </c>
      <c r="S45" s="159">
        <v>0.66145626997120854</v>
      </c>
    </row>
    <row r="46" spans="1:23" s="57" customFormat="1" ht="55.5" customHeight="1" x14ac:dyDescent="0.65">
      <c r="A46" s="76">
        <v>2568</v>
      </c>
      <c r="B46" s="171"/>
      <c r="C46" s="171"/>
      <c r="D46" s="171"/>
      <c r="E46" s="81"/>
      <c r="F46" s="81"/>
      <c r="G46" s="81"/>
      <c r="H46" s="172"/>
      <c r="I46" s="77"/>
      <c r="J46" s="171"/>
      <c r="K46" s="81"/>
      <c r="L46" s="81"/>
      <c r="M46" s="82"/>
      <c r="N46" s="171"/>
      <c r="O46" s="159"/>
      <c r="P46" s="173"/>
      <c r="Q46" s="81"/>
      <c r="R46" s="81"/>
      <c r="S46" s="81"/>
    </row>
    <row r="47" spans="1:23" s="57" customFormat="1" ht="57.75" customHeight="1" x14ac:dyDescent="0.65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21673.880507499998</v>
      </c>
      <c r="I47" s="77">
        <v>21327.973920399992</v>
      </c>
      <c r="J47" s="171">
        <v>192.69209360000005</v>
      </c>
      <c r="K47" s="81">
        <v>76.700325288619226</v>
      </c>
      <c r="L47" s="81">
        <v>75.476218339203058</v>
      </c>
      <c r="M47" s="82">
        <v>0.88905211751684787</v>
      </c>
      <c r="N47" s="171">
        <v>18354.785368599907</v>
      </c>
      <c r="O47" s="159">
        <v>18077.549790299909</v>
      </c>
      <c r="P47" s="173">
        <v>182.75801839999994</v>
      </c>
      <c r="Q47" s="81">
        <v>59.054593484216568</v>
      </c>
      <c r="R47" s="81">
        <v>58.162617138697627</v>
      </c>
      <c r="S47" s="81">
        <v>0.9956968427026649</v>
      </c>
    </row>
    <row r="48" spans="1:23" s="57" customFormat="1" ht="57.75" customHeight="1" x14ac:dyDescent="0.65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21458.994754399937</v>
      </c>
      <c r="I48" s="77">
        <v>21078.332970899941</v>
      </c>
      <c r="J48" s="171">
        <v>185.27111350000001</v>
      </c>
      <c r="K48" s="81">
        <v>75.916028520518083</v>
      </c>
      <c r="L48" s="81">
        <v>74.569351700676307</v>
      </c>
      <c r="M48" s="82">
        <v>0.86337275170828842</v>
      </c>
      <c r="N48" s="171">
        <v>18563.750134899965</v>
      </c>
      <c r="O48" s="159">
        <v>18312.04891299997</v>
      </c>
      <c r="P48" s="173">
        <v>129.66746379999998</v>
      </c>
      <c r="Q48" s="81">
        <v>59.703175409813923</v>
      </c>
      <c r="R48" s="81">
        <v>58.893675061405958</v>
      </c>
      <c r="S48" s="81">
        <v>0.69849821753539088</v>
      </c>
    </row>
    <row r="49" spans="1:19" s="57" customFormat="1" ht="57.75" customHeight="1" x14ac:dyDescent="0.65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21652.073311200082</v>
      </c>
      <c r="I49" s="77">
        <v>21128.209625900083</v>
      </c>
      <c r="J49" s="171">
        <v>205.05340779999992</v>
      </c>
      <c r="K49" s="81">
        <v>76.574763266185315</v>
      </c>
      <c r="L49" s="81">
        <v>74.722065969762951</v>
      </c>
      <c r="M49" s="82">
        <v>0.94703821131961008</v>
      </c>
      <c r="N49" s="171">
        <v>18648.427161200107</v>
      </c>
      <c r="O49" s="159">
        <v>18296.226356100109</v>
      </c>
      <c r="P49" s="173">
        <v>172.61757889999998</v>
      </c>
      <c r="Q49" s="81">
        <v>59.951224078477814</v>
      </c>
      <c r="R49" s="81">
        <v>58.818964011467891</v>
      </c>
      <c r="S49" s="81">
        <v>0.9256414892680489</v>
      </c>
    </row>
    <row r="50" spans="1:19" s="57" customFormat="1" ht="57.75" customHeight="1" x14ac:dyDescent="0.65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234">
        <v>1.0048823779342961</v>
      </c>
      <c r="H50" s="171">
        <v>21502.609825600219</v>
      </c>
      <c r="I50" s="77">
        <v>21101.646821500217</v>
      </c>
      <c r="J50" s="171">
        <v>175.42370339999997</v>
      </c>
      <c r="K50" s="81">
        <v>76.022002677965489</v>
      </c>
      <c r="L50" s="81">
        <v>74.604406822453811</v>
      </c>
      <c r="M50" s="234">
        <v>0.81582517109689134</v>
      </c>
      <c r="N50" s="171">
        <v>18226.277083599882</v>
      </c>
      <c r="O50" s="159">
        <v>17866.415396099885</v>
      </c>
      <c r="P50" s="173">
        <v>223.80488010000002</v>
      </c>
      <c r="Q50" s="81">
        <v>58.569354503079417</v>
      </c>
      <c r="R50" s="81">
        <v>57.412954507041356</v>
      </c>
      <c r="S50" s="81">
        <v>1.2279242714979959</v>
      </c>
    </row>
    <row r="51" spans="1:19" s="57" customFormat="1" ht="57.75" customHeight="1" x14ac:dyDescent="0.65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234">
        <v>0.83146523070626333</v>
      </c>
      <c r="H51" s="171">
        <v>21555.508768499945</v>
      </c>
      <c r="I51" s="77">
        <v>21182.539930999941</v>
      </c>
      <c r="J51" s="171">
        <v>190.4508553</v>
      </c>
      <c r="K51" s="81">
        <v>76.183672176686954</v>
      </c>
      <c r="L51" s="81">
        <v>74.865487764832892</v>
      </c>
      <c r="M51" s="234">
        <v>0.88353681346790836</v>
      </c>
      <c r="N51" s="171">
        <v>18522.633575099935</v>
      </c>
      <c r="O51" s="159">
        <v>18271.145867799933</v>
      </c>
      <c r="P51" s="173">
        <v>142.78496340000004</v>
      </c>
      <c r="Q51" s="81">
        <v>59.497598707384867</v>
      </c>
      <c r="R51" s="81">
        <v>58.68978082187153</v>
      </c>
      <c r="S51" s="81">
        <v>0.77086750553628913</v>
      </c>
    </row>
    <row r="52" spans="1:19" s="57" customFormat="1" ht="57.75" customHeight="1" x14ac:dyDescent="0.65">
      <c r="A52" s="76" t="s">
        <v>73</v>
      </c>
      <c r="B52" s="171">
        <v>40743.345676000768</v>
      </c>
      <c r="C52" s="171">
        <v>40337.200551400769</v>
      </c>
      <c r="D52" s="171">
        <v>330.4143375999999</v>
      </c>
      <c r="E52" s="81">
        <v>68.535418912011949</v>
      </c>
      <c r="F52" s="81">
        <v>67.85223185921356</v>
      </c>
      <c r="G52" s="234">
        <v>0.81096515791197132</v>
      </c>
      <c r="H52" s="171">
        <v>21767.202597399963</v>
      </c>
      <c r="I52" s="77">
        <v>21559.097968099959</v>
      </c>
      <c r="J52" s="171">
        <v>171.41490189999996</v>
      </c>
      <c r="K52" s="81">
        <v>76.906181468427263</v>
      </c>
      <c r="L52" s="81">
        <v>76.170922433016003</v>
      </c>
      <c r="M52" s="234">
        <v>0.78749164543759542</v>
      </c>
      <c r="N52" s="171">
        <v>18976.143078600071</v>
      </c>
      <c r="O52" s="159">
        <v>18778.102583300071</v>
      </c>
      <c r="P52" s="173">
        <v>158.99943570000002</v>
      </c>
      <c r="Q52" s="81">
        <v>60.928341988996557</v>
      </c>
      <c r="R52" s="81">
        <v>60.292476261418017</v>
      </c>
      <c r="S52" s="81">
        <v>0.83789121446553683</v>
      </c>
    </row>
    <row r="53" spans="1:19" s="57" customFormat="1" ht="57.75" customHeight="1" x14ac:dyDescent="0.65">
      <c r="A53" s="76" t="s">
        <v>74</v>
      </c>
      <c r="B53" s="171">
        <v>39919.361178299994</v>
      </c>
      <c r="C53" s="171">
        <v>39601.661861899986</v>
      </c>
      <c r="D53" s="171">
        <v>274.8000892</v>
      </c>
      <c r="E53" s="81">
        <v>67.123374965538645</v>
      </c>
      <c r="F53" s="81">
        <v>66.589171769105604</v>
      </c>
      <c r="G53" s="234">
        <v>0.68838799291552843</v>
      </c>
      <c r="H53" s="171">
        <v>21322.734983499999</v>
      </c>
      <c r="I53" s="77">
        <v>21153.178729800005</v>
      </c>
      <c r="J53" s="171">
        <v>133.72513670000004</v>
      </c>
      <c r="K53" s="81">
        <v>75.310197003066094</v>
      </c>
      <c r="L53" s="81">
        <v>74.71133785675444</v>
      </c>
      <c r="M53" s="234">
        <v>0.62714814400441343</v>
      </c>
      <c r="N53" s="171">
        <v>18596.626194800152</v>
      </c>
      <c r="O53" s="159">
        <v>18448.483132100155</v>
      </c>
      <c r="P53" s="173">
        <v>141.07495250000005</v>
      </c>
      <c r="Q53" s="81">
        <v>59.684125098433604</v>
      </c>
      <c r="R53" s="81">
        <v>59.208673852920903</v>
      </c>
      <c r="S53" s="81">
        <v>0.75860508794571746</v>
      </c>
    </row>
    <row r="54" spans="1:19" ht="30" customHeight="1" x14ac:dyDescent="0.65">
      <c r="A54" s="76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</row>
    <row r="55" spans="1:19" s="59" customFormat="1" ht="40.5" customHeight="1" x14ac:dyDescent="0.55000000000000004">
      <c r="A55" s="174" t="s">
        <v>158</v>
      </c>
      <c r="B55" s="85"/>
      <c r="C55" s="85"/>
      <c r="D55" s="85"/>
      <c r="E55" s="85"/>
      <c r="F55" s="85"/>
      <c r="G55" s="85"/>
      <c r="H55" s="86"/>
      <c r="I55" s="86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59" customFormat="1" ht="40.5" customHeight="1" x14ac:dyDescent="0.55000000000000004">
      <c r="A56" s="141"/>
      <c r="B56" s="85"/>
      <c r="C56" s="85"/>
      <c r="D56" s="85"/>
      <c r="E56" s="85"/>
      <c r="F56" s="85"/>
      <c r="G56" s="85"/>
      <c r="H56" s="86"/>
      <c r="I56" s="86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59" customFormat="1" ht="40.5" customHeight="1" x14ac:dyDescent="0.55000000000000004">
      <c r="A57" s="141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</row>
    <row r="58" spans="1:19" s="59" customFormat="1" ht="36.75" customHeight="1" x14ac:dyDescent="0.55000000000000004">
      <c r="B58" s="87"/>
      <c r="C58" s="87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</row>
  </sheetData>
  <sheetProtection selectLockedCells="1" selectUnlockedCells="1"/>
  <mergeCells count="5">
    <mergeCell ref="U40:U42"/>
    <mergeCell ref="B6:G6"/>
    <mergeCell ref="H6:M6"/>
    <mergeCell ref="N6:S6"/>
    <mergeCell ref="U27:U29"/>
  </mergeCells>
  <phoneticPr fontId="65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  <rowBreaks count="1" manualBreakCount="1">
    <brk id="57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1107-66F4-4893-8B06-F8FA363D680C}">
  <dimension ref="A1:U57"/>
  <sheetViews>
    <sheetView view="pageBreakPreview" zoomScale="41" zoomScaleNormal="40" zoomScaleSheetLayoutView="41" zoomScalePageLayoutView="40" workbookViewId="0">
      <pane xSplit="1" ySplit="6" topLeftCell="B51" activePane="bottomRight" state="frozen"/>
      <selection activeCell="A52" sqref="A52"/>
      <selection pane="topRight" activeCell="A52" sqref="A52"/>
      <selection pane="bottomLeft" activeCell="A52" sqref="A52"/>
      <selection pane="bottomRight" activeCell="U43" sqref="U43"/>
    </sheetView>
  </sheetViews>
  <sheetFormatPr defaultColWidth="8.375" defaultRowHeight="23.25" x14ac:dyDescent="0.35"/>
  <cols>
    <col min="1" max="1" width="12.75" style="41" customWidth="1"/>
    <col min="2" max="4" width="20.75" style="41" customWidth="1"/>
    <col min="5" max="5" width="23.5" style="41" customWidth="1"/>
    <col min="6" max="6" width="21" style="41" customWidth="1"/>
    <col min="7" max="16" width="20.75" style="41" customWidth="1"/>
    <col min="17" max="17" width="26.25" style="41" customWidth="1"/>
    <col min="18" max="19" width="20.75" style="41" customWidth="1"/>
    <col min="20" max="20" width="3.375" style="41" customWidth="1"/>
    <col min="21" max="21" width="6.75" style="41" customWidth="1"/>
    <col min="22" max="253" width="8.375" style="41"/>
    <col min="254" max="254" width="16.875" style="41" customWidth="1"/>
    <col min="255" max="255" width="17.375" style="41" bestFit="1" customWidth="1"/>
    <col min="256" max="260" width="14.25" style="41" customWidth="1"/>
    <col min="261" max="262" width="17" style="41" customWidth="1"/>
    <col min="263" max="267" width="14.375" style="41" customWidth="1"/>
    <col min="268" max="268" width="16.875" style="41" customWidth="1"/>
    <col min="269" max="269" width="17" style="41" customWidth="1"/>
    <col min="270" max="274" width="14.25" style="41" customWidth="1"/>
    <col min="275" max="275" width="16.875" style="41" customWidth="1"/>
    <col min="276" max="276" width="7.125" style="41" customWidth="1"/>
    <col min="277" max="277" width="7.75" style="41" customWidth="1"/>
    <col min="278" max="509" width="8.375" style="41"/>
    <col min="510" max="510" width="16.875" style="41" customWidth="1"/>
    <col min="511" max="511" width="17.375" style="41" bestFit="1" customWidth="1"/>
    <col min="512" max="516" width="14.25" style="41" customWidth="1"/>
    <col min="517" max="518" width="17" style="41" customWidth="1"/>
    <col min="519" max="523" width="14.375" style="41" customWidth="1"/>
    <col min="524" max="524" width="16.875" style="41" customWidth="1"/>
    <col min="525" max="525" width="17" style="41" customWidth="1"/>
    <col min="526" max="530" width="14.25" style="41" customWidth="1"/>
    <col min="531" max="531" width="16.875" style="41" customWidth="1"/>
    <col min="532" max="532" width="7.125" style="41" customWidth="1"/>
    <col min="533" max="533" width="7.75" style="41" customWidth="1"/>
    <col min="534" max="765" width="8.375" style="41"/>
    <col min="766" max="766" width="16.875" style="41" customWidth="1"/>
    <col min="767" max="767" width="17.375" style="41" bestFit="1" customWidth="1"/>
    <col min="768" max="772" width="14.25" style="41" customWidth="1"/>
    <col min="773" max="774" width="17" style="41" customWidth="1"/>
    <col min="775" max="779" width="14.375" style="41" customWidth="1"/>
    <col min="780" max="780" width="16.875" style="41" customWidth="1"/>
    <col min="781" max="781" width="17" style="41" customWidth="1"/>
    <col min="782" max="786" width="14.25" style="41" customWidth="1"/>
    <col min="787" max="787" width="16.875" style="41" customWidth="1"/>
    <col min="788" max="788" width="7.125" style="41" customWidth="1"/>
    <col min="789" max="789" width="7.75" style="41" customWidth="1"/>
    <col min="790" max="1021" width="8.375" style="41"/>
    <col min="1022" max="1022" width="16.875" style="41" customWidth="1"/>
    <col min="1023" max="1023" width="17.375" style="41" bestFit="1" customWidth="1"/>
    <col min="1024" max="1028" width="14.25" style="41" customWidth="1"/>
    <col min="1029" max="1030" width="17" style="41" customWidth="1"/>
    <col min="1031" max="1035" width="14.375" style="41" customWidth="1"/>
    <col min="1036" max="1036" width="16.875" style="41" customWidth="1"/>
    <col min="1037" max="1037" width="17" style="41" customWidth="1"/>
    <col min="1038" max="1042" width="14.25" style="41" customWidth="1"/>
    <col min="1043" max="1043" width="16.875" style="41" customWidth="1"/>
    <col min="1044" max="1044" width="7.125" style="41" customWidth="1"/>
    <col min="1045" max="1045" width="7.75" style="41" customWidth="1"/>
    <col min="1046" max="1277" width="8.375" style="41"/>
    <col min="1278" max="1278" width="16.875" style="41" customWidth="1"/>
    <col min="1279" max="1279" width="17.375" style="41" bestFit="1" customWidth="1"/>
    <col min="1280" max="1284" width="14.25" style="41" customWidth="1"/>
    <col min="1285" max="1286" width="17" style="41" customWidth="1"/>
    <col min="1287" max="1291" width="14.375" style="41" customWidth="1"/>
    <col min="1292" max="1292" width="16.875" style="41" customWidth="1"/>
    <col min="1293" max="1293" width="17" style="41" customWidth="1"/>
    <col min="1294" max="1298" width="14.25" style="41" customWidth="1"/>
    <col min="1299" max="1299" width="16.875" style="41" customWidth="1"/>
    <col min="1300" max="1300" width="7.125" style="41" customWidth="1"/>
    <col min="1301" max="1301" width="7.75" style="41" customWidth="1"/>
    <col min="1302" max="1533" width="8.375" style="41"/>
    <col min="1534" max="1534" width="16.875" style="41" customWidth="1"/>
    <col min="1535" max="1535" width="17.375" style="41" bestFit="1" customWidth="1"/>
    <col min="1536" max="1540" width="14.25" style="41" customWidth="1"/>
    <col min="1541" max="1542" width="17" style="41" customWidth="1"/>
    <col min="1543" max="1547" width="14.375" style="41" customWidth="1"/>
    <col min="1548" max="1548" width="16.875" style="41" customWidth="1"/>
    <col min="1549" max="1549" width="17" style="41" customWidth="1"/>
    <col min="1550" max="1554" width="14.25" style="41" customWidth="1"/>
    <col min="1555" max="1555" width="16.875" style="41" customWidth="1"/>
    <col min="1556" max="1556" width="7.125" style="41" customWidth="1"/>
    <col min="1557" max="1557" width="7.75" style="41" customWidth="1"/>
    <col min="1558" max="1789" width="8.375" style="41"/>
    <col min="1790" max="1790" width="16.875" style="41" customWidth="1"/>
    <col min="1791" max="1791" width="17.375" style="41" bestFit="1" customWidth="1"/>
    <col min="1792" max="1796" width="14.25" style="41" customWidth="1"/>
    <col min="1797" max="1798" width="17" style="41" customWidth="1"/>
    <col min="1799" max="1803" width="14.375" style="41" customWidth="1"/>
    <col min="1804" max="1804" width="16.875" style="41" customWidth="1"/>
    <col min="1805" max="1805" width="17" style="41" customWidth="1"/>
    <col min="1806" max="1810" width="14.25" style="41" customWidth="1"/>
    <col min="1811" max="1811" width="16.875" style="41" customWidth="1"/>
    <col min="1812" max="1812" width="7.125" style="41" customWidth="1"/>
    <col min="1813" max="1813" width="7.75" style="41" customWidth="1"/>
    <col min="1814" max="2045" width="8.375" style="41"/>
    <col min="2046" max="2046" width="16.875" style="41" customWidth="1"/>
    <col min="2047" max="2047" width="17.375" style="41" bestFit="1" customWidth="1"/>
    <col min="2048" max="2052" width="14.25" style="41" customWidth="1"/>
    <col min="2053" max="2054" width="17" style="41" customWidth="1"/>
    <col min="2055" max="2059" width="14.375" style="41" customWidth="1"/>
    <col min="2060" max="2060" width="16.875" style="41" customWidth="1"/>
    <col min="2061" max="2061" width="17" style="41" customWidth="1"/>
    <col min="2062" max="2066" width="14.25" style="41" customWidth="1"/>
    <col min="2067" max="2067" width="16.875" style="41" customWidth="1"/>
    <col min="2068" max="2068" width="7.125" style="41" customWidth="1"/>
    <col min="2069" max="2069" width="7.75" style="41" customWidth="1"/>
    <col min="2070" max="2301" width="8.375" style="41"/>
    <col min="2302" max="2302" width="16.875" style="41" customWidth="1"/>
    <col min="2303" max="2303" width="17.375" style="41" bestFit="1" customWidth="1"/>
    <col min="2304" max="2308" width="14.25" style="41" customWidth="1"/>
    <col min="2309" max="2310" width="17" style="41" customWidth="1"/>
    <col min="2311" max="2315" width="14.375" style="41" customWidth="1"/>
    <col min="2316" max="2316" width="16.875" style="41" customWidth="1"/>
    <col min="2317" max="2317" width="17" style="41" customWidth="1"/>
    <col min="2318" max="2322" width="14.25" style="41" customWidth="1"/>
    <col min="2323" max="2323" width="16.875" style="41" customWidth="1"/>
    <col min="2324" max="2324" width="7.125" style="41" customWidth="1"/>
    <col min="2325" max="2325" width="7.75" style="41" customWidth="1"/>
    <col min="2326" max="2557" width="8.375" style="41"/>
    <col min="2558" max="2558" width="16.875" style="41" customWidth="1"/>
    <col min="2559" max="2559" width="17.375" style="41" bestFit="1" customWidth="1"/>
    <col min="2560" max="2564" width="14.25" style="41" customWidth="1"/>
    <col min="2565" max="2566" width="17" style="41" customWidth="1"/>
    <col min="2567" max="2571" width="14.375" style="41" customWidth="1"/>
    <col min="2572" max="2572" width="16.875" style="41" customWidth="1"/>
    <col min="2573" max="2573" width="17" style="41" customWidth="1"/>
    <col min="2574" max="2578" width="14.25" style="41" customWidth="1"/>
    <col min="2579" max="2579" width="16.875" style="41" customWidth="1"/>
    <col min="2580" max="2580" width="7.125" style="41" customWidth="1"/>
    <col min="2581" max="2581" width="7.75" style="41" customWidth="1"/>
    <col min="2582" max="2813" width="8.375" style="41"/>
    <col min="2814" max="2814" width="16.875" style="41" customWidth="1"/>
    <col min="2815" max="2815" width="17.375" style="41" bestFit="1" customWidth="1"/>
    <col min="2816" max="2820" width="14.25" style="41" customWidth="1"/>
    <col min="2821" max="2822" width="17" style="41" customWidth="1"/>
    <col min="2823" max="2827" width="14.375" style="41" customWidth="1"/>
    <col min="2828" max="2828" width="16.875" style="41" customWidth="1"/>
    <col min="2829" max="2829" width="17" style="41" customWidth="1"/>
    <col min="2830" max="2834" width="14.25" style="41" customWidth="1"/>
    <col min="2835" max="2835" width="16.875" style="41" customWidth="1"/>
    <col min="2836" max="2836" width="7.125" style="41" customWidth="1"/>
    <col min="2837" max="2837" width="7.75" style="41" customWidth="1"/>
    <col min="2838" max="3069" width="8.375" style="41"/>
    <col min="3070" max="3070" width="16.875" style="41" customWidth="1"/>
    <col min="3071" max="3071" width="17.375" style="41" bestFit="1" customWidth="1"/>
    <col min="3072" max="3076" width="14.25" style="41" customWidth="1"/>
    <col min="3077" max="3078" width="17" style="41" customWidth="1"/>
    <col min="3079" max="3083" width="14.375" style="41" customWidth="1"/>
    <col min="3084" max="3084" width="16.875" style="41" customWidth="1"/>
    <col min="3085" max="3085" width="17" style="41" customWidth="1"/>
    <col min="3086" max="3090" width="14.25" style="41" customWidth="1"/>
    <col min="3091" max="3091" width="16.875" style="41" customWidth="1"/>
    <col min="3092" max="3092" width="7.125" style="41" customWidth="1"/>
    <col min="3093" max="3093" width="7.75" style="41" customWidth="1"/>
    <col min="3094" max="3325" width="8.375" style="41"/>
    <col min="3326" max="3326" width="16.875" style="41" customWidth="1"/>
    <col min="3327" max="3327" width="17.375" style="41" bestFit="1" customWidth="1"/>
    <col min="3328" max="3332" width="14.25" style="41" customWidth="1"/>
    <col min="3333" max="3334" width="17" style="41" customWidth="1"/>
    <col min="3335" max="3339" width="14.375" style="41" customWidth="1"/>
    <col min="3340" max="3340" width="16.875" style="41" customWidth="1"/>
    <col min="3341" max="3341" width="17" style="41" customWidth="1"/>
    <col min="3342" max="3346" width="14.25" style="41" customWidth="1"/>
    <col min="3347" max="3347" width="16.875" style="41" customWidth="1"/>
    <col min="3348" max="3348" width="7.125" style="41" customWidth="1"/>
    <col min="3349" max="3349" width="7.75" style="41" customWidth="1"/>
    <col min="3350" max="3581" width="8.375" style="41"/>
    <col min="3582" max="3582" width="16.875" style="41" customWidth="1"/>
    <col min="3583" max="3583" width="17.375" style="41" bestFit="1" customWidth="1"/>
    <col min="3584" max="3588" width="14.25" style="41" customWidth="1"/>
    <col min="3589" max="3590" width="17" style="41" customWidth="1"/>
    <col min="3591" max="3595" width="14.375" style="41" customWidth="1"/>
    <col min="3596" max="3596" width="16.875" style="41" customWidth="1"/>
    <col min="3597" max="3597" width="17" style="41" customWidth="1"/>
    <col min="3598" max="3602" width="14.25" style="41" customWidth="1"/>
    <col min="3603" max="3603" width="16.875" style="41" customWidth="1"/>
    <col min="3604" max="3604" width="7.125" style="41" customWidth="1"/>
    <col min="3605" max="3605" width="7.75" style="41" customWidth="1"/>
    <col min="3606" max="3837" width="8.375" style="41"/>
    <col min="3838" max="3838" width="16.875" style="41" customWidth="1"/>
    <col min="3839" max="3839" width="17.375" style="41" bestFit="1" customWidth="1"/>
    <col min="3840" max="3844" width="14.25" style="41" customWidth="1"/>
    <col min="3845" max="3846" width="17" style="41" customWidth="1"/>
    <col min="3847" max="3851" width="14.375" style="41" customWidth="1"/>
    <col min="3852" max="3852" width="16.875" style="41" customWidth="1"/>
    <col min="3853" max="3853" width="17" style="41" customWidth="1"/>
    <col min="3854" max="3858" width="14.25" style="41" customWidth="1"/>
    <col min="3859" max="3859" width="16.875" style="41" customWidth="1"/>
    <col min="3860" max="3860" width="7.125" style="41" customWidth="1"/>
    <col min="3861" max="3861" width="7.75" style="41" customWidth="1"/>
    <col min="3862" max="4093" width="8.375" style="41"/>
    <col min="4094" max="4094" width="16.875" style="41" customWidth="1"/>
    <col min="4095" max="4095" width="17.375" style="41" bestFit="1" customWidth="1"/>
    <col min="4096" max="4100" width="14.25" style="41" customWidth="1"/>
    <col min="4101" max="4102" width="17" style="41" customWidth="1"/>
    <col min="4103" max="4107" width="14.375" style="41" customWidth="1"/>
    <col min="4108" max="4108" width="16.875" style="41" customWidth="1"/>
    <col min="4109" max="4109" width="17" style="41" customWidth="1"/>
    <col min="4110" max="4114" width="14.25" style="41" customWidth="1"/>
    <col min="4115" max="4115" width="16.875" style="41" customWidth="1"/>
    <col min="4116" max="4116" width="7.125" style="41" customWidth="1"/>
    <col min="4117" max="4117" width="7.75" style="41" customWidth="1"/>
    <col min="4118" max="4349" width="8.375" style="41"/>
    <col min="4350" max="4350" width="16.875" style="41" customWidth="1"/>
    <col min="4351" max="4351" width="17.375" style="41" bestFit="1" customWidth="1"/>
    <col min="4352" max="4356" width="14.25" style="41" customWidth="1"/>
    <col min="4357" max="4358" width="17" style="41" customWidth="1"/>
    <col min="4359" max="4363" width="14.375" style="41" customWidth="1"/>
    <col min="4364" max="4364" width="16.875" style="41" customWidth="1"/>
    <col min="4365" max="4365" width="17" style="41" customWidth="1"/>
    <col min="4366" max="4370" width="14.25" style="41" customWidth="1"/>
    <col min="4371" max="4371" width="16.875" style="41" customWidth="1"/>
    <col min="4372" max="4372" width="7.125" style="41" customWidth="1"/>
    <col min="4373" max="4373" width="7.75" style="41" customWidth="1"/>
    <col min="4374" max="4605" width="8.375" style="41"/>
    <col min="4606" max="4606" width="16.875" style="41" customWidth="1"/>
    <col min="4607" max="4607" width="17.375" style="41" bestFit="1" customWidth="1"/>
    <col min="4608" max="4612" width="14.25" style="41" customWidth="1"/>
    <col min="4613" max="4614" width="17" style="41" customWidth="1"/>
    <col min="4615" max="4619" width="14.375" style="41" customWidth="1"/>
    <col min="4620" max="4620" width="16.875" style="41" customWidth="1"/>
    <col min="4621" max="4621" width="17" style="41" customWidth="1"/>
    <col min="4622" max="4626" width="14.25" style="41" customWidth="1"/>
    <col min="4627" max="4627" width="16.875" style="41" customWidth="1"/>
    <col min="4628" max="4628" width="7.125" style="41" customWidth="1"/>
    <col min="4629" max="4629" width="7.75" style="41" customWidth="1"/>
    <col min="4630" max="4861" width="8.375" style="41"/>
    <col min="4862" max="4862" width="16.875" style="41" customWidth="1"/>
    <col min="4863" max="4863" width="17.375" style="41" bestFit="1" customWidth="1"/>
    <col min="4864" max="4868" width="14.25" style="41" customWidth="1"/>
    <col min="4869" max="4870" width="17" style="41" customWidth="1"/>
    <col min="4871" max="4875" width="14.375" style="41" customWidth="1"/>
    <col min="4876" max="4876" width="16.875" style="41" customWidth="1"/>
    <col min="4877" max="4877" width="17" style="41" customWidth="1"/>
    <col min="4878" max="4882" width="14.25" style="41" customWidth="1"/>
    <col min="4883" max="4883" width="16.875" style="41" customWidth="1"/>
    <col min="4884" max="4884" width="7.125" style="41" customWidth="1"/>
    <col min="4885" max="4885" width="7.75" style="41" customWidth="1"/>
    <col min="4886" max="5117" width="8.375" style="41"/>
    <col min="5118" max="5118" width="16.875" style="41" customWidth="1"/>
    <col min="5119" max="5119" width="17.375" style="41" bestFit="1" customWidth="1"/>
    <col min="5120" max="5124" width="14.25" style="41" customWidth="1"/>
    <col min="5125" max="5126" width="17" style="41" customWidth="1"/>
    <col min="5127" max="5131" width="14.375" style="41" customWidth="1"/>
    <col min="5132" max="5132" width="16.875" style="41" customWidth="1"/>
    <col min="5133" max="5133" width="17" style="41" customWidth="1"/>
    <col min="5134" max="5138" width="14.25" style="41" customWidth="1"/>
    <col min="5139" max="5139" width="16.875" style="41" customWidth="1"/>
    <col min="5140" max="5140" width="7.125" style="41" customWidth="1"/>
    <col min="5141" max="5141" width="7.75" style="41" customWidth="1"/>
    <col min="5142" max="5373" width="8.375" style="41"/>
    <col min="5374" max="5374" width="16.875" style="41" customWidth="1"/>
    <col min="5375" max="5375" width="17.375" style="41" bestFit="1" customWidth="1"/>
    <col min="5376" max="5380" width="14.25" style="41" customWidth="1"/>
    <col min="5381" max="5382" width="17" style="41" customWidth="1"/>
    <col min="5383" max="5387" width="14.375" style="41" customWidth="1"/>
    <col min="5388" max="5388" width="16.875" style="41" customWidth="1"/>
    <col min="5389" max="5389" width="17" style="41" customWidth="1"/>
    <col min="5390" max="5394" width="14.25" style="41" customWidth="1"/>
    <col min="5395" max="5395" width="16.875" style="41" customWidth="1"/>
    <col min="5396" max="5396" width="7.125" style="41" customWidth="1"/>
    <col min="5397" max="5397" width="7.75" style="41" customWidth="1"/>
    <col min="5398" max="5629" width="8.375" style="41"/>
    <col min="5630" max="5630" width="16.875" style="41" customWidth="1"/>
    <col min="5631" max="5631" width="17.375" style="41" bestFit="1" customWidth="1"/>
    <col min="5632" max="5636" width="14.25" style="41" customWidth="1"/>
    <col min="5637" max="5638" width="17" style="41" customWidth="1"/>
    <col min="5639" max="5643" width="14.375" style="41" customWidth="1"/>
    <col min="5644" max="5644" width="16.875" style="41" customWidth="1"/>
    <col min="5645" max="5645" width="17" style="41" customWidth="1"/>
    <col min="5646" max="5650" width="14.25" style="41" customWidth="1"/>
    <col min="5651" max="5651" width="16.875" style="41" customWidth="1"/>
    <col min="5652" max="5652" width="7.125" style="41" customWidth="1"/>
    <col min="5653" max="5653" width="7.75" style="41" customWidth="1"/>
    <col min="5654" max="5885" width="8.375" style="41"/>
    <col min="5886" max="5886" width="16.875" style="41" customWidth="1"/>
    <col min="5887" max="5887" width="17.375" style="41" bestFit="1" customWidth="1"/>
    <col min="5888" max="5892" width="14.25" style="41" customWidth="1"/>
    <col min="5893" max="5894" width="17" style="41" customWidth="1"/>
    <col min="5895" max="5899" width="14.375" style="41" customWidth="1"/>
    <col min="5900" max="5900" width="16.875" style="41" customWidth="1"/>
    <col min="5901" max="5901" width="17" style="41" customWidth="1"/>
    <col min="5902" max="5906" width="14.25" style="41" customWidth="1"/>
    <col min="5907" max="5907" width="16.875" style="41" customWidth="1"/>
    <col min="5908" max="5908" width="7.125" style="41" customWidth="1"/>
    <col min="5909" max="5909" width="7.75" style="41" customWidth="1"/>
    <col min="5910" max="6141" width="8.375" style="41"/>
    <col min="6142" max="6142" width="16.875" style="41" customWidth="1"/>
    <col min="6143" max="6143" width="17.375" style="41" bestFit="1" customWidth="1"/>
    <col min="6144" max="6148" width="14.25" style="41" customWidth="1"/>
    <col min="6149" max="6150" width="17" style="41" customWidth="1"/>
    <col min="6151" max="6155" width="14.375" style="41" customWidth="1"/>
    <col min="6156" max="6156" width="16.875" style="41" customWidth="1"/>
    <col min="6157" max="6157" width="17" style="41" customWidth="1"/>
    <col min="6158" max="6162" width="14.25" style="41" customWidth="1"/>
    <col min="6163" max="6163" width="16.875" style="41" customWidth="1"/>
    <col min="6164" max="6164" width="7.125" style="41" customWidth="1"/>
    <col min="6165" max="6165" width="7.75" style="41" customWidth="1"/>
    <col min="6166" max="6397" width="8.375" style="41"/>
    <col min="6398" max="6398" width="16.875" style="41" customWidth="1"/>
    <col min="6399" max="6399" width="17.375" style="41" bestFit="1" customWidth="1"/>
    <col min="6400" max="6404" width="14.25" style="41" customWidth="1"/>
    <col min="6405" max="6406" width="17" style="41" customWidth="1"/>
    <col min="6407" max="6411" width="14.375" style="41" customWidth="1"/>
    <col min="6412" max="6412" width="16.875" style="41" customWidth="1"/>
    <col min="6413" max="6413" width="17" style="41" customWidth="1"/>
    <col min="6414" max="6418" width="14.25" style="41" customWidth="1"/>
    <col min="6419" max="6419" width="16.875" style="41" customWidth="1"/>
    <col min="6420" max="6420" width="7.125" style="41" customWidth="1"/>
    <col min="6421" max="6421" width="7.75" style="41" customWidth="1"/>
    <col min="6422" max="6653" width="8.375" style="41"/>
    <col min="6654" max="6654" width="16.875" style="41" customWidth="1"/>
    <col min="6655" max="6655" width="17.375" style="41" bestFit="1" customWidth="1"/>
    <col min="6656" max="6660" width="14.25" style="41" customWidth="1"/>
    <col min="6661" max="6662" width="17" style="41" customWidth="1"/>
    <col min="6663" max="6667" width="14.375" style="41" customWidth="1"/>
    <col min="6668" max="6668" width="16.875" style="41" customWidth="1"/>
    <col min="6669" max="6669" width="17" style="41" customWidth="1"/>
    <col min="6670" max="6674" width="14.25" style="41" customWidth="1"/>
    <col min="6675" max="6675" width="16.875" style="41" customWidth="1"/>
    <col min="6676" max="6676" width="7.125" style="41" customWidth="1"/>
    <col min="6677" max="6677" width="7.75" style="41" customWidth="1"/>
    <col min="6678" max="6909" width="8.375" style="41"/>
    <col min="6910" max="6910" width="16.875" style="41" customWidth="1"/>
    <col min="6911" max="6911" width="17.375" style="41" bestFit="1" customWidth="1"/>
    <col min="6912" max="6916" width="14.25" style="41" customWidth="1"/>
    <col min="6917" max="6918" width="17" style="41" customWidth="1"/>
    <col min="6919" max="6923" width="14.375" style="41" customWidth="1"/>
    <col min="6924" max="6924" width="16.875" style="41" customWidth="1"/>
    <col min="6925" max="6925" width="17" style="41" customWidth="1"/>
    <col min="6926" max="6930" width="14.25" style="41" customWidth="1"/>
    <col min="6931" max="6931" width="16.875" style="41" customWidth="1"/>
    <col min="6932" max="6932" width="7.125" style="41" customWidth="1"/>
    <col min="6933" max="6933" width="7.75" style="41" customWidth="1"/>
    <col min="6934" max="7165" width="8.375" style="41"/>
    <col min="7166" max="7166" width="16.875" style="41" customWidth="1"/>
    <col min="7167" max="7167" width="17.375" style="41" bestFit="1" customWidth="1"/>
    <col min="7168" max="7172" width="14.25" style="41" customWidth="1"/>
    <col min="7173" max="7174" width="17" style="41" customWidth="1"/>
    <col min="7175" max="7179" width="14.375" style="41" customWidth="1"/>
    <col min="7180" max="7180" width="16.875" style="41" customWidth="1"/>
    <col min="7181" max="7181" width="17" style="41" customWidth="1"/>
    <col min="7182" max="7186" width="14.25" style="41" customWidth="1"/>
    <col min="7187" max="7187" width="16.875" style="41" customWidth="1"/>
    <col min="7188" max="7188" width="7.125" style="41" customWidth="1"/>
    <col min="7189" max="7189" width="7.75" style="41" customWidth="1"/>
    <col min="7190" max="7421" width="8.375" style="41"/>
    <col min="7422" max="7422" width="16.875" style="41" customWidth="1"/>
    <col min="7423" max="7423" width="17.375" style="41" bestFit="1" customWidth="1"/>
    <col min="7424" max="7428" width="14.25" style="41" customWidth="1"/>
    <col min="7429" max="7430" width="17" style="41" customWidth="1"/>
    <col min="7431" max="7435" width="14.375" style="41" customWidth="1"/>
    <col min="7436" max="7436" width="16.875" style="41" customWidth="1"/>
    <col min="7437" max="7437" width="17" style="41" customWidth="1"/>
    <col min="7438" max="7442" width="14.25" style="41" customWidth="1"/>
    <col min="7443" max="7443" width="16.875" style="41" customWidth="1"/>
    <col min="7444" max="7444" width="7.125" style="41" customWidth="1"/>
    <col min="7445" max="7445" width="7.75" style="41" customWidth="1"/>
    <col min="7446" max="7677" width="8.375" style="41"/>
    <col min="7678" max="7678" width="16.875" style="41" customWidth="1"/>
    <col min="7679" max="7679" width="17.375" style="41" bestFit="1" customWidth="1"/>
    <col min="7680" max="7684" width="14.25" style="41" customWidth="1"/>
    <col min="7685" max="7686" width="17" style="41" customWidth="1"/>
    <col min="7687" max="7691" width="14.375" style="41" customWidth="1"/>
    <col min="7692" max="7692" width="16.875" style="41" customWidth="1"/>
    <col min="7693" max="7693" width="17" style="41" customWidth="1"/>
    <col min="7694" max="7698" width="14.25" style="41" customWidth="1"/>
    <col min="7699" max="7699" width="16.875" style="41" customWidth="1"/>
    <col min="7700" max="7700" width="7.125" style="41" customWidth="1"/>
    <col min="7701" max="7701" width="7.75" style="41" customWidth="1"/>
    <col min="7702" max="7933" width="8.375" style="41"/>
    <col min="7934" max="7934" width="16.875" style="41" customWidth="1"/>
    <col min="7935" max="7935" width="17.375" style="41" bestFit="1" customWidth="1"/>
    <col min="7936" max="7940" width="14.25" style="41" customWidth="1"/>
    <col min="7941" max="7942" width="17" style="41" customWidth="1"/>
    <col min="7943" max="7947" width="14.375" style="41" customWidth="1"/>
    <col min="7948" max="7948" width="16.875" style="41" customWidth="1"/>
    <col min="7949" max="7949" width="17" style="41" customWidth="1"/>
    <col min="7950" max="7954" width="14.25" style="41" customWidth="1"/>
    <col min="7955" max="7955" width="16.875" style="41" customWidth="1"/>
    <col min="7956" max="7956" width="7.125" style="41" customWidth="1"/>
    <col min="7957" max="7957" width="7.75" style="41" customWidth="1"/>
    <col min="7958" max="8189" width="8.375" style="41"/>
    <col min="8190" max="8190" width="16.875" style="41" customWidth="1"/>
    <col min="8191" max="8191" width="17.375" style="41" bestFit="1" customWidth="1"/>
    <col min="8192" max="8196" width="14.25" style="41" customWidth="1"/>
    <col min="8197" max="8198" width="17" style="41" customWidth="1"/>
    <col min="8199" max="8203" width="14.375" style="41" customWidth="1"/>
    <col min="8204" max="8204" width="16.875" style="41" customWidth="1"/>
    <col min="8205" max="8205" width="17" style="41" customWidth="1"/>
    <col min="8206" max="8210" width="14.25" style="41" customWidth="1"/>
    <col min="8211" max="8211" width="16.875" style="41" customWidth="1"/>
    <col min="8212" max="8212" width="7.125" style="41" customWidth="1"/>
    <col min="8213" max="8213" width="7.75" style="41" customWidth="1"/>
    <col min="8214" max="8445" width="8.375" style="41"/>
    <col min="8446" max="8446" width="16.875" style="41" customWidth="1"/>
    <col min="8447" max="8447" width="17.375" style="41" bestFit="1" customWidth="1"/>
    <col min="8448" max="8452" width="14.25" style="41" customWidth="1"/>
    <col min="8453" max="8454" width="17" style="41" customWidth="1"/>
    <col min="8455" max="8459" width="14.375" style="41" customWidth="1"/>
    <col min="8460" max="8460" width="16.875" style="41" customWidth="1"/>
    <col min="8461" max="8461" width="17" style="41" customWidth="1"/>
    <col min="8462" max="8466" width="14.25" style="41" customWidth="1"/>
    <col min="8467" max="8467" width="16.875" style="41" customWidth="1"/>
    <col min="8468" max="8468" width="7.125" style="41" customWidth="1"/>
    <col min="8469" max="8469" width="7.75" style="41" customWidth="1"/>
    <col min="8470" max="8701" width="8.375" style="41"/>
    <col min="8702" max="8702" width="16.875" style="41" customWidth="1"/>
    <col min="8703" max="8703" width="17.375" style="41" bestFit="1" customWidth="1"/>
    <col min="8704" max="8708" width="14.25" style="41" customWidth="1"/>
    <col min="8709" max="8710" width="17" style="41" customWidth="1"/>
    <col min="8711" max="8715" width="14.375" style="41" customWidth="1"/>
    <col min="8716" max="8716" width="16.875" style="41" customWidth="1"/>
    <col min="8717" max="8717" width="17" style="41" customWidth="1"/>
    <col min="8718" max="8722" width="14.25" style="41" customWidth="1"/>
    <col min="8723" max="8723" width="16.875" style="41" customWidth="1"/>
    <col min="8724" max="8724" width="7.125" style="41" customWidth="1"/>
    <col min="8725" max="8725" width="7.75" style="41" customWidth="1"/>
    <col min="8726" max="8957" width="8.375" style="41"/>
    <col min="8958" max="8958" width="16.875" style="41" customWidth="1"/>
    <col min="8959" max="8959" width="17.375" style="41" bestFit="1" customWidth="1"/>
    <col min="8960" max="8964" width="14.25" style="41" customWidth="1"/>
    <col min="8965" max="8966" width="17" style="41" customWidth="1"/>
    <col min="8967" max="8971" width="14.375" style="41" customWidth="1"/>
    <col min="8972" max="8972" width="16.875" style="41" customWidth="1"/>
    <col min="8973" max="8973" width="17" style="41" customWidth="1"/>
    <col min="8974" max="8978" width="14.25" style="41" customWidth="1"/>
    <col min="8979" max="8979" width="16.875" style="41" customWidth="1"/>
    <col min="8980" max="8980" width="7.125" style="41" customWidth="1"/>
    <col min="8981" max="8981" width="7.75" style="41" customWidth="1"/>
    <col min="8982" max="9213" width="8.375" style="41"/>
    <col min="9214" max="9214" width="16.875" style="41" customWidth="1"/>
    <col min="9215" max="9215" width="17.375" style="41" bestFit="1" customWidth="1"/>
    <col min="9216" max="9220" width="14.25" style="41" customWidth="1"/>
    <col min="9221" max="9222" width="17" style="41" customWidth="1"/>
    <col min="9223" max="9227" width="14.375" style="41" customWidth="1"/>
    <col min="9228" max="9228" width="16.875" style="41" customWidth="1"/>
    <col min="9229" max="9229" width="17" style="41" customWidth="1"/>
    <col min="9230" max="9234" width="14.25" style="41" customWidth="1"/>
    <col min="9235" max="9235" width="16.875" style="41" customWidth="1"/>
    <col min="9236" max="9236" width="7.125" style="41" customWidth="1"/>
    <col min="9237" max="9237" width="7.75" style="41" customWidth="1"/>
    <col min="9238" max="9469" width="8.375" style="41"/>
    <col min="9470" max="9470" width="16.875" style="41" customWidth="1"/>
    <col min="9471" max="9471" width="17.375" style="41" bestFit="1" customWidth="1"/>
    <col min="9472" max="9476" width="14.25" style="41" customWidth="1"/>
    <col min="9477" max="9478" width="17" style="41" customWidth="1"/>
    <col min="9479" max="9483" width="14.375" style="41" customWidth="1"/>
    <col min="9484" max="9484" width="16.875" style="41" customWidth="1"/>
    <col min="9485" max="9485" width="17" style="41" customWidth="1"/>
    <col min="9486" max="9490" width="14.25" style="41" customWidth="1"/>
    <col min="9491" max="9491" width="16.875" style="41" customWidth="1"/>
    <col min="9492" max="9492" width="7.125" style="41" customWidth="1"/>
    <col min="9493" max="9493" width="7.75" style="41" customWidth="1"/>
    <col min="9494" max="9725" width="8.375" style="41"/>
    <col min="9726" max="9726" width="16.875" style="41" customWidth="1"/>
    <col min="9727" max="9727" width="17.375" style="41" bestFit="1" customWidth="1"/>
    <col min="9728" max="9732" width="14.25" style="41" customWidth="1"/>
    <col min="9733" max="9734" width="17" style="41" customWidth="1"/>
    <col min="9735" max="9739" width="14.375" style="41" customWidth="1"/>
    <col min="9740" max="9740" width="16.875" style="41" customWidth="1"/>
    <col min="9741" max="9741" width="17" style="41" customWidth="1"/>
    <col min="9742" max="9746" width="14.25" style="41" customWidth="1"/>
    <col min="9747" max="9747" width="16.875" style="41" customWidth="1"/>
    <col min="9748" max="9748" width="7.125" style="41" customWidth="1"/>
    <col min="9749" max="9749" width="7.75" style="41" customWidth="1"/>
    <col min="9750" max="9981" width="8.375" style="41"/>
    <col min="9982" max="9982" width="16.875" style="41" customWidth="1"/>
    <col min="9983" max="9983" width="17.375" style="41" bestFit="1" customWidth="1"/>
    <col min="9984" max="9988" width="14.25" style="41" customWidth="1"/>
    <col min="9989" max="9990" width="17" style="41" customWidth="1"/>
    <col min="9991" max="9995" width="14.375" style="41" customWidth="1"/>
    <col min="9996" max="9996" width="16.875" style="41" customWidth="1"/>
    <col min="9997" max="9997" width="17" style="41" customWidth="1"/>
    <col min="9998" max="10002" width="14.25" style="41" customWidth="1"/>
    <col min="10003" max="10003" width="16.875" style="41" customWidth="1"/>
    <col min="10004" max="10004" width="7.125" style="41" customWidth="1"/>
    <col min="10005" max="10005" width="7.75" style="41" customWidth="1"/>
    <col min="10006" max="10237" width="8.375" style="41"/>
    <col min="10238" max="10238" width="16.875" style="41" customWidth="1"/>
    <col min="10239" max="10239" width="17.375" style="41" bestFit="1" customWidth="1"/>
    <col min="10240" max="10244" width="14.25" style="41" customWidth="1"/>
    <col min="10245" max="10246" width="17" style="41" customWidth="1"/>
    <col min="10247" max="10251" width="14.375" style="41" customWidth="1"/>
    <col min="10252" max="10252" width="16.875" style="41" customWidth="1"/>
    <col min="10253" max="10253" width="17" style="41" customWidth="1"/>
    <col min="10254" max="10258" width="14.25" style="41" customWidth="1"/>
    <col min="10259" max="10259" width="16.875" style="41" customWidth="1"/>
    <col min="10260" max="10260" width="7.125" style="41" customWidth="1"/>
    <col min="10261" max="10261" width="7.75" style="41" customWidth="1"/>
    <col min="10262" max="10493" width="8.375" style="41"/>
    <col min="10494" max="10494" width="16.875" style="41" customWidth="1"/>
    <col min="10495" max="10495" width="17.375" style="41" bestFit="1" customWidth="1"/>
    <col min="10496" max="10500" width="14.25" style="41" customWidth="1"/>
    <col min="10501" max="10502" width="17" style="41" customWidth="1"/>
    <col min="10503" max="10507" width="14.375" style="41" customWidth="1"/>
    <col min="10508" max="10508" width="16.875" style="41" customWidth="1"/>
    <col min="10509" max="10509" width="17" style="41" customWidth="1"/>
    <col min="10510" max="10514" width="14.25" style="41" customWidth="1"/>
    <col min="10515" max="10515" width="16.875" style="41" customWidth="1"/>
    <col min="10516" max="10516" width="7.125" style="41" customWidth="1"/>
    <col min="10517" max="10517" width="7.75" style="41" customWidth="1"/>
    <col min="10518" max="10749" width="8.375" style="41"/>
    <col min="10750" max="10750" width="16.875" style="41" customWidth="1"/>
    <col min="10751" max="10751" width="17.375" style="41" bestFit="1" customWidth="1"/>
    <col min="10752" max="10756" width="14.25" style="41" customWidth="1"/>
    <col min="10757" max="10758" width="17" style="41" customWidth="1"/>
    <col min="10759" max="10763" width="14.375" style="41" customWidth="1"/>
    <col min="10764" max="10764" width="16.875" style="41" customWidth="1"/>
    <col min="10765" max="10765" width="17" style="41" customWidth="1"/>
    <col min="10766" max="10770" width="14.25" style="41" customWidth="1"/>
    <col min="10771" max="10771" width="16.875" style="41" customWidth="1"/>
    <col min="10772" max="10772" width="7.125" style="41" customWidth="1"/>
    <col min="10773" max="10773" width="7.75" style="41" customWidth="1"/>
    <col min="10774" max="11005" width="8.375" style="41"/>
    <col min="11006" max="11006" width="16.875" style="41" customWidth="1"/>
    <col min="11007" max="11007" width="17.375" style="41" bestFit="1" customWidth="1"/>
    <col min="11008" max="11012" width="14.25" style="41" customWidth="1"/>
    <col min="11013" max="11014" width="17" style="41" customWidth="1"/>
    <col min="11015" max="11019" width="14.375" style="41" customWidth="1"/>
    <col min="11020" max="11020" width="16.875" style="41" customWidth="1"/>
    <col min="11021" max="11021" width="17" style="41" customWidth="1"/>
    <col min="11022" max="11026" width="14.25" style="41" customWidth="1"/>
    <col min="11027" max="11027" width="16.875" style="41" customWidth="1"/>
    <col min="11028" max="11028" width="7.125" style="41" customWidth="1"/>
    <col min="11029" max="11029" width="7.75" style="41" customWidth="1"/>
    <col min="11030" max="11261" width="8.375" style="41"/>
    <col min="11262" max="11262" width="16.875" style="41" customWidth="1"/>
    <col min="11263" max="11263" width="17.375" style="41" bestFit="1" customWidth="1"/>
    <col min="11264" max="11268" width="14.25" style="41" customWidth="1"/>
    <col min="11269" max="11270" width="17" style="41" customWidth="1"/>
    <col min="11271" max="11275" width="14.375" style="41" customWidth="1"/>
    <col min="11276" max="11276" width="16.875" style="41" customWidth="1"/>
    <col min="11277" max="11277" width="17" style="41" customWidth="1"/>
    <col min="11278" max="11282" width="14.25" style="41" customWidth="1"/>
    <col min="11283" max="11283" width="16.875" style="41" customWidth="1"/>
    <col min="11284" max="11284" width="7.125" style="41" customWidth="1"/>
    <col min="11285" max="11285" width="7.75" style="41" customWidth="1"/>
    <col min="11286" max="11517" width="8.375" style="41"/>
    <col min="11518" max="11518" width="16.875" style="41" customWidth="1"/>
    <col min="11519" max="11519" width="17.375" style="41" bestFit="1" customWidth="1"/>
    <col min="11520" max="11524" width="14.25" style="41" customWidth="1"/>
    <col min="11525" max="11526" width="17" style="41" customWidth="1"/>
    <col min="11527" max="11531" width="14.375" style="41" customWidth="1"/>
    <col min="11532" max="11532" width="16.875" style="41" customWidth="1"/>
    <col min="11533" max="11533" width="17" style="41" customWidth="1"/>
    <col min="11534" max="11538" width="14.25" style="41" customWidth="1"/>
    <col min="11539" max="11539" width="16.875" style="41" customWidth="1"/>
    <col min="11540" max="11540" width="7.125" style="41" customWidth="1"/>
    <col min="11541" max="11541" width="7.75" style="41" customWidth="1"/>
    <col min="11542" max="11773" width="8.375" style="41"/>
    <col min="11774" max="11774" width="16.875" style="41" customWidth="1"/>
    <col min="11775" max="11775" width="17.375" style="41" bestFit="1" customWidth="1"/>
    <col min="11776" max="11780" width="14.25" style="41" customWidth="1"/>
    <col min="11781" max="11782" width="17" style="41" customWidth="1"/>
    <col min="11783" max="11787" width="14.375" style="41" customWidth="1"/>
    <col min="11788" max="11788" width="16.875" style="41" customWidth="1"/>
    <col min="11789" max="11789" width="17" style="41" customWidth="1"/>
    <col min="11790" max="11794" width="14.25" style="41" customWidth="1"/>
    <col min="11795" max="11795" width="16.875" style="41" customWidth="1"/>
    <col min="11796" max="11796" width="7.125" style="41" customWidth="1"/>
    <col min="11797" max="11797" width="7.75" style="41" customWidth="1"/>
    <col min="11798" max="12029" width="8.375" style="41"/>
    <col min="12030" max="12030" width="16.875" style="41" customWidth="1"/>
    <col min="12031" max="12031" width="17.375" style="41" bestFit="1" customWidth="1"/>
    <col min="12032" max="12036" width="14.25" style="41" customWidth="1"/>
    <col min="12037" max="12038" width="17" style="41" customWidth="1"/>
    <col min="12039" max="12043" width="14.375" style="41" customWidth="1"/>
    <col min="12044" max="12044" width="16.875" style="41" customWidth="1"/>
    <col min="12045" max="12045" width="17" style="41" customWidth="1"/>
    <col min="12046" max="12050" width="14.25" style="41" customWidth="1"/>
    <col min="12051" max="12051" width="16.875" style="41" customWidth="1"/>
    <col min="12052" max="12052" width="7.125" style="41" customWidth="1"/>
    <col min="12053" max="12053" width="7.75" style="41" customWidth="1"/>
    <col min="12054" max="12285" width="8.375" style="41"/>
    <col min="12286" max="12286" width="16.875" style="41" customWidth="1"/>
    <col min="12287" max="12287" width="17.375" style="41" bestFit="1" customWidth="1"/>
    <col min="12288" max="12292" width="14.25" style="41" customWidth="1"/>
    <col min="12293" max="12294" width="17" style="41" customWidth="1"/>
    <col min="12295" max="12299" width="14.375" style="41" customWidth="1"/>
    <col min="12300" max="12300" width="16.875" style="41" customWidth="1"/>
    <col min="12301" max="12301" width="17" style="41" customWidth="1"/>
    <col min="12302" max="12306" width="14.25" style="41" customWidth="1"/>
    <col min="12307" max="12307" width="16.875" style="41" customWidth="1"/>
    <col min="12308" max="12308" width="7.125" style="41" customWidth="1"/>
    <col min="12309" max="12309" width="7.75" style="41" customWidth="1"/>
    <col min="12310" max="12541" width="8.375" style="41"/>
    <col min="12542" max="12542" width="16.875" style="41" customWidth="1"/>
    <col min="12543" max="12543" width="17.375" style="41" bestFit="1" customWidth="1"/>
    <col min="12544" max="12548" width="14.25" style="41" customWidth="1"/>
    <col min="12549" max="12550" width="17" style="41" customWidth="1"/>
    <col min="12551" max="12555" width="14.375" style="41" customWidth="1"/>
    <col min="12556" max="12556" width="16.875" style="41" customWidth="1"/>
    <col min="12557" max="12557" width="17" style="41" customWidth="1"/>
    <col min="12558" max="12562" width="14.25" style="41" customWidth="1"/>
    <col min="12563" max="12563" width="16.875" style="41" customWidth="1"/>
    <col min="12564" max="12564" width="7.125" style="41" customWidth="1"/>
    <col min="12565" max="12565" width="7.75" style="41" customWidth="1"/>
    <col min="12566" max="12797" width="8.375" style="41"/>
    <col min="12798" max="12798" width="16.875" style="41" customWidth="1"/>
    <col min="12799" max="12799" width="17.375" style="41" bestFit="1" customWidth="1"/>
    <col min="12800" max="12804" width="14.25" style="41" customWidth="1"/>
    <col min="12805" max="12806" width="17" style="41" customWidth="1"/>
    <col min="12807" max="12811" width="14.375" style="41" customWidth="1"/>
    <col min="12812" max="12812" width="16.875" style="41" customWidth="1"/>
    <col min="12813" max="12813" width="17" style="41" customWidth="1"/>
    <col min="12814" max="12818" width="14.25" style="41" customWidth="1"/>
    <col min="12819" max="12819" width="16.875" style="41" customWidth="1"/>
    <col min="12820" max="12820" width="7.125" style="41" customWidth="1"/>
    <col min="12821" max="12821" width="7.75" style="41" customWidth="1"/>
    <col min="12822" max="13053" width="8.375" style="41"/>
    <col min="13054" max="13054" width="16.875" style="41" customWidth="1"/>
    <col min="13055" max="13055" width="17.375" style="41" bestFit="1" customWidth="1"/>
    <col min="13056" max="13060" width="14.25" style="41" customWidth="1"/>
    <col min="13061" max="13062" width="17" style="41" customWidth="1"/>
    <col min="13063" max="13067" width="14.375" style="41" customWidth="1"/>
    <col min="13068" max="13068" width="16.875" style="41" customWidth="1"/>
    <col min="13069" max="13069" width="17" style="41" customWidth="1"/>
    <col min="13070" max="13074" width="14.25" style="41" customWidth="1"/>
    <col min="13075" max="13075" width="16.875" style="41" customWidth="1"/>
    <col min="13076" max="13076" width="7.125" style="41" customWidth="1"/>
    <col min="13077" max="13077" width="7.75" style="41" customWidth="1"/>
    <col min="13078" max="13309" width="8.375" style="41"/>
    <col min="13310" max="13310" width="16.875" style="41" customWidth="1"/>
    <col min="13311" max="13311" width="17.375" style="41" bestFit="1" customWidth="1"/>
    <col min="13312" max="13316" width="14.25" style="41" customWidth="1"/>
    <col min="13317" max="13318" width="17" style="41" customWidth="1"/>
    <col min="13319" max="13323" width="14.375" style="41" customWidth="1"/>
    <col min="13324" max="13324" width="16.875" style="41" customWidth="1"/>
    <col min="13325" max="13325" width="17" style="41" customWidth="1"/>
    <col min="13326" max="13330" width="14.25" style="41" customWidth="1"/>
    <col min="13331" max="13331" width="16.875" style="41" customWidth="1"/>
    <col min="13332" max="13332" width="7.125" style="41" customWidth="1"/>
    <col min="13333" max="13333" width="7.75" style="41" customWidth="1"/>
    <col min="13334" max="13565" width="8.375" style="41"/>
    <col min="13566" max="13566" width="16.875" style="41" customWidth="1"/>
    <col min="13567" max="13567" width="17.375" style="41" bestFit="1" customWidth="1"/>
    <col min="13568" max="13572" width="14.25" style="41" customWidth="1"/>
    <col min="13573" max="13574" width="17" style="41" customWidth="1"/>
    <col min="13575" max="13579" width="14.375" style="41" customWidth="1"/>
    <col min="13580" max="13580" width="16.875" style="41" customWidth="1"/>
    <col min="13581" max="13581" width="17" style="41" customWidth="1"/>
    <col min="13582" max="13586" width="14.25" style="41" customWidth="1"/>
    <col min="13587" max="13587" width="16.875" style="41" customWidth="1"/>
    <col min="13588" max="13588" width="7.125" style="41" customWidth="1"/>
    <col min="13589" max="13589" width="7.75" style="41" customWidth="1"/>
    <col min="13590" max="13821" width="8.375" style="41"/>
    <col min="13822" max="13822" width="16.875" style="41" customWidth="1"/>
    <col min="13823" max="13823" width="17.375" style="41" bestFit="1" customWidth="1"/>
    <col min="13824" max="13828" width="14.25" style="41" customWidth="1"/>
    <col min="13829" max="13830" width="17" style="41" customWidth="1"/>
    <col min="13831" max="13835" width="14.375" style="41" customWidth="1"/>
    <col min="13836" max="13836" width="16.875" style="41" customWidth="1"/>
    <col min="13837" max="13837" width="17" style="41" customWidth="1"/>
    <col min="13838" max="13842" width="14.25" style="41" customWidth="1"/>
    <col min="13843" max="13843" width="16.875" style="41" customWidth="1"/>
    <col min="13844" max="13844" width="7.125" style="41" customWidth="1"/>
    <col min="13845" max="13845" width="7.75" style="41" customWidth="1"/>
    <col min="13846" max="14077" width="8.375" style="41"/>
    <col min="14078" max="14078" width="16.875" style="41" customWidth="1"/>
    <col min="14079" max="14079" width="17.375" style="41" bestFit="1" customWidth="1"/>
    <col min="14080" max="14084" width="14.25" style="41" customWidth="1"/>
    <col min="14085" max="14086" width="17" style="41" customWidth="1"/>
    <col min="14087" max="14091" width="14.375" style="41" customWidth="1"/>
    <col min="14092" max="14092" width="16.875" style="41" customWidth="1"/>
    <col min="14093" max="14093" width="17" style="41" customWidth="1"/>
    <col min="14094" max="14098" width="14.25" style="41" customWidth="1"/>
    <col min="14099" max="14099" width="16.875" style="41" customWidth="1"/>
    <col min="14100" max="14100" width="7.125" style="41" customWidth="1"/>
    <col min="14101" max="14101" width="7.75" style="41" customWidth="1"/>
    <col min="14102" max="14333" width="8.375" style="41"/>
    <col min="14334" max="14334" width="16.875" style="41" customWidth="1"/>
    <col min="14335" max="14335" width="17.375" style="41" bestFit="1" customWidth="1"/>
    <col min="14336" max="14340" width="14.25" style="41" customWidth="1"/>
    <col min="14341" max="14342" width="17" style="41" customWidth="1"/>
    <col min="14343" max="14347" width="14.375" style="41" customWidth="1"/>
    <col min="14348" max="14348" width="16.875" style="41" customWidth="1"/>
    <col min="14349" max="14349" width="17" style="41" customWidth="1"/>
    <col min="14350" max="14354" width="14.25" style="41" customWidth="1"/>
    <col min="14355" max="14355" width="16.875" style="41" customWidth="1"/>
    <col min="14356" max="14356" width="7.125" style="41" customWidth="1"/>
    <col min="14357" max="14357" width="7.75" style="41" customWidth="1"/>
    <col min="14358" max="14589" width="8.375" style="41"/>
    <col min="14590" max="14590" width="16.875" style="41" customWidth="1"/>
    <col min="14591" max="14591" width="17.375" style="41" bestFit="1" customWidth="1"/>
    <col min="14592" max="14596" width="14.25" style="41" customWidth="1"/>
    <col min="14597" max="14598" width="17" style="41" customWidth="1"/>
    <col min="14599" max="14603" width="14.375" style="41" customWidth="1"/>
    <col min="14604" max="14604" width="16.875" style="41" customWidth="1"/>
    <col min="14605" max="14605" width="17" style="41" customWidth="1"/>
    <col min="14606" max="14610" width="14.25" style="41" customWidth="1"/>
    <col min="14611" max="14611" width="16.875" style="41" customWidth="1"/>
    <col min="14612" max="14612" width="7.125" style="41" customWidth="1"/>
    <col min="14613" max="14613" width="7.75" style="41" customWidth="1"/>
    <col min="14614" max="14845" width="8.375" style="41"/>
    <col min="14846" max="14846" width="16.875" style="41" customWidth="1"/>
    <col min="14847" max="14847" width="17.375" style="41" bestFit="1" customWidth="1"/>
    <col min="14848" max="14852" width="14.25" style="41" customWidth="1"/>
    <col min="14853" max="14854" width="17" style="41" customWidth="1"/>
    <col min="14855" max="14859" width="14.375" style="41" customWidth="1"/>
    <col min="14860" max="14860" width="16.875" style="41" customWidth="1"/>
    <col min="14861" max="14861" width="17" style="41" customWidth="1"/>
    <col min="14862" max="14866" width="14.25" style="41" customWidth="1"/>
    <col min="14867" max="14867" width="16.875" style="41" customWidth="1"/>
    <col min="14868" max="14868" width="7.125" style="41" customWidth="1"/>
    <col min="14869" max="14869" width="7.75" style="41" customWidth="1"/>
    <col min="14870" max="15101" width="8.375" style="41"/>
    <col min="15102" max="15102" width="16.875" style="41" customWidth="1"/>
    <col min="15103" max="15103" width="17.375" style="41" bestFit="1" customWidth="1"/>
    <col min="15104" max="15108" width="14.25" style="41" customWidth="1"/>
    <col min="15109" max="15110" width="17" style="41" customWidth="1"/>
    <col min="15111" max="15115" width="14.375" style="41" customWidth="1"/>
    <col min="15116" max="15116" width="16.875" style="41" customWidth="1"/>
    <col min="15117" max="15117" width="17" style="41" customWidth="1"/>
    <col min="15118" max="15122" width="14.25" style="41" customWidth="1"/>
    <col min="15123" max="15123" width="16.875" style="41" customWidth="1"/>
    <col min="15124" max="15124" width="7.125" style="41" customWidth="1"/>
    <col min="15125" max="15125" width="7.75" style="41" customWidth="1"/>
    <col min="15126" max="15357" width="8.375" style="41"/>
    <col min="15358" max="15358" width="16.875" style="41" customWidth="1"/>
    <col min="15359" max="15359" width="17.375" style="41" bestFit="1" customWidth="1"/>
    <col min="15360" max="15364" width="14.25" style="41" customWidth="1"/>
    <col min="15365" max="15366" width="17" style="41" customWidth="1"/>
    <col min="15367" max="15371" width="14.375" style="41" customWidth="1"/>
    <col min="15372" max="15372" width="16.875" style="41" customWidth="1"/>
    <col min="15373" max="15373" width="17" style="41" customWidth="1"/>
    <col min="15374" max="15378" width="14.25" style="41" customWidth="1"/>
    <col min="15379" max="15379" width="16.875" style="41" customWidth="1"/>
    <col min="15380" max="15380" width="7.125" style="41" customWidth="1"/>
    <col min="15381" max="15381" width="7.75" style="41" customWidth="1"/>
    <col min="15382" max="15613" width="8.375" style="41"/>
    <col min="15614" max="15614" width="16.875" style="41" customWidth="1"/>
    <col min="15615" max="15615" width="17.375" style="41" bestFit="1" customWidth="1"/>
    <col min="15616" max="15620" width="14.25" style="41" customWidth="1"/>
    <col min="15621" max="15622" width="17" style="41" customWidth="1"/>
    <col min="15623" max="15627" width="14.375" style="41" customWidth="1"/>
    <col min="15628" max="15628" width="16.875" style="41" customWidth="1"/>
    <col min="15629" max="15629" width="17" style="41" customWidth="1"/>
    <col min="15630" max="15634" width="14.25" style="41" customWidth="1"/>
    <col min="15635" max="15635" width="16.875" style="41" customWidth="1"/>
    <col min="15636" max="15636" width="7.125" style="41" customWidth="1"/>
    <col min="15637" max="15637" width="7.75" style="41" customWidth="1"/>
    <col min="15638" max="15869" width="8.375" style="41"/>
    <col min="15870" max="15870" width="16.875" style="41" customWidth="1"/>
    <col min="15871" max="15871" width="17.375" style="41" bestFit="1" customWidth="1"/>
    <col min="15872" max="15876" width="14.25" style="41" customWidth="1"/>
    <col min="15877" max="15878" width="17" style="41" customWidth="1"/>
    <col min="15879" max="15883" width="14.375" style="41" customWidth="1"/>
    <col min="15884" max="15884" width="16.875" style="41" customWidth="1"/>
    <col min="15885" max="15885" width="17" style="41" customWidth="1"/>
    <col min="15886" max="15890" width="14.25" style="41" customWidth="1"/>
    <col min="15891" max="15891" width="16.875" style="41" customWidth="1"/>
    <col min="15892" max="15892" width="7.125" style="41" customWidth="1"/>
    <col min="15893" max="15893" width="7.75" style="41" customWidth="1"/>
    <col min="15894" max="16125" width="8.375" style="41"/>
    <col min="16126" max="16126" width="16.875" style="41" customWidth="1"/>
    <col min="16127" max="16127" width="17.375" style="41" bestFit="1" customWidth="1"/>
    <col min="16128" max="16132" width="14.25" style="41" customWidth="1"/>
    <col min="16133" max="16134" width="17" style="41" customWidth="1"/>
    <col min="16135" max="16139" width="14.375" style="41" customWidth="1"/>
    <col min="16140" max="16140" width="16.875" style="41" customWidth="1"/>
    <col min="16141" max="16141" width="17" style="41" customWidth="1"/>
    <col min="16142" max="16146" width="14.25" style="41" customWidth="1"/>
    <col min="16147" max="16147" width="16.875" style="41" customWidth="1"/>
    <col min="16148" max="16148" width="7.125" style="41" customWidth="1"/>
    <col min="16149" max="16149" width="7.75" style="41" customWidth="1"/>
    <col min="16150" max="16384" width="8.375" style="41"/>
  </cols>
  <sheetData>
    <row r="1" spans="1:21" ht="56.25" customHeight="1" x14ac:dyDescent="0.75">
      <c r="A1" s="71" t="s">
        <v>112</v>
      </c>
    </row>
    <row r="2" spans="1:21" ht="18.75" customHeight="1" x14ac:dyDescent="0.35">
      <c r="S2" s="55"/>
    </row>
    <row r="3" spans="1:21" s="148" customFormat="1" ht="45.75" customHeight="1" x14ac:dyDescent="0.55000000000000004">
      <c r="A3" s="154" t="s">
        <v>100</v>
      </c>
      <c r="B3" s="192"/>
      <c r="C3" s="193" t="s">
        <v>85</v>
      </c>
      <c r="D3" s="192"/>
      <c r="E3" s="145" t="s">
        <v>34</v>
      </c>
      <c r="F3" s="145" t="s">
        <v>34</v>
      </c>
      <c r="G3" s="145" t="s">
        <v>34</v>
      </c>
      <c r="H3" s="194"/>
      <c r="I3" s="193" t="s">
        <v>85</v>
      </c>
      <c r="J3" s="192"/>
      <c r="K3" s="145" t="s">
        <v>34</v>
      </c>
      <c r="L3" s="145" t="s">
        <v>34</v>
      </c>
      <c r="M3" s="146" t="s">
        <v>34</v>
      </c>
      <c r="N3" s="195"/>
      <c r="O3" s="193" t="s">
        <v>85</v>
      </c>
      <c r="P3" s="192"/>
      <c r="Q3" s="145" t="s">
        <v>34</v>
      </c>
      <c r="R3" s="145" t="s">
        <v>34</v>
      </c>
      <c r="S3" s="145" t="s">
        <v>34</v>
      </c>
      <c r="T3" s="147"/>
      <c r="U3" s="147"/>
    </row>
    <row r="4" spans="1:21" s="148" customFormat="1" ht="41.25" customHeight="1" x14ac:dyDescent="0.55000000000000004">
      <c r="A4" s="155" t="s">
        <v>101</v>
      </c>
      <c r="B4" s="149" t="s">
        <v>40</v>
      </c>
      <c r="C4" s="149" t="s">
        <v>103</v>
      </c>
      <c r="D4" s="149" t="s">
        <v>33</v>
      </c>
      <c r="E4" s="149" t="s">
        <v>68</v>
      </c>
      <c r="F4" s="149" t="s">
        <v>99</v>
      </c>
      <c r="G4" s="149" t="s">
        <v>35</v>
      </c>
      <c r="H4" s="181" t="s">
        <v>40</v>
      </c>
      <c r="I4" s="149" t="s">
        <v>103</v>
      </c>
      <c r="J4" s="149" t="s">
        <v>33</v>
      </c>
      <c r="K4" s="149" t="s">
        <v>68</v>
      </c>
      <c r="L4" s="149" t="s">
        <v>99</v>
      </c>
      <c r="M4" s="150" t="s">
        <v>35</v>
      </c>
      <c r="N4" s="149" t="s">
        <v>40</v>
      </c>
      <c r="O4" s="149" t="s">
        <v>103</v>
      </c>
      <c r="P4" s="149" t="s">
        <v>33</v>
      </c>
      <c r="Q4" s="149" t="s">
        <v>68</v>
      </c>
      <c r="R4" s="149" t="s">
        <v>99</v>
      </c>
      <c r="S4" s="149" t="s">
        <v>35</v>
      </c>
      <c r="T4" s="147"/>
      <c r="U4" s="147"/>
    </row>
    <row r="5" spans="1:21" s="148" customFormat="1" ht="45.75" customHeight="1" x14ac:dyDescent="0.55000000000000004">
      <c r="A5" s="153"/>
      <c r="B5" s="179" t="s">
        <v>32</v>
      </c>
      <c r="C5" s="152"/>
      <c r="D5" s="152"/>
      <c r="E5" s="152" t="s">
        <v>32</v>
      </c>
      <c r="F5" s="152"/>
      <c r="G5" s="151"/>
      <c r="H5" s="180" t="s">
        <v>32</v>
      </c>
      <c r="I5" s="152"/>
      <c r="J5" s="152"/>
      <c r="K5" s="152" t="s">
        <v>32</v>
      </c>
      <c r="L5" s="152"/>
      <c r="M5" s="169"/>
      <c r="N5" s="179" t="s">
        <v>32</v>
      </c>
      <c r="O5" s="152"/>
      <c r="P5" s="152"/>
      <c r="Q5" s="152" t="s">
        <v>32</v>
      </c>
      <c r="R5" s="152"/>
      <c r="S5" s="151"/>
      <c r="T5" s="147"/>
      <c r="U5" s="147"/>
    </row>
    <row r="6" spans="1:21" s="42" customFormat="1" ht="44.25" customHeight="1" x14ac:dyDescent="0.65">
      <c r="A6" s="74"/>
      <c r="B6" s="238" t="s">
        <v>3</v>
      </c>
      <c r="C6" s="238"/>
      <c r="D6" s="238"/>
      <c r="E6" s="238"/>
      <c r="F6" s="238"/>
      <c r="G6" s="239"/>
      <c r="H6" s="240" t="s">
        <v>4</v>
      </c>
      <c r="I6" s="241"/>
      <c r="J6" s="241"/>
      <c r="K6" s="241"/>
      <c r="L6" s="241"/>
      <c r="M6" s="241"/>
      <c r="N6" s="242" t="s">
        <v>5</v>
      </c>
      <c r="O6" s="242"/>
      <c r="P6" s="242"/>
      <c r="Q6" s="242"/>
      <c r="R6" s="242"/>
      <c r="S6" s="242"/>
      <c r="T6" s="56"/>
      <c r="U6" s="56"/>
    </row>
    <row r="7" spans="1:21" s="57" customFormat="1" ht="55.5" hidden="1" customHeight="1" x14ac:dyDescent="0.65">
      <c r="A7" s="75">
        <v>2565</v>
      </c>
      <c r="B7" s="77"/>
      <c r="C7" s="77"/>
      <c r="D7" s="77"/>
      <c r="E7" s="78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</row>
    <row r="8" spans="1:21" s="57" customFormat="1" ht="55.5" hidden="1" customHeight="1" x14ac:dyDescent="0.65">
      <c r="A8" s="76" t="s">
        <v>36</v>
      </c>
      <c r="B8" s="77">
        <v>39754.870000000003</v>
      </c>
      <c r="C8" s="77"/>
      <c r="D8" s="77">
        <v>764.87</v>
      </c>
      <c r="E8" s="78">
        <v>67.968754274240766</v>
      </c>
      <c r="F8" s="77"/>
      <c r="G8" s="77">
        <v>1.9239655418317303</v>
      </c>
      <c r="H8" s="77">
        <v>21357.87</v>
      </c>
      <c r="I8" s="77">
        <v>170</v>
      </c>
      <c r="J8" s="77">
        <v>409.9</v>
      </c>
      <c r="K8" s="77"/>
      <c r="L8" s="77">
        <v>0.93365732448521432</v>
      </c>
      <c r="M8" s="77">
        <v>1.9191988714230401</v>
      </c>
      <c r="N8" s="77">
        <v>18397</v>
      </c>
      <c r="O8" s="77">
        <v>129.63999999999999</v>
      </c>
      <c r="P8" s="77">
        <v>354.97</v>
      </c>
      <c r="Q8" s="77">
        <v>60.140352551854171</v>
      </c>
      <c r="R8" s="77">
        <v>0.52641778525815286</v>
      </c>
      <c r="S8" s="77">
        <v>1.9294993748980815</v>
      </c>
    </row>
    <row r="9" spans="1:21" s="57" customFormat="1" ht="55.5" hidden="1" customHeight="1" x14ac:dyDescent="0.65">
      <c r="A9" s="76" t="s">
        <v>37</v>
      </c>
      <c r="B9" s="79">
        <v>39605.57</v>
      </c>
      <c r="C9" s="79"/>
      <c r="D9" s="79">
        <v>565.41999999999996</v>
      </c>
      <c r="E9" s="80">
        <v>67.685931543599835</v>
      </c>
      <c r="F9" s="79"/>
      <c r="G9" s="79">
        <v>1.4276274776502396</v>
      </c>
      <c r="H9" s="79">
        <v>21157.41</v>
      </c>
      <c r="I9" s="79">
        <v>173.45</v>
      </c>
      <c r="J9" s="79">
        <v>292.99</v>
      </c>
      <c r="K9" s="79"/>
      <c r="L9" s="79">
        <v>0.65881399149173847</v>
      </c>
      <c r="M9" s="79">
        <v>1.3848103335899811</v>
      </c>
      <c r="N9" s="79">
        <v>18448.16</v>
      </c>
      <c r="O9" s="79">
        <v>137.01</v>
      </c>
      <c r="P9" s="79">
        <v>272.44</v>
      </c>
      <c r="Q9" s="79">
        <v>60.280323291601249</v>
      </c>
      <c r="R9" s="79">
        <v>0.51990346034876167</v>
      </c>
      <c r="S9" s="79">
        <v>1.4767868448669135</v>
      </c>
    </row>
    <row r="10" spans="1:21" s="57" customFormat="1" ht="55.5" hidden="1" customHeight="1" x14ac:dyDescent="0.65">
      <c r="A10" s="76" t="s">
        <v>70</v>
      </c>
      <c r="B10" s="79">
        <v>39644.870000000003</v>
      </c>
      <c r="C10" s="79"/>
      <c r="D10" s="79">
        <v>489.66</v>
      </c>
      <c r="E10" s="80">
        <v>67.725131923078891</v>
      </c>
      <c r="F10" s="79"/>
      <c r="G10" s="79">
        <v>1.2351156656586337</v>
      </c>
      <c r="H10" s="79">
        <v>21505.96</v>
      </c>
      <c r="I10" s="79">
        <v>175.86</v>
      </c>
      <c r="J10" s="79">
        <v>253.73</v>
      </c>
      <c r="K10" s="79"/>
      <c r="L10" s="79">
        <v>0.62801364701120421</v>
      </c>
      <c r="M10" s="79">
        <v>1.1798124798892959</v>
      </c>
      <c r="N10" s="79">
        <v>18138.919999999998</v>
      </c>
      <c r="O10" s="79">
        <v>122.3</v>
      </c>
      <c r="P10" s="79">
        <v>235.94</v>
      </c>
      <c r="Q10" s="79">
        <v>59.242609664958849</v>
      </c>
      <c r="R10" s="79">
        <v>0.45625592742392301</v>
      </c>
      <c r="S10" s="79">
        <v>1.3007389635105069</v>
      </c>
    </row>
    <row r="11" spans="1:21" s="57" customFormat="1" ht="55.5" hidden="1" customHeight="1" x14ac:dyDescent="0.65">
      <c r="A11" s="76" t="s">
        <v>71</v>
      </c>
      <c r="B11" s="79">
        <v>39221.11</v>
      </c>
      <c r="C11" s="79"/>
      <c r="D11" s="79">
        <v>505.91</v>
      </c>
      <c r="E11" s="79">
        <v>66.973194404600903</v>
      </c>
      <c r="F11" s="79"/>
      <c r="G11" s="79">
        <v>1.2898921014729059</v>
      </c>
      <c r="H11" s="170">
        <v>21218.79</v>
      </c>
      <c r="I11" s="79">
        <v>207.31</v>
      </c>
      <c r="J11" s="79">
        <v>288.39</v>
      </c>
      <c r="K11" s="79"/>
      <c r="L11" s="79">
        <v>0.53159618331647662</v>
      </c>
      <c r="M11" s="79">
        <v>1.3591255674805207</v>
      </c>
      <c r="N11" s="79">
        <v>18002.330000000002</v>
      </c>
      <c r="O11" s="79">
        <v>121.47</v>
      </c>
      <c r="P11" s="79">
        <v>217.52</v>
      </c>
      <c r="Q11" s="79">
        <v>58.76905217461421</v>
      </c>
      <c r="R11" s="79">
        <v>0.41258571268635441</v>
      </c>
      <c r="S11" s="79">
        <v>1.2082880382706016</v>
      </c>
    </row>
    <row r="12" spans="1:21" s="57" customFormat="1" ht="55.5" hidden="1" customHeight="1" x14ac:dyDescent="0.65">
      <c r="A12" s="76" t="s">
        <v>72</v>
      </c>
      <c r="B12" s="79">
        <v>39828.959999999999</v>
      </c>
      <c r="C12" s="79"/>
      <c r="D12" s="79">
        <v>618.63</v>
      </c>
      <c r="E12" s="79">
        <v>67.982160660224196</v>
      </c>
      <c r="F12" s="79"/>
      <c r="G12" s="79">
        <v>1.5532165539848393</v>
      </c>
      <c r="H12" s="170">
        <v>21236.33</v>
      </c>
      <c r="I12" s="79">
        <v>144.19999999999999</v>
      </c>
      <c r="J12" s="79">
        <v>299.97000000000003</v>
      </c>
      <c r="K12" s="79"/>
      <c r="L12" s="79">
        <v>0.67117282196957906</v>
      </c>
      <c r="M12" s="79">
        <v>1.412532203068986</v>
      </c>
      <c r="N12" s="79">
        <v>18592.63</v>
      </c>
      <c r="O12" s="79">
        <v>82.42</v>
      </c>
      <c r="P12" s="79">
        <v>318.66000000000003</v>
      </c>
      <c r="Q12" s="79">
        <v>60.667344278449505</v>
      </c>
      <c r="R12" s="79">
        <v>0.48172165698789637</v>
      </c>
      <c r="S12" s="79">
        <v>1.7139049182391088</v>
      </c>
    </row>
    <row r="13" spans="1:21" s="57" customFormat="1" ht="55.5" hidden="1" customHeight="1" x14ac:dyDescent="0.65">
      <c r="A13" s="76" t="s">
        <v>73</v>
      </c>
      <c r="B13" s="79">
        <v>40537.21</v>
      </c>
      <c r="C13" s="79"/>
      <c r="D13" s="79">
        <v>580.62</v>
      </c>
      <c r="E13" s="79">
        <v>69.161137432672447</v>
      </c>
      <c r="F13" s="79"/>
      <c r="G13" s="79">
        <v>1.4323136693423155</v>
      </c>
      <c r="H13" s="170">
        <v>21688.31</v>
      </c>
      <c r="I13" s="79">
        <v>32.04</v>
      </c>
      <c r="J13" s="79">
        <v>289.14</v>
      </c>
      <c r="K13" s="79"/>
      <c r="L13" s="79">
        <v>0.71202656643266016</v>
      </c>
      <c r="M13" s="79">
        <v>1.3331605828208835</v>
      </c>
      <c r="N13" s="79">
        <v>18848.900000000001</v>
      </c>
      <c r="O13" s="79">
        <v>24.88</v>
      </c>
      <c r="P13" s="79">
        <v>291.47000000000003</v>
      </c>
      <c r="Q13" s="79">
        <v>61.474001013646394</v>
      </c>
      <c r="R13" s="79">
        <v>0.55223131850036444</v>
      </c>
      <c r="S13" s="79">
        <v>1.5463501848914261</v>
      </c>
    </row>
    <row r="14" spans="1:21" s="57" customFormat="1" ht="55.5" hidden="1" customHeight="1" x14ac:dyDescent="0.65">
      <c r="A14" s="76" t="s">
        <v>74</v>
      </c>
      <c r="B14" s="171">
        <v>40013.040000000001</v>
      </c>
      <c r="C14" s="171"/>
      <c r="D14" s="171">
        <v>513.74</v>
      </c>
      <c r="E14" s="81">
        <v>68.236934881738748</v>
      </c>
      <c r="F14" s="81"/>
      <c r="G14" s="81">
        <f>(D14/B14)*100</f>
        <v>1.2839314383510976</v>
      </c>
      <c r="H14" s="172">
        <v>21448.87</v>
      </c>
      <c r="I14" s="171">
        <v>16.11</v>
      </c>
      <c r="J14" s="171">
        <v>281.07</v>
      </c>
      <c r="K14" s="171"/>
      <c r="L14" s="81">
        <v>0.64624478739007218</v>
      </c>
      <c r="M14" s="81">
        <f>(J14/H14)*100</f>
        <v>1.3104186840612118</v>
      </c>
      <c r="N14" s="171">
        <v>18564.169999999998</v>
      </c>
      <c r="O14" s="171">
        <v>4.4000000000000004</v>
      </c>
      <c r="P14" s="171">
        <v>232.68</v>
      </c>
      <c r="Q14" s="88">
        <v>60.515833755751501</v>
      </c>
      <c r="R14" s="88">
        <v>0.45316650088086585</v>
      </c>
      <c r="S14" s="81">
        <f>(P14/N14)*100</f>
        <v>1.2533821872995132</v>
      </c>
    </row>
    <row r="15" spans="1:21" s="57" customFormat="1" ht="55.5" hidden="1" customHeight="1" x14ac:dyDescent="0.65">
      <c r="A15" s="76" t="s">
        <v>75</v>
      </c>
      <c r="B15" s="171">
        <v>40258.279453099887</v>
      </c>
      <c r="C15" s="171"/>
      <c r="D15" s="171">
        <v>492.91483020000015</v>
      </c>
      <c r="E15" s="81">
        <v>68.628483230575554</v>
      </c>
      <c r="F15" s="81"/>
      <c r="G15" s="81">
        <v>1.2243812624288579</v>
      </c>
      <c r="H15" s="172">
        <v>21404.07</v>
      </c>
      <c r="I15" s="171">
        <v>10.53</v>
      </c>
      <c r="J15" s="171">
        <v>260.18</v>
      </c>
      <c r="K15" s="171"/>
      <c r="L15" s="81">
        <v>0.45963950713030932</v>
      </c>
      <c r="M15" s="81">
        <v>1.2155464182604128</v>
      </c>
      <c r="N15" s="172">
        <v>18854.21</v>
      </c>
      <c r="O15" s="171">
        <v>11.62</v>
      </c>
      <c r="P15" s="173">
        <v>232.74</v>
      </c>
      <c r="Q15" s="81">
        <v>61.435076646361232</v>
      </c>
      <c r="R15" s="81">
        <v>0.52292191091064111</v>
      </c>
      <c r="S15" s="81">
        <v>1.2344109398875509</v>
      </c>
    </row>
    <row r="16" spans="1:21" s="57" customFormat="1" ht="55.5" hidden="1" customHeight="1" x14ac:dyDescent="0.65">
      <c r="A16" s="76" t="s">
        <v>76</v>
      </c>
      <c r="B16" s="171">
        <v>40098.92</v>
      </c>
      <c r="C16" s="171"/>
      <c r="D16" s="171">
        <v>462.83</v>
      </c>
      <c r="E16" s="81">
        <v>68.329486501154904</v>
      </c>
      <c r="F16" s="81"/>
      <c r="G16" s="81">
        <v>1.1542206124254699</v>
      </c>
      <c r="H16" s="172">
        <v>21608.58</v>
      </c>
      <c r="I16" s="171">
        <v>35.43</v>
      </c>
      <c r="J16" s="171">
        <v>205</v>
      </c>
      <c r="K16" s="171"/>
      <c r="L16" s="81">
        <v>0.59121264979594246</v>
      </c>
      <c r="M16" s="81">
        <v>0.94869723045197796</v>
      </c>
      <c r="N16" s="172">
        <v>18490.34</v>
      </c>
      <c r="O16" s="171">
        <v>17.75</v>
      </c>
      <c r="P16" s="173">
        <v>257.83</v>
      </c>
      <c r="Q16" s="81">
        <v>60.223000138096701</v>
      </c>
      <c r="R16" s="81">
        <v>0.52498098466182364</v>
      </c>
      <c r="S16" s="81">
        <v>1.39440378056866</v>
      </c>
    </row>
    <row r="17" spans="1:21" s="57" customFormat="1" ht="55.5" hidden="1" customHeight="1" x14ac:dyDescent="0.65">
      <c r="A17" s="76" t="s">
        <v>77</v>
      </c>
      <c r="B17" s="171">
        <v>39847.084077799518</v>
      </c>
      <c r="C17" s="171"/>
      <c r="D17" s="171">
        <v>559.7610967999999</v>
      </c>
      <c r="E17" s="81">
        <v>67.872910332863441</v>
      </c>
      <c r="F17" s="81"/>
      <c r="G17" s="81">
        <v>1.4047730461458441</v>
      </c>
      <c r="H17" s="172">
        <v>21399.446412200254</v>
      </c>
      <c r="I17" s="171">
        <v>62.611517900000045</v>
      </c>
      <c r="J17" s="171">
        <v>279.56925610000013</v>
      </c>
      <c r="K17" s="171"/>
      <c r="L17" s="81">
        <v>0.87300120755712773</v>
      </c>
      <c r="M17" s="81">
        <v>1.3064321885477004</v>
      </c>
      <c r="N17" s="172">
        <v>18447.63766559997</v>
      </c>
      <c r="O17" s="171">
        <v>27.7878957</v>
      </c>
      <c r="P17" s="173">
        <v>280.1918407</v>
      </c>
      <c r="Q17" s="81">
        <v>60.057259563341923</v>
      </c>
      <c r="R17" s="81">
        <v>0.51563142130390238</v>
      </c>
      <c r="S17" s="81">
        <v>1.5188494363291005</v>
      </c>
    </row>
    <row r="18" spans="1:21" s="57" customFormat="1" ht="55.5" hidden="1" customHeight="1" x14ac:dyDescent="0.65">
      <c r="A18" s="76" t="s">
        <v>78</v>
      </c>
      <c r="B18" s="171">
        <v>40359.67</v>
      </c>
      <c r="C18" s="171"/>
      <c r="D18" s="171">
        <v>465.42</v>
      </c>
      <c r="E18" s="81">
        <v>68.717651063012525</v>
      </c>
      <c r="F18" s="81"/>
      <c r="G18" s="81">
        <v>1.1531808857703745</v>
      </c>
      <c r="H18" s="172">
        <v>21558.45775329983</v>
      </c>
      <c r="I18" s="171">
        <v>39.506155499999991</v>
      </c>
      <c r="J18" s="171">
        <v>221.7865526999999</v>
      </c>
      <c r="K18" s="171"/>
      <c r="L18" s="81">
        <v>0.52124034004019637</v>
      </c>
      <c r="M18" s="81">
        <v>1.0287681764529388</v>
      </c>
      <c r="N18" s="172">
        <v>18801.213380100107</v>
      </c>
      <c r="O18" s="171">
        <v>38.967784200000011</v>
      </c>
      <c r="P18" s="173">
        <v>243.63126180000012</v>
      </c>
      <c r="Q18" s="81">
        <v>61.180630476880552</v>
      </c>
      <c r="R18" s="81">
        <v>0.42040873034782067</v>
      </c>
      <c r="S18" s="81">
        <v>1.2958273323883891</v>
      </c>
    </row>
    <row r="19" spans="1:21" s="57" customFormat="1" ht="55.5" hidden="1" customHeight="1" x14ac:dyDescent="0.65">
      <c r="A19" s="76" t="s">
        <v>79</v>
      </c>
      <c r="B19" s="171">
        <v>40299.760514199348</v>
      </c>
      <c r="C19" s="171"/>
      <c r="D19" s="171">
        <v>384.99631340000002</v>
      </c>
      <c r="E19" s="81">
        <v>68.586973485457065</v>
      </c>
      <c r="F19" s="81"/>
      <c r="G19" s="81">
        <v>0.95533151683208939</v>
      </c>
      <c r="H19" s="172">
        <v>21711.649149600013</v>
      </c>
      <c r="I19" s="171">
        <v>69.36592499999999</v>
      </c>
      <c r="J19" s="171">
        <v>187.46978639999998</v>
      </c>
      <c r="K19" s="171"/>
      <c r="L19" s="81">
        <v>0.60413512647572287</v>
      </c>
      <c r="M19" s="81">
        <v>0.86345254157468598</v>
      </c>
      <c r="N19" s="171">
        <v>18588.111364600205</v>
      </c>
      <c r="O19" s="171">
        <v>31.379469700000001</v>
      </c>
      <c r="P19" s="173">
        <v>197.52652700000013</v>
      </c>
      <c r="Q19" s="81">
        <v>60.459462973656116</v>
      </c>
      <c r="R19" s="81">
        <v>0.52722338227795829</v>
      </c>
      <c r="S19" s="81">
        <v>1.0626497933306769</v>
      </c>
    </row>
    <row r="20" spans="1:21" s="57" customFormat="1" ht="55.5" hidden="1" customHeight="1" x14ac:dyDescent="0.65">
      <c r="A20" s="76">
        <v>2566</v>
      </c>
      <c r="B20" s="171"/>
      <c r="C20" s="171"/>
      <c r="D20" s="171"/>
      <c r="E20" s="81"/>
      <c r="F20" s="81"/>
      <c r="G20" s="81"/>
      <c r="H20" s="172"/>
      <c r="I20" s="171"/>
      <c r="J20" s="171"/>
      <c r="K20" s="171"/>
      <c r="L20" s="81"/>
      <c r="M20" s="82"/>
      <c r="N20" s="171"/>
      <c r="O20" s="171"/>
      <c r="P20" s="173"/>
      <c r="Q20" s="81"/>
      <c r="R20" s="81"/>
      <c r="S20" s="81"/>
    </row>
    <row r="21" spans="1:21" s="57" customFormat="1" ht="55.5" hidden="1" customHeight="1" x14ac:dyDescent="0.65">
      <c r="A21" s="76" t="s">
        <v>36</v>
      </c>
      <c r="B21" s="171">
        <v>40073.108559699846</v>
      </c>
      <c r="C21" s="171">
        <v>39341.86</v>
      </c>
      <c r="D21" s="171">
        <v>490.46068180000003</v>
      </c>
      <c r="E21" s="81">
        <v>68.172335432787506</v>
      </c>
      <c r="F21" s="81">
        <v>66.928333758916636</v>
      </c>
      <c r="G21" s="81">
        <v>1.2239147384069913</v>
      </c>
      <c r="H21" s="172">
        <v>18576.965635500092</v>
      </c>
      <c r="I21" s="167">
        <v>18282.071842900092</v>
      </c>
      <c r="J21" s="171">
        <v>253.25933969999988</v>
      </c>
      <c r="K21" s="81">
        <v>68.723897497876962</v>
      </c>
      <c r="L21" s="167">
        <v>67.632963102397738</v>
      </c>
      <c r="M21" s="82">
        <v>1.3632976701858563</v>
      </c>
      <c r="N21" s="171">
        <v>21496.142924200212</v>
      </c>
      <c r="O21" s="167">
        <v>21059.792479500211</v>
      </c>
      <c r="P21" s="173">
        <v>237.20134209999992</v>
      </c>
      <c r="Q21" s="81">
        <v>67.702758012923809</v>
      </c>
      <c r="R21" s="159">
        <v>66.328458973764683</v>
      </c>
      <c r="S21" s="81">
        <v>1.1034600157638523</v>
      </c>
    </row>
    <row r="22" spans="1:21" s="57" customFormat="1" ht="55.5" hidden="1" customHeight="1" x14ac:dyDescent="0.65">
      <c r="A22" s="76" t="s">
        <v>37</v>
      </c>
      <c r="B22" s="171">
        <v>40487.007529100119</v>
      </c>
      <c r="C22" s="171">
        <v>39913.22</v>
      </c>
      <c r="D22" s="171">
        <v>357.99710929999981</v>
      </c>
      <c r="E22" s="81">
        <v>68.846607981933289</v>
      </c>
      <c r="F22" s="81">
        <v>67.870899591821185</v>
      </c>
      <c r="G22" s="81">
        <v>0.88422714136797753</v>
      </c>
      <c r="H22" s="172">
        <v>18773.623634300111</v>
      </c>
      <c r="I22" s="167">
        <v>18549.107900900108</v>
      </c>
      <c r="J22" s="171">
        <v>185.95585900000009</v>
      </c>
      <c r="K22" s="81">
        <v>69.415221571534801</v>
      </c>
      <c r="L22" s="167">
        <v>68.585077658785693</v>
      </c>
      <c r="M22" s="82">
        <v>0.99051660256068952</v>
      </c>
      <c r="N22" s="171">
        <v>21713.383894800023</v>
      </c>
      <c r="O22" s="167">
        <v>21364.112599700024</v>
      </c>
      <c r="P22" s="173">
        <v>172.04125030000006</v>
      </c>
      <c r="Q22" s="81">
        <v>68.362434901130541</v>
      </c>
      <c r="R22" s="159">
        <v>67.262788881431817</v>
      </c>
      <c r="S22" s="81">
        <v>0.792328137951823</v>
      </c>
    </row>
    <row r="23" spans="1:21" s="57" customFormat="1" ht="55.5" hidden="1" customHeight="1" x14ac:dyDescent="0.65">
      <c r="A23" s="76" t="s">
        <v>70</v>
      </c>
      <c r="B23" s="171">
        <v>40451.708874199998</v>
      </c>
      <c r="C23" s="171">
        <v>39783.58</v>
      </c>
      <c r="D23" s="171">
        <v>415.54018169999978</v>
      </c>
      <c r="E23" s="81">
        <v>68.75641332584901</v>
      </c>
      <c r="F23" s="81">
        <v>67.620785214374976</v>
      </c>
      <c r="G23" s="81">
        <v>1.027250005660528</v>
      </c>
      <c r="H23" s="172">
        <v>18786.727148200189</v>
      </c>
      <c r="I23" s="167">
        <v>18511.92926050019</v>
      </c>
      <c r="J23" s="171">
        <v>216.73352389999991</v>
      </c>
      <c r="K23" s="81">
        <v>69.427183378805523</v>
      </c>
      <c r="L23" s="167">
        <v>68.411655597358816</v>
      </c>
      <c r="M23" s="82">
        <v>1.1536523748404122</v>
      </c>
      <c r="N23" s="171">
        <v>21664.98172600018</v>
      </c>
      <c r="O23" s="167">
        <v>21271.645776300182</v>
      </c>
      <c r="P23" s="173">
        <v>198.80665779999998</v>
      </c>
      <c r="Q23" s="81">
        <v>68.185162554562922</v>
      </c>
      <c r="R23" s="159">
        <v>66.947235100571049</v>
      </c>
      <c r="S23" s="81">
        <v>0.91764055153303814</v>
      </c>
    </row>
    <row r="24" spans="1:21" s="57" customFormat="1" ht="55.5" hidden="1" customHeight="1" x14ac:dyDescent="0.65">
      <c r="A24" s="76" t="s">
        <v>71</v>
      </c>
      <c r="B24" s="171">
        <v>39981.145720099761</v>
      </c>
      <c r="C24" s="171">
        <v>39276.379999999997</v>
      </c>
      <c r="D24" s="171">
        <v>413.41922950000026</v>
      </c>
      <c r="E24" s="81">
        <v>67.926422265370149</v>
      </c>
      <c r="F24" s="81">
        <v>66.729052528317851</v>
      </c>
      <c r="G24" s="81">
        <v>1.0340354736061543</v>
      </c>
      <c r="H24" s="172">
        <v>18510.571858900166</v>
      </c>
      <c r="I24" s="167">
        <v>18260.824521400165</v>
      </c>
      <c r="J24" s="171">
        <v>207.67814110000006</v>
      </c>
      <c r="K24" s="81">
        <v>68.370164574767102</v>
      </c>
      <c r="L24" s="167">
        <v>67.447704334362641</v>
      </c>
      <c r="M24" s="82">
        <v>1.1219434098690215</v>
      </c>
      <c r="N24" s="171">
        <v>21470.573861200006</v>
      </c>
      <c r="O24" s="167">
        <v>21015.557587600008</v>
      </c>
      <c r="P24" s="173">
        <v>205.74108840000002</v>
      </c>
      <c r="Q24" s="81">
        <v>67.54845359005958</v>
      </c>
      <c r="R24" s="159">
        <v>66.116929410096475</v>
      </c>
      <c r="S24" s="81">
        <v>0.95824680667618167</v>
      </c>
    </row>
    <row r="25" spans="1:21" ht="55.5" hidden="1" customHeight="1" x14ac:dyDescent="0.65">
      <c r="A25" s="76" t="s">
        <v>72</v>
      </c>
      <c r="B25" s="159">
        <v>40354.490147099597</v>
      </c>
      <c r="C25" s="159">
        <v>39608.39</v>
      </c>
      <c r="D25" s="159">
        <v>515.06852689999994</v>
      </c>
      <c r="E25" s="77">
        <v>68.529456545462537</v>
      </c>
      <c r="F25" s="77">
        <v>67.262441510204241</v>
      </c>
      <c r="G25" s="159">
        <v>1.2763598921024144</v>
      </c>
      <c r="H25" s="161">
        <v>18762.925875700101</v>
      </c>
      <c r="I25" s="167">
        <v>18491.830429200101</v>
      </c>
      <c r="J25" s="168">
        <v>237.14493929999989</v>
      </c>
      <c r="K25" s="168">
        <v>69.264356216380492</v>
      </c>
      <c r="L25" s="167">
        <v>68.263592705432913</v>
      </c>
      <c r="M25" s="175">
        <v>1.2639017009981728</v>
      </c>
      <c r="N25" s="167">
        <v>21591.564271400017</v>
      </c>
      <c r="O25" s="167">
        <v>21116.559058900017</v>
      </c>
      <c r="P25" s="167">
        <v>277.92358759999996</v>
      </c>
      <c r="Q25" s="159">
        <v>67.903381907352113</v>
      </c>
      <c r="R25" s="159">
        <v>66.409536443126314</v>
      </c>
      <c r="S25" s="159">
        <v>1.287185977387173</v>
      </c>
    </row>
    <row r="26" spans="1:21" ht="55.5" hidden="1" customHeight="1" x14ac:dyDescent="0.65">
      <c r="A26" s="76" t="s">
        <v>73</v>
      </c>
      <c r="B26" s="159">
        <v>40693.717016399845</v>
      </c>
      <c r="C26" s="159">
        <v>40290.959999999999</v>
      </c>
      <c r="D26" s="159">
        <v>360.45161819999993</v>
      </c>
      <c r="E26" s="77">
        <v>69.07414792269924</v>
      </c>
      <c r="F26" s="77">
        <v>68.390501901459729</v>
      </c>
      <c r="G26" s="159">
        <v>0.88576725015003055</v>
      </c>
      <c r="H26" s="161">
        <v>18817.81746380006</v>
      </c>
      <c r="I26" s="167">
        <v>18660.508705900062</v>
      </c>
      <c r="J26" s="168">
        <v>150.86998470000003</v>
      </c>
      <c r="K26" s="168">
        <v>69.429724927394204</v>
      </c>
      <c r="L26" s="167">
        <v>68.849322667106719</v>
      </c>
      <c r="M26" s="175">
        <v>0.80174007952957071</v>
      </c>
      <c r="N26" s="168">
        <v>21875.899552600218</v>
      </c>
      <c r="O26" s="167">
        <v>21630.448396100215</v>
      </c>
      <c r="P26" s="167">
        <v>209.58163349999995</v>
      </c>
      <c r="Q26" s="159">
        <v>68.771179041178129</v>
      </c>
      <c r="R26" s="159">
        <v>67.999555209712909</v>
      </c>
      <c r="S26" s="159">
        <v>0.95804807018822058</v>
      </c>
    </row>
    <row r="27" spans="1:21" ht="55.5" hidden="1" customHeight="1" x14ac:dyDescent="0.65">
      <c r="A27" s="76" t="s">
        <v>74</v>
      </c>
      <c r="B27" s="159">
        <v>40614.26635270039</v>
      </c>
      <c r="C27" s="159">
        <v>40125.78</v>
      </c>
      <c r="D27" s="159">
        <v>468.21272330000011</v>
      </c>
      <c r="E27" s="77">
        <v>68.907217901537635</v>
      </c>
      <c r="F27" s="77">
        <v>68.078440447834581</v>
      </c>
      <c r="G27" s="159">
        <v>1.1528282186214334</v>
      </c>
      <c r="H27" s="161">
        <v>18644.378474799832</v>
      </c>
      <c r="I27" s="167">
        <v>18402.031920299833</v>
      </c>
      <c r="J27" s="168">
        <v>235.28419860000011</v>
      </c>
      <c r="K27" s="168">
        <v>68.736888252778357</v>
      </c>
      <c r="L27" s="167">
        <v>67.843420655688533</v>
      </c>
      <c r="M27" s="175">
        <v>1.2619578545780736</v>
      </c>
      <c r="N27" s="168">
        <v>21969.887877900001</v>
      </c>
      <c r="O27" s="167">
        <v>21723.7485782</v>
      </c>
      <c r="P27" s="167">
        <v>232.92852469999991</v>
      </c>
      <c r="Q27" s="159">
        <v>69.052428866796745</v>
      </c>
      <c r="R27" s="159">
        <v>68.278801045921298</v>
      </c>
      <c r="S27" s="159">
        <v>1.06021717541084</v>
      </c>
      <c r="U27" s="243" t="s">
        <v>30</v>
      </c>
    </row>
    <row r="28" spans="1:21" ht="55.5" hidden="1" customHeight="1" x14ac:dyDescent="0.65">
      <c r="A28" s="76" t="s">
        <v>75</v>
      </c>
      <c r="B28" s="159">
        <v>40677.121938799821</v>
      </c>
      <c r="C28" s="159">
        <v>40248.44</v>
      </c>
      <c r="D28" s="159">
        <v>397.84012770000004</v>
      </c>
      <c r="E28" s="77">
        <v>68.989156013561669</v>
      </c>
      <c r="F28" s="77">
        <v>68.262099989789988</v>
      </c>
      <c r="G28" s="159">
        <v>0.97804394396084537</v>
      </c>
      <c r="H28" s="161">
        <v>18717.255798900238</v>
      </c>
      <c r="I28" s="167">
        <v>18519.031888400237</v>
      </c>
      <c r="J28" s="168">
        <v>194.17587169999999</v>
      </c>
      <c r="K28" s="168">
        <v>68.975027128826156</v>
      </c>
      <c r="L28" s="167">
        <v>68.244551478377275</v>
      </c>
      <c r="M28" s="175">
        <v>1.03741634877592</v>
      </c>
      <c r="N28" s="168">
        <v>21959.866139899972</v>
      </c>
      <c r="O28" s="167">
        <v>21729.407770499973</v>
      </c>
      <c r="P28" s="167">
        <v>203.66425600000005</v>
      </c>
      <c r="Q28" s="159">
        <v>69.001203186731161</v>
      </c>
      <c r="R28" s="159">
        <v>68.277068318524513</v>
      </c>
      <c r="S28" s="159">
        <v>0.92743851306976932</v>
      </c>
      <c r="U28" s="243"/>
    </row>
    <row r="29" spans="1:21" ht="55.5" hidden="1" customHeight="1" x14ac:dyDescent="0.65">
      <c r="A29" s="76" t="s">
        <v>76</v>
      </c>
      <c r="B29" s="159">
        <v>40311.23654610035</v>
      </c>
      <c r="C29" s="159">
        <v>39902.589999999997</v>
      </c>
      <c r="D29" s="159">
        <v>341.83558950000014</v>
      </c>
      <c r="E29" s="77">
        <v>68.343718904580669</v>
      </c>
      <c r="F29" s="77">
        <v>67.650899059025434</v>
      </c>
      <c r="G29" s="159">
        <v>0.8479908303211523</v>
      </c>
      <c r="H29" s="161">
        <v>18553.967476000071</v>
      </c>
      <c r="I29" s="167">
        <v>18357.766688800071</v>
      </c>
      <c r="J29" s="168">
        <v>168.24751230000001</v>
      </c>
      <c r="K29" s="168">
        <v>68.34245633052781</v>
      </c>
      <c r="L29" s="167">
        <v>67.619762181765523</v>
      </c>
      <c r="M29" s="175">
        <v>0.90680072883404339</v>
      </c>
      <c r="N29" s="168">
        <v>21757.269070099836</v>
      </c>
      <c r="O29" s="167">
        <v>21544.825178799838</v>
      </c>
      <c r="P29" s="167">
        <v>173.58807719999999</v>
      </c>
      <c r="Q29" s="159">
        <v>68.344795627935468</v>
      </c>
      <c r="R29" s="159">
        <v>67.67745845953803</v>
      </c>
      <c r="S29" s="159">
        <v>0.79783945604899142</v>
      </c>
      <c r="U29" s="244"/>
    </row>
    <row r="30" spans="1:21" ht="55.5" hidden="1" customHeight="1" x14ac:dyDescent="0.65">
      <c r="A30" s="76" t="s">
        <v>77</v>
      </c>
      <c r="B30" s="159">
        <v>40365.549332400085</v>
      </c>
      <c r="C30" s="159">
        <v>39945.839999999997</v>
      </c>
      <c r="D30" s="159">
        <v>341.13216679999977</v>
      </c>
      <c r="E30" s="77">
        <v>68.410325202197839</v>
      </c>
      <c r="F30" s="77">
        <v>67.699018982273529</v>
      </c>
      <c r="G30" s="159">
        <v>0.84510720761127933</v>
      </c>
      <c r="H30" s="161">
        <v>18595.423789800174</v>
      </c>
      <c r="I30" s="167">
        <v>18420.517159300176</v>
      </c>
      <c r="J30" s="168">
        <v>148.16503040000001</v>
      </c>
      <c r="K30" s="168">
        <v>68.463688463884282</v>
      </c>
      <c r="L30" s="167">
        <v>67.8197261000156</v>
      </c>
      <c r="M30" s="175">
        <v>0.79678221951182648</v>
      </c>
      <c r="N30" s="168">
        <v>21770.125542600003</v>
      </c>
      <c r="O30" s="167">
        <v>21525.318090500004</v>
      </c>
      <c r="P30" s="167">
        <v>192.96713639999987</v>
      </c>
      <c r="Q30" s="159">
        <v>68.364809648568396</v>
      </c>
      <c r="R30" s="159">
        <v>67.596039857571199</v>
      </c>
      <c r="S30" s="159">
        <v>0.88638504184277589</v>
      </c>
    </row>
    <row r="31" spans="1:21" ht="55.5" hidden="1" customHeight="1" x14ac:dyDescent="0.65">
      <c r="A31" s="76" t="s">
        <v>78</v>
      </c>
      <c r="B31" s="159">
        <v>41109.754407900196</v>
      </c>
      <c r="C31" s="159">
        <v>40738.839999999997</v>
      </c>
      <c r="D31" s="159">
        <v>329.48855929999985</v>
      </c>
      <c r="E31" s="77">
        <v>69.645250969308861</v>
      </c>
      <c r="F31" s="77">
        <v>69.016876241797007</v>
      </c>
      <c r="G31" s="159">
        <v>0.80148510747775448</v>
      </c>
      <c r="H31" s="161">
        <v>18943.61606960015</v>
      </c>
      <c r="I31" s="167">
        <v>18788.668523900153</v>
      </c>
      <c r="J31" s="168">
        <v>144.77310910000003</v>
      </c>
      <c r="K31" s="168">
        <v>69.713366679184901</v>
      </c>
      <c r="L31" s="167">
        <v>69.143152680456438</v>
      </c>
      <c r="M31" s="175">
        <v>0.7642316470524616</v>
      </c>
      <c r="N31" s="168">
        <v>22166.138338299937</v>
      </c>
      <c r="O31" s="167">
        <v>21950.173741399936</v>
      </c>
      <c r="P31" s="167">
        <v>184.71545020000002</v>
      </c>
      <c r="Q31" s="159">
        <v>69.587143349979002</v>
      </c>
      <c r="R31" s="159">
        <v>68.90915609150224</v>
      </c>
      <c r="S31" s="159">
        <v>0.8333226445710572</v>
      </c>
    </row>
    <row r="32" spans="1:21" s="57" customFormat="1" ht="55.5" hidden="1" customHeight="1" x14ac:dyDescent="0.65">
      <c r="A32" s="76" t="s">
        <v>79</v>
      </c>
      <c r="B32" s="171">
        <v>40623.065357999963</v>
      </c>
      <c r="C32" s="171">
        <v>40126.97</v>
      </c>
      <c r="D32" s="171">
        <v>320.96080309999991</v>
      </c>
      <c r="E32" s="81">
        <v>68.794395964932164</v>
      </c>
      <c r="F32" s="81">
        <v>67.95427126453599</v>
      </c>
      <c r="G32" s="81">
        <v>0.79009498734637607</v>
      </c>
      <c r="H32" s="172">
        <v>18667.259804099696</v>
      </c>
      <c r="I32" s="167">
        <v>18477.337306799694</v>
      </c>
      <c r="J32" s="171">
        <v>145.1021136</v>
      </c>
      <c r="K32" s="81">
        <v>68.664100009741986</v>
      </c>
      <c r="L32" s="167">
        <v>67.965504849790165</v>
      </c>
      <c r="M32" s="82">
        <v>0.77730805229449229</v>
      </c>
      <c r="N32" s="171">
        <v>21955.805553899656</v>
      </c>
      <c r="O32" s="167">
        <v>21649.631451199657</v>
      </c>
      <c r="P32" s="173">
        <v>175.8586895</v>
      </c>
      <c r="Q32" s="81">
        <v>68.90556573326792</v>
      </c>
      <c r="R32" s="159">
        <v>67.944676381810183</v>
      </c>
      <c r="S32" s="81">
        <v>0.80096669224129224</v>
      </c>
    </row>
    <row r="33" spans="1:21" s="57" customFormat="1" ht="55.5" customHeight="1" x14ac:dyDescent="0.65">
      <c r="A33" s="76">
        <v>2567</v>
      </c>
      <c r="B33" s="171"/>
      <c r="C33" s="171"/>
      <c r="D33" s="171"/>
      <c r="E33" s="81"/>
      <c r="F33" s="81"/>
      <c r="G33" s="81"/>
      <c r="H33" s="172"/>
      <c r="I33" s="168"/>
      <c r="J33" s="171"/>
      <c r="K33" s="81"/>
      <c r="L33" s="81"/>
      <c r="M33" s="82"/>
      <c r="N33" s="171"/>
      <c r="O33" s="167"/>
      <c r="P33" s="173"/>
      <c r="Q33" s="81"/>
      <c r="R33" s="81"/>
      <c r="S33" s="81"/>
    </row>
    <row r="34" spans="1:21" s="57" customFormat="1" ht="57.75" customHeight="1" x14ac:dyDescent="0.65">
      <c r="A34" s="76" t="s">
        <v>36</v>
      </c>
      <c r="B34" s="171">
        <v>39808.73773549933</v>
      </c>
      <c r="C34" s="171">
        <v>39126.94</v>
      </c>
      <c r="D34" s="171">
        <v>431.90671580000031</v>
      </c>
      <c r="E34" s="81">
        <v>67.389114212613975</v>
      </c>
      <c r="F34" s="81">
        <v>66.234951868833377</v>
      </c>
      <c r="G34" s="82">
        <v>1.0849545611561773</v>
      </c>
      <c r="H34" s="171">
        <v>18606.352972699999</v>
      </c>
      <c r="I34" s="167">
        <v>18372.558591299996</v>
      </c>
      <c r="J34" s="171">
        <v>193.68053999999998</v>
      </c>
      <c r="K34" s="81">
        <v>68.406383458755755</v>
      </c>
      <c r="L34" s="167">
        <v>67.546836822828936</v>
      </c>
      <c r="M34" s="82">
        <v>1.0409376855538321</v>
      </c>
      <c r="N34" s="171">
        <v>21202.384762800255</v>
      </c>
      <c r="O34" s="167">
        <v>20754.379478200255</v>
      </c>
      <c r="P34" s="173">
        <v>238.22617579999999</v>
      </c>
      <c r="Q34" s="81">
        <v>66.521004476063951</v>
      </c>
      <c r="R34" s="159">
        <v>65.115419119719306</v>
      </c>
      <c r="S34" s="81">
        <v>1.1235819860130527</v>
      </c>
    </row>
    <row r="35" spans="1:21" ht="57.75" customHeight="1" x14ac:dyDescent="0.65">
      <c r="A35" s="76" t="s">
        <v>37</v>
      </c>
      <c r="B35" s="159">
        <v>40538.915555899905</v>
      </c>
      <c r="C35" s="159">
        <v>39917.5753914999</v>
      </c>
      <c r="D35" s="159">
        <v>399.05865710000023</v>
      </c>
      <c r="E35" s="159">
        <v>68.597838674445299</v>
      </c>
      <c r="F35" s="159">
        <v>67.546439253050039</v>
      </c>
      <c r="G35" s="78">
        <v>0.98438414453817946</v>
      </c>
      <c r="H35" s="159">
        <v>18940.658641000293</v>
      </c>
      <c r="I35" s="167">
        <v>18738.428978700293</v>
      </c>
      <c r="J35" s="167">
        <v>154.23165739999993</v>
      </c>
      <c r="K35" s="167">
        <v>69.602923417050562</v>
      </c>
      <c r="L35" s="167">
        <v>68.859772085066069</v>
      </c>
      <c r="M35" s="175">
        <v>0.81428877592534787</v>
      </c>
      <c r="N35" s="167">
        <v>21598.256914900117</v>
      </c>
      <c r="O35" s="167">
        <v>21179.146412800117</v>
      </c>
      <c r="P35" s="167">
        <v>244.82699970000002</v>
      </c>
      <c r="Q35" s="159">
        <v>67.740017273864424</v>
      </c>
      <c r="R35" s="159">
        <v>66.425533759580176</v>
      </c>
      <c r="S35" s="159">
        <v>1.1335498075823875</v>
      </c>
    </row>
    <row r="36" spans="1:21" ht="57.75" customHeight="1" x14ac:dyDescent="0.65">
      <c r="A36" s="76" t="s">
        <v>70</v>
      </c>
      <c r="B36" s="159">
        <v>40450.235120800106</v>
      </c>
      <c r="C36" s="159">
        <v>39789.103256300114</v>
      </c>
      <c r="D36" s="159">
        <v>397.36291869999991</v>
      </c>
      <c r="E36" s="159">
        <v>68.420157335828648</v>
      </c>
      <c r="F36" s="159">
        <v>67.30187592031325</v>
      </c>
      <c r="G36" s="78">
        <v>0.98235008403120505</v>
      </c>
      <c r="H36" s="159">
        <v>18766.757248000114</v>
      </c>
      <c r="I36" s="167">
        <v>18501.987110200116</v>
      </c>
      <c r="J36" s="167">
        <v>215.54264229999998</v>
      </c>
      <c r="K36" s="167">
        <v>68.93002609348521</v>
      </c>
      <c r="L36" s="167">
        <v>67.957529232884824</v>
      </c>
      <c r="M36" s="175">
        <v>1.1485342909892937</v>
      </c>
      <c r="N36" s="167">
        <v>21683.477872800126</v>
      </c>
      <c r="O36" s="167">
        <v>21287.116146100125</v>
      </c>
      <c r="P36" s="167">
        <v>181.82027639999998</v>
      </c>
      <c r="Q36" s="159">
        <v>67.984923284943832</v>
      </c>
      <c r="R36" s="159">
        <v>66.742197291408019</v>
      </c>
      <c r="S36" s="159">
        <v>0.83851989734578658</v>
      </c>
    </row>
    <row r="37" spans="1:21" ht="57.75" customHeight="1" x14ac:dyDescent="0.65">
      <c r="A37" s="76" t="s">
        <v>71</v>
      </c>
      <c r="B37" s="159">
        <v>39787.7803118995</v>
      </c>
      <c r="C37" s="159">
        <v>39089.1810904995</v>
      </c>
      <c r="D37" s="159">
        <v>436.43079020000005</v>
      </c>
      <c r="E37" s="159">
        <v>67.272169655566984</v>
      </c>
      <c r="F37" s="159">
        <v>66.090995813375727</v>
      </c>
      <c r="G37" s="77">
        <v>1.0968965516014846</v>
      </c>
      <c r="H37" s="161">
        <v>18539.68135400004</v>
      </c>
      <c r="I37" s="168">
        <v>18271.28137520004</v>
      </c>
      <c r="J37" s="168">
        <v>209.53270900000027</v>
      </c>
      <c r="K37" s="168">
        <v>68.062323208501752</v>
      </c>
      <c r="L37" s="168">
        <v>67.076981240782388</v>
      </c>
      <c r="M37" s="175">
        <v>1.130185060892605</v>
      </c>
      <c r="N37" s="167">
        <v>21248.098957900023</v>
      </c>
      <c r="O37" s="167">
        <v>20817.899715300024</v>
      </c>
      <c r="P37" s="167">
        <v>226.89808119999998</v>
      </c>
      <c r="Q37" s="159">
        <v>66.597571258871255</v>
      </c>
      <c r="R37" s="159">
        <v>65.249204763998833</v>
      </c>
      <c r="S37" s="159">
        <v>1.0678512070635828</v>
      </c>
    </row>
    <row r="38" spans="1:21" ht="57.75" customHeight="1" x14ac:dyDescent="0.65">
      <c r="A38" s="76" t="s">
        <v>72</v>
      </c>
      <c r="B38" s="159">
        <v>39989.621151399755</v>
      </c>
      <c r="C38" s="159">
        <v>39140.248746199759</v>
      </c>
      <c r="D38" s="159">
        <v>481.93359640000023</v>
      </c>
      <c r="E38" s="159">
        <v>67.585313659007397</v>
      </c>
      <c r="F38" s="159">
        <v>66.149813677614389</v>
      </c>
      <c r="G38" s="78">
        <v>1.2051466918764024</v>
      </c>
      <c r="H38" s="77">
        <v>18566.868729699923</v>
      </c>
      <c r="I38" s="168">
        <v>18259.206826799924</v>
      </c>
      <c r="J38" s="168">
        <v>229.49027250000009</v>
      </c>
      <c r="K38" s="168">
        <v>68.127875277868867</v>
      </c>
      <c r="L38" s="168">
        <v>66.998963771374804</v>
      </c>
      <c r="M38" s="175">
        <v>1.2360203319200669</v>
      </c>
      <c r="N38" s="167">
        <v>21422.752421699985</v>
      </c>
      <c r="O38" s="167">
        <v>20881.041919399988</v>
      </c>
      <c r="P38" s="167">
        <v>252.44332390000005</v>
      </c>
      <c r="Q38" s="159">
        <v>67.122023937567491</v>
      </c>
      <c r="R38" s="159">
        <v>65.424730117106719</v>
      </c>
      <c r="S38" s="159">
        <v>1.1783888406621823</v>
      </c>
    </row>
    <row r="39" spans="1:21" ht="57.75" customHeight="1" x14ac:dyDescent="0.65">
      <c r="A39" s="76" t="s">
        <v>73</v>
      </c>
      <c r="B39" s="159">
        <v>40879.261624200291</v>
      </c>
      <c r="C39" s="159">
        <v>40398.597685700282</v>
      </c>
      <c r="D39" s="159">
        <v>378.5283955999999</v>
      </c>
      <c r="E39" s="159">
        <v>69.059634603321911</v>
      </c>
      <c r="F39" s="159">
        <v>68.247621992503298</v>
      </c>
      <c r="G39" s="78">
        <v>0.9259668119247858</v>
      </c>
      <c r="H39" s="77">
        <v>19014.571761900181</v>
      </c>
      <c r="I39" s="168">
        <v>18786.228543300178</v>
      </c>
      <c r="J39" s="168">
        <v>206.76527209999995</v>
      </c>
      <c r="K39" s="168">
        <v>69.735354589380606</v>
      </c>
      <c r="L39" s="168">
        <v>68.897912888534208</v>
      </c>
      <c r="M39" s="175">
        <v>1.0874043059665379</v>
      </c>
      <c r="N39" s="167">
        <v>21864.689862300169</v>
      </c>
      <c r="O39" s="167">
        <v>21612.369142400166</v>
      </c>
      <c r="P39" s="167">
        <v>171.76312350000001</v>
      </c>
      <c r="Q39" s="159">
        <v>68.482553407445451</v>
      </c>
      <c r="R39" s="159">
        <v>67.692257853967192</v>
      </c>
      <c r="S39" s="159">
        <v>0.7855731070586085</v>
      </c>
    </row>
    <row r="40" spans="1:21" ht="57.75" customHeight="1" x14ac:dyDescent="0.65">
      <c r="A40" s="76" t="s">
        <v>74</v>
      </c>
      <c r="B40" s="159">
        <v>40437.732932600142</v>
      </c>
      <c r="C40" s="159">
        <v>39966.565237600138</v>
      </c>
      <c r="D40" s="159">
        <v>432.05716090000021</v>
      </c>
      <c r="E40" s="159">
        <v>68.284476274511746</v>
      </c>
      <c r="F40" s="159">
        <v>67.488847119332135</v>
      </c>
      <c r="G40" s="78">
        <v>1.068450502950139</v>
      </c>
      <c r="H40" s="77">
        <v>18563.488776899849</v>
      </c>
      <c r="I40" s="168">
        <v>18363.914183099849</v>
      </c>
      <c r="J40" s="168">
        <v>191.77830799999981</v>
      </c>
      <c r="K40" s="168">
        <v>68.0327742689053</v>
      </c>
      <c r="L40" s="168">
        <v>67.301359314907018</v>
      </c>
      <c r="M40" s="175">
        <v>1.0330941037260524</v>
      </c>
      <c r="N40" s="167">
        <v>21874.244155700071</v>
      </c>
      <c r="O40" s="167">
        <v>21602.651054500075</v>
      </c>
      <c r="P40" s="167">
        <v>240.2788529</v>
      </c>
      <c r="Q40" s="159">
        <v>68.499547714749639</v>
      </c>
      <c r="R40" s="159">
        <v>67.649049546116998</v>
      </c>
      <c r="S40" s="159">
        <v>1.0984555680630785</v>
      </c>
      <c r="U40" s="237" t="s">
        <v>143</v>
      </c>
    </row>
    <row r="41" spans="1:21" ht="57.75" customHeight="1" x14ac:dyDescent="0.65">
      <c r="A41" s="76" t="s">
        <v>75</v>
      </c>
      <c r="B41" s="159">
        <v>40388.707762999737</v>
      </c>
      <c r="C41" s="159">
        <v>39924.518934599735</v>
      </c>
      <c r="D41" s="159">
        <v>444.12074790000003</v>
      </c>
      <c r="E41" s="159">
        <v>68.179820533949908</v>
      </c>
      <c r="F41" s="159">
        <v>67.396227476209901</v>
      </c>
      <c r="G41" s="78">
        <v>1.0996161365352246</v>
      </c>
      <c r="H41" s="77">
        <v>18557.645341299867</v>
      </c>
      <c r="I41" s="168">
        <v>18344.638587299865</v>
      </c>
      <c r="J41" s="168">
        <v>202.74427510000021</v>
      </c>
      <c r="K41" s="168">
        <v>67.983578481848141</v>
      </c>
      <c r="L41" s="168">
        <v>67.203255272119819</v>
      </c>
      <c r="M41" s="175">
        <v>1.0925107758622519</v>
      </c>
      <c r="N41" s="167">
        <v>21831.062421700142</v>
      </c>
      <c r="O41" s="167">
        <v>21579.880347300143</v>
      </c>
      <c r="P41" s="167">
        <v>241.37647279999999</v>
      </c>
      <c r="Q41" s="159">
        <v>68.347530504349237</v>
      </c>
      <c r="R41" s="159">
        <v>67.561143009293801</v>
      </c>
      <c r="S41" s="159">
        <v>1.1056560974333116</v>
      </c>
      <c r="U41" s="237"/>
    </row>
    <row r="42" spans="1:21" ht="57.75" customHeight="1" x14ac:dyDescent="0.65">
      <c r="A42" s="76" t="s">
        <v>76</v>
      </c>
      <c r="B42" s="159">
        <v>40699.047010099945</v>
      </c>
      <c r="C42" s="159">
        <v>40320.098422599949</v>
      </c>
      <c r="D42" s="159">
        <v>343.10131860000001</v>
      </c>
      <c r="E42" s="159">
        <v>68.681273997327281</v>
      </c>
      <c r="F42" s="159">
        <v>68.041783058816378</v>
      </c>
      <c r="G42" s="78">
        <v>0.84302052211408141</v>
      </c>
      <c r="H42" s="77">
        <v>18849.708838899907</v>
      </c>
      <c r="I42" s="168">
        <v>18621.774945599907</v>
      </c>
      <c r="J42" s="168">
        <v>215.55604600000004</v>
      </c>
      <c r="K42" s="168">
        <v>69.025071313171608</v>
      </c>
      <c r="L42" s="168">
        <v>68.190408381548323</v>
      </c>
      <c r="M42" s="175">
        <v>1.1435510640629087</v>
      </c>
      <c r="N42" s="167">
        <v>21849.338171199932</v>
      </c>
      <c r="O42" s="167">
        <v>21698.323476999933</v>
      </c>
      <c r="P42" s="167">
        <v>127.54527259999999</v>
      </c>
      <c r="Q42" s="159">
        <v>68.387415557149282</v>
      </c>
      <c r="R42" s="159">
        <v>67.914746565229692</v>
      </c>
      <c r="S42" s="159">
        <v>0.58374890626261655</v>
      </c>
      <c r="U42" s="237"/>
    </row>
    <row r="43" spans="1:21" ht="57.75" customHeight="1" x14ac:dyDescent="0.65">
      <c r="A43" s="76" t="s">
        <v>77</v>
      </c>
      <c r="B43" s="159">
        <v>40067.670856000172</v>
      </c>
      <c r="C43" s="159">
        <v>39633.830127800175</v>
      </c>
      <c r="D43" s="159">
        <v>387.12642330000011</v>
      </c>
      <c r="E43" s="159">
        <v>67.593316658110737</v>
      </c>
      <c r="F43" s="159">
        <v>66.861436489038809</v>
      </c>
      <c r="G43" s="78">
        <v>0.96618150002105141</v>
      </c>
      <c r="H43" s="77">
        <v>18544.218050200154</v>
      </c>
      <c r="I43" s="168">
        <v>18357.329293800158</v>
      </c>
      <c r="J43" s="168">
        <v>178.01231240000007</v>
      </c>
      <c r="K43" s="168">
        <v>67.877952937035047</v>
      </c>
      <c r="L43" s="168">
        <v>67.193878462876071</v>
      </c>
      <c r="M43" s="175">
        <v>0.95993431439444676</v>
      </c>
      <c r="N43" s="167">
        <v>21523.452805799887</v>
      </c>
      <c r="O43" s="167">
        <v>21276.500833999886</v>
      </c>
      <c r="P43" s="167">
        <v>209.11411089999999</v>
      </c>
      <c r="Q43" s="159">
        <v>67.349986681782184</v>
      </c>
      <c r="R43" s="159">
        <v>66.57723836106257</v>
      </c>
      <c r="S43" s="159">
        <v>0.97156396228234521</v>
      </c>
    </row>
    <row r="44" spans="1:21" ht="57.75" customHeight="1" x14ac:dyDescent="0.65">
      <c r="A44" s="76" t="s">
        <v>78</v>
      </c>
      <c r="B44" s="159">
        <v>40849.343335999896</v>
      </c>
      <c r="C44" s="159">
        <v>40420.914160599903</v>
      </c>
      <c r="D44" s="159">
        <v>382.63491450000009</v>
      </c>
      <c r="E44" s="159">
        <v>68.88852279739146</v>
      </c>
      <c r="F44" s="159">
        <v>68.166017841219968</v>
      </c>
      <c r="G44" s="78">
        <v>0.93669783465720935</v>
      </c>
      <c r="H44" s="77">
        <v>18753.790517099875</v>
      </c>
      <c r="I44" s="168">
        <v>18586.289051899876</v>
      </c>
      <c r="J44" s="168">
        <v>158.66235669999998</v>
      </c>
      <c r="K44" s="168">
        <v>68.61585026757956</v>
      </c>
      <c r="L44" s="168">
        <v>68.003000537532515</v>
      </c>
      <c r="M44" s="175">
        <v>0.84602820190046479</v>
      </c>
      <c r="N44" s="167">
        <v>22095.552818900032</v>
      </c>
      <c r="O44" s="167">
        <v>21834.625108700038</v>
      </c>
      <c r="P44" s="167">
        <v>223.97255779999995</v>
      </c>
      <c r="Q44" s="159">
        <v>69.121661995740453</v>
      </c>
      <c r="R44" s="159">
        <v>68.305400138090107</v>
      </c>
      <c r="S44" s="159">
        <v>1.0136544653837261</v>
      </c>
    </row>
    <row r="45" spans="1:21" ht="57.75" customHeight="1" x14ac:dyDescent="0.65">
      <c r="A45" s="76" t="s">
        <v>79</v>
      </c>
      <c r="B45" s="159">
        <v>40765.365864899832</v>
      </c>
      <c r="C45" s="159">
        <v>40332.269520099835</v>
      </c>
      <c r="D45" s="159">
        <v>318.83744790000003</v>
      </c>
      <c r="E45" s="159">
        <v>68.723269448764725</v>
      </c>
      <c r="F45" s="159">
        <v>67.993144840056317</v>
      </c>
      <c r="G45" s="78">
        <v>0.78212826289025994</v>
      </c>
      <c r="H45" s="77">
        <v>18954.918769600077</v>
      </c>
      <c r="I45" s="168">
        <v>18718.781888400077</v>
      </c>
      <c r="J45" s="168">
        <v>205.77467600000003</v>
      </c>
      <c r="K45" s="168">
        <v>69.321875077420174</v>
      </c>
      <c r="L45" s="168">
        <v>68.458275946308561</v>
      </c>
      <c r="M45" s="175">
        <v>1.0856004106439205</v>
      </c>
      <c r="N45" s="167">
        <v>21810.447095300104</v>
      </c>
      <c r="O45" s="167">
        <v>21613.487631700107</v>
      </c>
      <c r="P45" s="167">
        <v>113.06277189999997</v>
      </c>
      <c r="Q45" s="159">
        <v>68.211370041573133</v>
      </c>
      <c r="R45" s="159">
        <v>67.595386572912162</v>
      </c>
      <c r="S45" s="159">
        <v>0.51838814402096178</v>
      </c>
    </row>
    <row r="46" spans="1:21" s="57" customFormat="1" ht="55.5" customHeight="1" x14ac:dyDescent="0.65">
      <c r="A46" s="76">
        <v>2568</v>
      </c>
      <c r="B46" s="171"/>
      <c r="C46" s="171"/>
      <c r="D46" s="171"/>
      <c r="E46" s="81"/>
      <c r="F46" s="81"/>
      <c r="G46" s="81"/>
      <c r="H46" s="172"/>
      <c r="I46" s="168"/>
      <c r="J46" s="171"/>
      <c r="K46" s="81"/>
      <c r="L46" s="81"/>
      <c r="M46" s="82"/>
      <c r="N46" s="171"/>
      <c r="O46" s="167"/>
      <c r="P46" s="173"/>
      <c r="Q46" s="81"/>
      <c r="R46" s="81"/>
      <c r="S46" s="81"/>
    </row>
    <row r="47" spans="1:21" s="57" customFormat="1" ht="57.75" customHeight="1" x14ac:dyDescent="0.65">
      <c r="A47" s="76" t="s">
        <v>36</v>
      </c>
      <c r="B47" s="171">
        <v>40028.665876099927</v>
      </c>
      <c r="C47" s="171">
        <v>39405.523710699927</v>
      </c>
      <c r="D47" s="171">
        <v>375.45011200000016</v>
      </c>
      <c r="E47" s="81">
        <v>67.45769311340149</v>
      </c>
      <c r="F47" s="81">
        <v>66.40755236952343</v>
      </c>
      <c r="G47" s="82">
        <v>0.93795309881704458</v>
      </c>
      <c r="H47" s="171">
        <v>18733.368417400048</v>
      </c>
      <c r="I47" s="167">
        <v>18519.704831300045</v>
      </c>
      <c r="J47" s="171">
        <v>160.8465751999999</v>
      </c>
      <c r="K47" s="81">
        <v>68.481597727003262</v>
      </c>
      <c r="L47" s="167">
        <v>67.700530306228117</v>
      </c>
      <c r="M47" s="82">
        <v>0.85861000337025006</v>
      </c>
      <c r="N47" s="171">
        <v>21295.297458699901</v>
      </c>
      <c r="O47" s="167">
        <v>20885.818879399903</v>
      </c>
      <c r="P47" s="173">
        <v>214.6035368</v>
      </c>
      <c r="Q47" s="81">
        <v>66.581954859221852</v>
      </c>
      <c r="R47" s="159">
        <v>65.301677636720214</v>
      </c>
      <c r="S47" s="81">
        <v>1.0077508295725952</v>
      </c>
    </row>
    <row r="48" spans="1:21" s="57" customFormat="1" ht="57.75" customHeight="1" x14ac:dyDescent="0.65">
      <c r="A48" s="76" t="s">
        <v>37</v>
      </c>
      <c r="B48" s="171">
        <v>40022.744889300237</v>
      </c>
      <c r="C48" s="171">
        <v>39390.381883900234</v>
      </c>
      <c r="D48" s="171">
        <v>314.93857729999996</v>
      </c>
      <c r="E48" s="81">
        <v>67.423584396429774</v>
      </c>
      <c r="F48" s="81">
        <v>66.35828563739426</v>
      </c>
      <c r="G48" s="82">
        <v>0.78689899498671401</v>
      </c>
      <c r="H48" s="171">
        <v>18726.32840830004</v>
      </c>
      <c r="I48" s="167">
        <v>18472.961633500039</v>
      </c>
      <c r="J48" s="171">
        <v>190.35012179999995</v>
      </c>
      <c r="K48" s="81">
        <v>68.425630797193421</v>
      </c>
      <c r="L48" s="167">
        <v>67.499833651552393</v>
      </c>
      <c r="M48" s="82">
        <v>1.0164839452224463</v>
      </c>
      <c r="N48" s="171">
        <v>21296.416481000055</v>
      </c>
      <c r="O48" s="167">
        <v>20917.420250400057</v>
      </c>
      <c r="P48" s="173">
        <v>124.58845549999999</v>
      </c>
      <c r="Q48" s="81">
        <v>66.56640791107958</v>
      </c>
      <c r="R48" s="159">
        <v>65.381775853127991</v>
      </c>
      <c r="S48" s="81">
        <v>0.58502075037438162</v>
      </c>
    </row>
    <row r="49" spans="1:19" s="57" customFormat="1" ht="57.75" customHeight="1" x14ac:dyDescent="0.65">
      <c r="A49" s="76" t="s">
        <v>70</v>
      </c>
      <c r="B49" s="171">
        <v>40300.500472400061</v>
      </c>
      <c r="C49" s="171">
        <v>39424.435982000061</v>
      </c>
      <c r="D49" s="171">
        <v>377.6709866999999</v>
      </c>
      <c r="E49" s="81">
        <v>67.866835726512093</v>
      </c>
      <c r="F49" s="81">
        <v>66.391525887704375</v>
      </c>
      <c r="G49" s="82">
        <v>0.93713721237444481</v>
      </c>
      <c r="H49" s="171">
        <v>18809.57918819991</v>
      </c>
      <c r="I49" s="167">
        <v>18550.540395199911</v>
      </c>
      <c r="J49" s="171">
        <v>183.63756699999996</v>
      </c>
      <c r="K49" s="81">
        <v>68.698775872654565</v>
      </c>
      <c r="L49" s="167">
        <v>67.752680917282362</v>
      </c>
      <c r="M49" s="82">
        <v>0.97629811471382622</v>
      </c>
      <c r="N49" s="171">
        <v>21490.921284200118</v>
      </c>
      <c r="O49" s="167">
        <v>20873.895586800118</v>
      </c>
      <c r="P49" s="173">
        <v>194.03341970000002</v>
      </c>
      <c r="Q49" s="81">
        <v>67.155055624802074</v>
      </c>
      <c r="R49" s="159">
        <v>65.226967271452011</v>
      </c>
      <c r="S49" s="81">
        <v>0.90286226976528561</v>
      </c>
    </row>
    <row r="50" spans="1:19" s="57" customFormat="1" ht="57.75" customHeight="1" x14ac:dyDescent="0.65">
      <c r="A50" s="76" t="s">
        <v>71</v>
      </c>
      <c r="B50" s="171">
        <v>39728.886909200381</v>
      </c>
      <c r="C50" s="171">
        <v>38968.062217600382</v>
      </c>
      <c r="D50" s="171">
        <v>399.22858350000007</v>
      </c>
      <c r="E50" s="81">
        <v>66.879307607825424</v>
      </c>
      <c r="F50" s="81">
        <v>65.598541078890491</v>
      </c>
      <c r="G50" s="81">
        <v>1.0048823779342961</v>
      </c>
      <c r="H50" s="235">
        <v>18533.397223900036</v>
      </c>
      <c r="I50" s="167">
        <v>18324.684552800034</v>
      </c>
      <c r="J50" s="171">
        <v>152.00701960000006</v>
      </c>
      <c r="K50" s="81">
        <v>67.658707436447429</v>
      </c>
      <c r="L50" s="167">
        <v>66.89677321674462</v>
      </c>
      <c r="M50" s="81">
        <v>0.8201789330019702</v>
      </c>
      <c r="N50" s="235">
        <v>21195.489685300105</v>
      </c>
      <c r="O50" s="167">
        <v>20643.377664800104</v>
      </c>
      <c r="P50" s="173">
        <v>247.22156390000004</v>
      </c>
      <c r="Q50" s="81">
        <v>66.212366785275151</v>
      </c>
      <c r="R50" s="159">
        <v>64.487629864794428</v>
      </c>
      <c r="S50" s="81">
        <v>1.1663876021296069</v>
      </c>
    </row>
    <row r="51" spans="1:19" s="57" customFormat="1" ht="57.75" customHeight="1" x14ac:dyDescent="0.65">
      <c r="A51" s="76" t="s">
        <v>72</v>
      </c>
      <c r="B51" s="171">
        <v>40078.142343600179</v>
      </c>
      <c r="C51" s="171">
        <v>39453.685798800187</v>
      </c>
      <c r="D51" s="171">
        <v>333.23581869999981</v>
      </c>
      <c r="E51" s="81">
        <v>67.442253198348766</v>
      </c>
      <c r="F51" s="81">
        <v>66.39143711898295</v>
      </c>
      <c r="G51" s="81">
        <v>0.83146523070626333</v>
      </c>
      <c r="H51" s="235">
        <v>18610.219660399885</v>
      </c>
      <c r="I51" s="167">
        <v>18367.009866699882</v>
      </c>
      <c r="J51" s="171">
        <v>200.73012709999989</v>
      </c>
      <c r="K51" s="81">
        <v>67.908449770566946</v>
      </c>
      <c r="L51" s="167">
        <v>67.020980392957696</v>
      </c>
      <c r="M51" s="81">
        <v>1.0786016004267127</v>
      </c>
      <c r="N51" s="235">
        <v>21467.922683199773</v>
      </c>
      <c r="O51" s="167">
        <v>21086.675932099773</v>
      </c>
      <c r="P51" s="173">
        <v>132.50569160000003</v>
      </c>
      <c r="Q51" s="81">
        <v>67.043263317179608</v>
      </c>
      <c r="R51" s="159">
        <v>65.852648524122841</v>
      </c>
      <c r="S51" s="81">
        <v>0.61722642453755183</v>
      </c>
    </row>
    <row r="52" spans="1:19" s="57" customFormat="1" ht="57.75" customHeight="1" x14ac:dyDescent="0.65">
      <c r="A52" s="76" t="s">
        <v>73</v>
      </c>
      <c r="B52" s="171">
        <v>40743.345676000768</v>
      </c>
      <c r="C52" s="171">
        <v>40337.200551400769</v>
      </c>
      <c r="D52" s="171">
        <v>330.4143375999999</v>
      </c>
      <c r="E52" s="81">
        <v>68.535418912011949</v>
      </c>
      <c r="F52" s="81">
        <v>67.85223185921356</v>
      </c>
      <c r="G52" s="81">
        <v>0.81096515791197132</v>
      </c>
      <c r="H52" s="235">
        <v>18926.880355199988</v>
      </c>
      <c r="I52" s="167">
        <v>18755.076740499993</v>
      </c>
      <c r="J52" s="171">
        <v>159.44813680000001</v>
      </c>
      <c r="K52" s="81">
        <v>69.031624822327743</v>
      </c>
      <c r="L52" s="167">
        <v>68.405009001309381</v>
      </c>
      <c r="M52" s="81">
        <v>0.8424427787762343</v>
      </c>
      <c r="N52" s="235">
        <v>21816.465320800122</v>
      </c>
      <c r="O52" s="167">
        <v>21582.123810900121</v>
      </c>
      <c r="P52" s="173">
        <v>170.9662008</v>
      </c>
      <c r="Q52" s="81">
        <v>68.110678394479038</v>
      </c>
      <c r="R52" s="159">
        <v>67.379067705919965</v>
      </c>
      <c r="S52" s="81">
        <v>0.78365673946731618</v>
      </c>
    </row>
    <row r="53" spans="1:19" s="57" customFormat="1" ht="57.75" customHeight="1" x14ac:dyDescent="0.65">
      <c r="A53" s="76" t="s">
        <v>74</v>
      </c>
      <c r="B53" s="171">
        <v>39919.361178299994</v>
      </c>
      <c r="C53" s="171">
        <v>39601.661861899986</v>
      </c>
      <c r="D53" s="171">
        <v>274.8000892</v>
      </c>
      <c r="E53" s="81">
        <v>67.123374965538645</v>
      </c>
      <c r="F53" s="81">
        <v>66.589171769105604</v>
      </c>
      <c r="G53" s="81">
        <v>0.68838799291552843</v>
      </c>
      <c r="H53" s="235">
        <v>18302.824162099994</v>
      </c>
      <c r="I53" s="167">
        <v>18168.701353399993</v>
      </c>
      <c r="J53" s="171">
        <v>131.84573520000004</v>
      </c>
      <c r="K53" s="81">
        <v>66.710487703921558</v>
      </c>
      <c r="L53" s="167">
        <v>66.221634295215125</v>
      </c>
      <c r="M53" s="81">
        <v>0.72035732864120217</v>
      </c>
      <c r="N53" s="235">
        <v>21616.537016200105</v>
      </c>
      <c r="O53" s="167">
        <v>21432.960508500102</v>
      </c>
      <c r="P53" s="173">
        <v>142.954354</v>
      </c>
      <c r="Q53" s="81">
        <v>67.476985363181399</v>
      </c>
      <c r="R53" s="159">
        <v>66.903943098649677</v>
      </c>
      <c r="S53" s="81">
        <v>0.6613194051057556</v>
      </c>
    </row>
    <row r="54" spans="1:19" ht="30" customHeight="1" x14ac:dyDescent="0.65">
      <c r="A54" s="76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</row>
    <row r="55" spans="1:19" s="59" customFormat="1" ht="40.5" customHeight="1" x14ac:dyDescent="0.55000000000000004">
      <c r="A55" s="174" t="str">
        <f>'T1_M16_17_19(ใหม่) ช-ญ'!A55</f>
        <v>ที่มา  :  การสำรวจภาวะการทำงานของประชากร เดือนกรกฎาคม พ.ศ. 2568</v>
      </c>
      <c r="B55" s="85"/>
      <c r="C55" s="85"/>
      <c r="D55" s="85"/>
      <c r="E55" s="85"/>
      <c r="F55" s="85"/>
      <c r="G55" s="85"/>
      <c r="H55" s="86"/>
      <c r="I55" s="86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s="59" customFormat="1" ht="40.5" customHeight="1" x14ac:dyDescent="0.55000000000000004">
      <c r="A56" s="141"/>
      <c r="B56" s="85"/>
      <c r="C56" s="85"/>
      <c r="D56" s="85"/>
      <c r="E56" s="85"/>
      <c r="F56" s="85"/>
      <c r="G56" s="85"/>
      <c r="H56" s="86"/>
      <c r="I56" s="86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s="59" customFormat="1" ht="40.5" customHeight="1" x14ac:dyDescent="0.55000000000000004">
      <c r="A57" s="141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</row>
  </sheetData>
  <sheetProtection selectLockedCells="1" selectUnlockedCells="1"/>
  <mergeCells count="5">
    <mergeCell ref="B6:G6"/>
    <mergeCell ref="H6:M6"/>
    <mergeCell ref="N6:S6"/>
    <mergeCell ref="U27:U29"/>
    <mergeCell ref="U40:U42"/>
  </mergeCells>
  <phoneticPr fontId="65" type="noConversion"/>
  <printOptions horizontalCentered="1"/>
  <pageMargins left="0.19685039370078741" right="0.15748031496062992" top="0.74803149606299213" bottom="0.27559055118110237" header="0.51181102362204722" footer="0.31496062992125984"/>
  <pageSetup paperSize="9" scale="31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</sheetPr>
  <dimension ref="A1:Y26"/>
  <sheetViews>
    <sheetView view="pageBreakPreview" zoomScale="40" zoomScaleNormal="55" zoomScaleSheetLayoutView="40" zoomScalePageLayoutView="40" workbookViewId="0">
      <selection activeCell="Y14" sqref="Y14"/>
    </sheetView>
  </sheetViews>
  <sheetFormatPr defaultColWidth="8" defaultRowHeight="21" x14ac:dyDescent="0.35"/>
  <cols>
    <col min="1" max="1" width="69.25" style="1" customWidth="1"/>
    <col min="2" max="11" width="24.625" style="1" customWidth="1"/>
    <col min="12" max="23" width="20.625" style="1" customWidth="1"/>
    <col min="24" max="24" width="2.5" style="1" customWidth="1"/>
    <col min="25" max="28" width="8" style="1"/>
    <col min="29" max="29" width="8" style="1" customWidth="1"/>
    <col min="30" max="16384" width="8" style="1"/>
  </cols>
  <sheetData>
    <row r="1" spans="1:25" s="3" customFormat="1" ht="49.5" customHeight="1" x14ac:dyDescent="0.75">
      <c r="A1" s="72" t="s">
        <v>113</v>
      </c>
    </row>
    <row r="2" spans="1:25" s="6" customFormat="1" ht="10.5" customHeight="1" x14ac:dyDescent="0.55000000000000004">
      <c r="A2" s="43"/>
      <c r="B2" s="44"/>
      <c r="C2" s="43"/>
      <c r="D2" s="43"/>
      <c r="E2" s="43"/>
      <c r="F2" s="44"/>
      <c r="G2" s="43"/>
      <c r="H2" s="43"/>
      <c r="I2" s="44"/>
      <c r="J2" s="43"/>
      <c r="K2" s="43"/>
      <c r="L2" s="44"/>
      <c r="M2" s="43"/>
      <c r="N2" s="43"/>
      <c r="O2" s="44"/>
      <c r="P2" s="43"/>
      <c r="Q2" s="43"/>
      <c r="R2" s="44"/>
      <c r="S2" s="43"/>
      <c r="T2" s="43"/>
      <c r="U2" s="44"/>
      <c r="V2" s="43"/>
      <c r="W2" s="43"/>
    </row>
    <row r="3" spans="1:25" s="6" customFormat="1" ht="41.25" x14ac:dyDescent="0.6">
      <c r="A3" s="247" t="s">
        <v>0</v>
      </c>
      <c r="B3" s="245" t="s">
        <v>1</v>
      </c>
      <c r="C3" s="245"/>
      <c r="D3" s="245"/>
      <c r="E3" s="182" t="s">
        <v>2</v>
      </c>
      <c r="F3" s="245" t="s">
        <v>15</v>
      </c>
      <c r="G3" s="245"/>
      <c r="H3" s="245"/>
      <c r="I3" s="245" t="s">
        <v>17</v>
      </c>
      <c r="J3" s="245"/>
      <c r="K3" s="245"/>
      <c r="L3" s="245" t="s">
        <v>151</v>
      </c>
      <c r="M3" s="245"/>
      <c r="N3" s="245"/>
      <c r="O3" s="245" t="s">
        <v>152</v>
      </c>
      <c r="P3" s="245"/>
      <c r="Q3" s="245"/>
      <c r="R3" s="245" t="s">
        <v>18</v>
      </c>
      <c r="S3" s="245"/>
      <c r="T3" s="245"/>
      <c r="U3" s="245" t="s">
        <v>16</v>
      </c>
      <c r="V3" s="245"/>
      <c r="W3" s="245"/>
    </row>
    <row r="4" spans="1:25" s="28" customFormat="1" ht="43.5" customHeight="1" x14ac:dyDescent="0.6">
      <c r="A4" s="248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</row>
    <row r="5" spans="1:25" s="28" customFormat="1" ht="43.5" customHeight="1" x14ac:dyDescent="0.55000000000000004">
      <c r="A5" s="184"/>
      <c r="B5" s="246" t="s">
        <v>20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</row>
    <row r="6" spans="1:25" s="28" customFormat="1" ht="43.5" customHeight="1" x14ac:dyDescent="0.6">
      <c r="A6" s="60" t="s">
        <v>31</v>
      </c>
      <c r="B6" s="133">
        <v>59471.624003999677</v>
      </c>
      <c r="C6" s="133">
        <v>27436.202000699912</v>
      </c>
      <c r="D6" s="133">
        <v>32035.422003299958</v>
      </c>
      <c r="E6" s="133">
        <v>7905.0260008000132</v>
      </c>
      <c r="F6" s="133">
        <v>13617.159997700062</v>
      </c>
      <c r="G6" s="133">
        <v>6429.1699984999759</v>
      </c>
      <c r="H6" s="133">
        <v>7187.9899991999746</v>
      </c>
      <c r="I6" s="133">
        <v>6392.1600044000297</v>
      </c>
      <c r="J6" s="133">
        <v>2382.3950029999987</v>
      </c>
      <c r="K6" s="133">
        <v>4009.7650014000055</v>
      </c>
      <c r="L6" s="133">
        <v>1502.4169990999976</v>
      </c>
      <c r="M6" s="133">
        <v>316.96999889999972</v>
      </c>
      <c r="N6" s="133">
        <v>1185.447000200001</v>
      </c>
      <c r="O6" s="133">
        <v>5649.650003199964</v>
      </c>
      <c r="P6" s="133">
        <v>2661.1470017999904</v>
      </c>
      <c r="Q6" s="133">
        <v>2988.503001399994</v>
      </c>
      <c r="R6" s="133">
        <v>14939.194994200107</v>
      </c>
      <c r="S6" s="133">
        <v>4438.1599968999735</v>
      </c>
      <c r="T6" s="133">
        <v>10501.034997299994</v>
      </c>
      <c r="U6" s="133">
        <v>9466.0160046000237</v>
      </c>
      <c r="V6" s="133">
        <v>3303.3340008000055</v>
      </c>
      <c r="W6" s="133">
        <v>6162.6820038000033</v>
      </c>
    </row>
    <row r="7" spans="1:25" s="28" customFormat="1" ht="39.75" customHeight="1" x14ac:dyDescent="0.6">
      <c r="A7" s="61" t="s">
        <v>8</v>
      </c>
      <c r="B7" s="133">
        <v>39919.361178299994</v>
      </c>
      <c r="C7" s="133">
        <v>18302.824162099994</v>
      </c>
      <c r="D7" s="133">
        <v>21616.537016200102</v>
      </c>
      <c r="E7" s="133">
        <v>5631.372704999997</v>
      </c>
      <c r="F7" s="133">
        <v>9442.4767468000373</v>
      </c>
      <c r="G7" s="133">
        <v>4366.1553912999698</v>
      </c>
      <c r="H7" s="133">
        <v>5076.3213555000057</v>
      </c>
      <c r="I7" s="133">
        <v>4327.3477458000289</v>
      </c>
      <c r="J7" s="133">
        <v>1535.0673502000006</v>
      </c>
      <c r="K7" s="133">
        <v>2792.2803955999975</v>
      </c>
      <c r="L7" s="133">
        <v>994.08196290000387</v>
      </c>
      <c r="M7" s="133">
        <v>197.56781480000001</v>
      </c>
      <c r="N7" s="133">
        <v>796.51414810000153</v>
      </c>
      <c r="O7" s="133">
        <v>4117.5412448999905</v>
      </c>
      <c r="P7" s="133">
        <v>1937.8668278000014</v>
      </c>
      <c r="Q7" s="133">
        <v>2179.6744171000018</v>
      </c>
      <c r="R7" s="133">
        <v>9376.6851439999591</v>
      </c>
      <c r="S7" s="133">
        <v>2646.192576900005</v>
      </c>
      <c r="T7" s="133">
        <v>6730.4925671000001</v>
      </c>
      <c r="U7" s="133">
        <v>6029.855628899998</v>
      </c>
      <c r="V7" s="133">
        <v>1988.6014960999953</v>
      </c>
      <c r="W7" s="133">
        <v>4041.2541327999934</v>
      </c>
    </row>
    <row r="8" spans="1:25" s="28" customFormat="1" ht="39.75" customHeight="1" x14ac:dyDescent="0.6">
      <c r="A8" s="61" t="s">
        <v>9</v>
      </c>
      <c r="B8" s="133">
        <v>39876.461951099991</v>
      </c>
      <c r="C8" s="133">
        <v>18300.547088599993</v>
      </c>
      <c r="D8" s="133">
        <v>21575.914862500103</v>
      </c>
      <c r="E8" s="133">
        <v>5631.372704999997</v>
      </c>
      <c r="F8" s="133">
        <v>9431.392533900038</v>
      </c>
      <c r="G8" s="133">
        <v>4364.89342699997</v>
      </c>
      <c r="H8" s="133">
        <v>5066.4991069000052</v>
      </c>
      <c r="I8" s="133">
        <v>4327.3477458000289</v>
      </c>
      <c r="J8" s="133">
        <v>1535.0673502000006</v>
      </c>
      <c r="K8" s="133">
        <v>2792.2803955999975</v>
      </c>
      <c r="L8" s="133">
        <v>994.08196290000387</v>
      </c>
      <c r="M8" s="133">
        <v>197.56781480000001</v>
      </c>
      <c r="N8" s="133">
        <v>796.51414810000153</v>
      </c>
      <c r="O8" s="133">
        <v>4117.01179949999</v>
      </c>
      <c r="P8" s="133">
        <v>1937.8668278000014</v>
      </c>
      <c r="Q8" s="133">
        <v>2179.1449717000019</v>
      </c>
      <c r="R8" s="133">
        <v>9353.2418767999588</v>
      </c>
      <c r="S8" s="133">
        <v>2646.192576900005</v>
      </c>
      <c r="T8" s="133">
        <v>6707.0492998999998</v>
      </c>
      <c r="U8" s="133">
        <v>6022.0133271999985</v>
      </c>
      <c r="V8" s="133">
        <v>1987.5863868999952</v>
      </c>
      <c r="W8" s="133">
        <v>4034.4269402999935</v>
      </c>
    </row>
    <row r="9" spans="1:25" s="6" customFormat="1" ht="39.75" customHeight="1" x14ac:dyDescent="0.6">
      <c r="A9" s="62" t="s">
        <v>10</v>
      </c>
      <c r="B9" s="63">
        <v>39601.661861899986</v>
      </c>
      <c r="C9" s="63">
        <v>18168.701353399993</v>
      </c>
      <c r="D9" s="63">
        <v>21432.960508500102</v>
      </c>
      <c r="E9" s="63">
        <v>5586.201882399997</v>
      </c>
      <c r="F9" s="63">
        <v>9362.5032473000356</v>
      </c>
      <c r="G9" s="63">
        <v>4327.1648559999703</v>
      </c>
      <c r="H9" s="63">
        <v>5035.3383913000052</v>
      </c>
      <c r="I9" s="63">
        <v>4295.3698776000292</v>
      </c>
      <c r="J9" s="63">
        <v>1521.9578242000007</v>
      </c>
      <c r="K9" s="63">
        <v>2773.4120533999971</v>
      </c>
      <c r="L9" s="63">
        <v>974.11446980000392</v>
      </c>
      <c r="M9" s="63">
        <v>192.27635400000003</v>
      </c>
      <c r="N9" s="63">
        <v>781.83811580000156</v>
      </c>
      <c r="O9" s="63">
        <v>4100.7509328999904</v>
      </c>
      <c r="P9" s="63">
        <v>1934.2591518000015</v>
      </c>
      <c r="Q9" s="63">
        <v>2166.4917811000023</v>
      </c>
      <c r="R9" s="63">
        <v>9314.4380858999612</v>
      </c>
      <c r="S9" s="63">
        <v>2631.885957000005</v>
      </c>
      <c r="T9" s="63">
        <v>6682.5521288999998</v>
      </c>
      <c r="U9" s="63">
        <v>5968.2833659999988</v>
      </c>
      <c r="V9" s="63">
        <v>1974.955327999995</v>
      </c>
      <c r="W9" s="63">
        <v>3993.3280379999933</v>
      </c>
    </row>
    <row r="10" spans="1:25" s="6" customFormat="1" ht="39.75" customHeight="1" x14ac:dyDescent="0.6">
      <c r="A10" s="62" t="s">
        <v>21</v>
      </c>
      <c r="B10" s="63">
        <v>274.8000892</v>
      </c>
      <c r="C10" s="63">
        <v>131.84573520000004</v>
      </c>
      <c r="D10" s="63">
        <v>142.954354</v>
      </c>
      <c r="E10" s="63">
        <v>45.170822600000001</v>
      </c>
      <c r="F10" s="63">
        <v>68.889286599999991</v>
      </c>
      <c r="G10" s="63">
        <v>37.728570999999995</v>
      </c>
      <c r="H10" s="63">
        <v>31.1607156</v>
      </c>
      <c r="I10" s="63">
        <v>31.9778682</v>
      </c>
      <c r="J10" s="63">
        <v>13.109526000000001</v>
      </c>
      <c r="K10" s="63">
        <v>18.868342200000001</v>
      </c>
      <c r="L10" s="63">
        <v>19.967493100000002</v>
      </c>
      <c r="M10" s="63">
        <v>5.2914607999999994</v>
      </c>
      <c r="N10" s="63">
        <v>14.676032299999999</v>
      </c>
      <c r="O10" s="63">
        <v>16.2608666</v>
      </c>
      <c r="P10" s="63">
        <v>3.6076760000000005</v>
      </c>
      <c r="Q10" s="63">
        <v>12.653190600000002</v>
      </c>
      <c r="R10" s="63">
        <v>38.803790899999996</v>
      </c>
      <c r="S10" s="63">
        <v>14.306619899999999</v>
      </c>
      <c r="T10" s="63">
        <v>24.497170999999998</v>
      </c>
      <c r="U10" s="63">
        <v>53.729961199999991</v>
      </c>
      <c r="V10" s="63">
        <v>12.631058899999999</v>
      </c>
      <c r="W10" s="63">
        <v>41.098902299999999</v>
      </c>
      <c r="Y10" s="237" t="s">
        <v>98</v>
      </c>
    </row>
    <row r="11" spans="1:25" s="28" customFormat="1" ht="39.75" customHeight="1" x14ac:dyDescent="0.6">
      <c r="A11" s="61" t="s">
        <v>11</v>
      </c>
      <c r="B11" s="133">
        <v>42.899227200000006</v>
      </c>
      <c r="C11" s="133">
        <v>2.2770735000000006</v>
      </c>
      <c r="D11" s="133">
        <v>40.622153700000013</v>
      </c>
      <c r="E11" s="156" t="s">
        <v>157</v>
      </c>
      <c r="F11" s="214">
        <v>11.084212899999999</v>
      </c>
      <c r="G11" s="215">
        <v>1.2619643</v>
      </c>
      <c r="H11" s="215">
        <v>9.8222485999999982</v>
      </c>
      <c r="I11" s="133" t="s">
        <v>157</v>
      </c>
      <c r="J11" s="133" t="s">
        <v>157</v>
      </c>
      <c r="K11" s="133" t="s">
        <v>157</v>
      </c>
      <c r="L11" s="133" t="s">
        <v>157</v>
      </c>
      <c r="M11" s="133" t="s">
        <v>157</v>
      </c>
      <c r="N11" s="133" t="s">
        <v>157</v>
      </c>
      <c r="O11" s="214">
        <v>0.52944539999999995</v>
      </c>
      <c r="P11" s="133" t="s">
        <v>157</v>
      </c>
      <c r="Q11" s="215">
        <v>0.52944539999999995</v>
      </c>
      <c r="R11" s="133">
        <v>23.443267200000001</v>
      </c>
      <c r="S11" s="156" t="s">
        <v>157</v>
      </c>
      <c r="T11" s="133">
        <v>23.443267200000001</v>
      </c>
      <c r="U11" s="133">
        <v>7.842301700000001</v>
      </c>
      <c r="V11" s="156">
        <v>1.0151092000000002</v>
      </c>
      <c r="W11" s="133">
        <v>6.8271924999999998</v>
      </c>
      <c r="Y11" s="237"/>
    </row>
    <row r="12" spans="1:25" s="28" customFormat="1" ht="39.75" customHeight="1" x14ac:dyDescent="0.6">
      <c r="A12" s="61" t="s">
        <v>83</v>
      </c>
      <c r="B12" s="133">
        <v>19552.262825699941</v>
      </c>
      <c r="C12" s="133">
        <v>9133.3778385999958</v>
      </c>
      <c r="D12" s="133">
        <v>10418.884987099995</v>
      </c>
      <c r="E12" s="133">
        <v>2273.6532957999993</v>
      </c>
      <c r="F12" s="133">
        <v>4174.6832508999987</v>
      </c>
      <c r="G12" s="133">
        <v>2063.0146072000011</v>
      </c>
      <c r="H12" s="133">
        <v>2111.6686437000003</v>
      </c>
      <c r="I12" s="133">
        <v>2064.812258599999</v>
      </c>
      <c r="J12" s="133">
        <v>847.32765280000024</v>
      </c>
      <c r="K12" s="133">
        <v>1217.4846058000003</v>
      </c>
      <c r="L12" s="133">
        <v>508.3350362000001</v>
      </c>
      <c r="M12" s="133">
        <v>119.40218410000001</v>
      </c>
      <c r="N12" s="133">
        <v>388.93285210000016</v>
      </c>
      <c r="O12" s="133">
        <v>1532.108758299999</v>
      </c>
      <c r="P12" s="133">
        <v>723.28017399999999</v>
      </c>
      <c r="Q12" s="133">
        <v>808.82858429999987</v>
      </c>
      <c r="R12" s="133">
        <v>5562.5098502000001</v>
      </c>
      <c r="S12" s="133">
        <v>1791.9674199999986</v>
      </c>
      <c r="T12" s="133">
        <v>3770.5424302000006</v>
      </c>
      <c r="U12" s="133">
        <v>3436.1603756999998</v>
      </c>
      <c r="V12" s="133">
        <v>1314.7325047000015</v>
      </c>
      <c r="W12" s="133">
        <v>2121.4278710000012</v>
      </c>
      <c r="Y12" s="237"/>
    </row>
    <row r="13" spans="1:25" s="6" customFormat="1" ht="39.75" customHeight="1" x14ac:dyDescent="0.6">
      <c r="A13" s="62" t="s">
        <v>12</v>
      </c>
      <c r="B13" s="63">
        <v>4560.9872953999857</v>
      </c>
      <c r="C13" s="63">
        <v>1948.4453446000007</v>
      </c>
      <c r="D13" s="63">
        <v>2612.5419508000018</v>
      </c>
      <c r="E13" s="63">
        <v>508.21640339999999</v>
      </c>
      <c r="F13" s="63">
        <v>1014.5480404999996</v>
      </c>
      <c r="G13" s="63">
        <v>482.9445911000002</v>
      </c>
      <c r="H13" s="63">
        <v>531.60344940000061</v>
      </c>
      <c r="I13" s="63">
        <v>625.3029575999991</v>
      </c>
      <c r="J13" s="63">
        <v>217.25193479999987</v>
      </c>
      <c r="K13" s="63">
        <v>408.05102279999983</v>
      </c>
      <c r="L13" s="63">
        <v>153.65576020000015</v>
      </c>
      <c r="M13" s="63">
        <v>31.144304999999996</v>
      </c>
      <c r="N13" s="63">
        <v>122.51145520000007</v>
      </c>
      <c r="O13" s="63">
        <v>430.27666529999988</v>
      </c>
      <c r="P13" s="63">
        <v>170.36944550000001</v>
      </c>
      <c r="Q13" s="63">
        <v>259.90721979999984</v>
      </c>
      <c r="R13" s="63">
        <v>1050.7868013000004</v>
      </c>
      <c r="S13" s="63">
        <v>278.58804810000009</v>
      </c>
      <c r="T13" s="63">
        <v>772.19875320000006</v>
      </c>
      <c r="U13" s="63">
        <v>778.20066709999981</v>
      </c>
      <c r="V13" s="63">
        <v>259.93061669999986</v>
      </c>
      <c r="W13" s="63">
        <v>518.27005039999995</v>
      </c>
      <c r="Y13" s="237"/>
    </row>
    <row r="14" spans="1:25" s="6" customFormat="1" ht="39.75" customHeight="1" x14ac:dyDescent="0.6">
      <c r="A14" s="62" t="s">
        <v>13</v>
      </c>
      <c r="B14" s="63">
        <v>4987.112094699969</v>
      </c>
      <c r="C14" s="63">
        <v>2427.293963099999</v>
      </c>
      <c r="D14" s="63">
        <v>2559.8181315999987</v>
      </c>
      <c r="E14" s="63">
        <v>422.42998439999997</v>
      </c>
      <c r="F14" s="63">
        <v>984.72519129999932</v>
      </c>
      <c r="G14" s="63">
        <v>457.36042799999984</v>
      </c>
      <c r="H14" s="63">
        <v>527.36476329999971</v>
      </c>
      <c r="I14" s="63">
        <v>625.98923309999998</v>
      </c>
      <c r="J14" s="63">
        <v>317.40871340000047</v>
      </c>
      <c r="K14" s="63">
        <v>308.58051970000014</v>
      </c>
      <c r="L14" s="63">
        <v>137.52894210000008</v>
      </c>
      <c r="M14" s="63">
        <v>34.465658700000006</v>
      </c>
      <c r="N14" s="63">
        <v>103.06328340000006</v>
      </c>
      <c r="O14" s="63">
        <v>414.14258449999954</v>
      </c>
      <c r="P14" s="63">
        <v>213.48502629999987</v>
      </c>
      <c r="Q14" s="63">
        <v>200.65755820000007</v>
      </c>
      <c r="R14" s="63">
        <v>1605.2251514000006</v>
      </c>
      <c r="S14" s="63">
        <v>606.92736069999887</v>
      </c>
      <c r="T14" s="63">
        <v>998.29779070000041</v>
      </c>
      <c r="U14" s="63">
        <v>797.07100790000197</v>
      </c>
      <c r="V14" s="63">
        <v>375.21679159999991</v>
      </c>
      <c r="W14" s="63">
        <v>421.85421629999996</v>
      </c>
    </row>
    <row r="15" spans="1:25" s="6" customFormat="1" ht="39.75" customHeight="1" x14ac:dyDescent="0.6">
      <c r="A15" s="62" t="s">
        <v>14</v>
      </c>
      <c r="B15" s="63">
        <v>7391.4987021999905</v>
      </c>
      <c r="C15" s="63">
        <v>3353.1744931999956</v>
      </c>
      <c r="D15" s="63">
        <v>4038.3242089999953</v>
      </c>
      <c r="E15" s="63">
        <v>923.20724879999932</v>
      </c>
      <c r="F15" s="63">
        <v>1493.8754171000003</v>
      </c>
      <c r="G15" s="63">
        <v>706.04120800000112</v>
      </c>
      <c r="H15" s="63">
        <v>787.83420910000007</v>
      </c>
      <c r="I15" s="63">
        <v>620.94796450000013</v>
      </c>
      <c r="J15" s="63">
        <v>234.69201620000007</v>
      </c>
      <c r="K15" s="63">
        <v>386.25594830000011</v>
      </c>
      <c r="L15" s="63">
        <v>186.21466859999995</v>
      </c>
      <c r="M15" s="63">
        <v>43.586030600000008</v>
      </c>
      <c r="N15" s="63">
        <v>142.62863800000005</v>
      </c>
      <c r="O15" s="63">
        <v>501.48247129999982</v>
      </c>
      <c r="P15" s="63">
        <v>268.09984330000003</v>
      </c>
      <c r="Q15" s="63">
        <v>233.38262800000001</v>
      </c>
      <c r="R15" s="63">
        <v>2221.2678401999983</v>
      </c>
      <c r="S15" s="63">
        <v>667.83994069999926</v>
      </c>
      <c r="T15" s="63">
        <v>1553.4278994999993</v>
      </c>
      <c r="U15" s="63">
        <v>1444.5030916999983</v>
      </c>
      <c r="V15" s="63">
        <v>509.70820560000163</v>
      </c>
      <c r="W15" s="63">
        <v>934.79488610000146</v>
      </c>
    </row>
    <row r="16" spans="1:25" s="6" customFormat="1" ht="39.75" customHeight="1" x14ac:dyDescent="0.6">
      <c r="A16" s="62" t="s">
        <v>105</v>
      </c>
      <c r="B16" s="63">
        <v>1166.7339571999989</v>
      </c>
      <c r="C16" s="63">
        <v>717.16450439999994</v>
      </c>
      <c r="D16" s="63">
        <v>449.56945279999945</v>
      </c>
      <c r="E16" s="63">
        <v>165.79273299999997</v>
      </c>
      <c r="F16" s="63">
        <v>383.12656739999949</v>
      </c>
      <c r="G16" s="63">
        <v>231.5972683999999</v>
      </c>
      <c r="H16" s="63">
        <v>151.52929900000001</v>
      </c>
      <c r="I16" s="63">
        <v>111.29754560000003</v>
      </c>
      <c r="J16" s="63">
        <v>58.661050799999984</v>
      </c>
      <c r="K16" s="63">
        <v>52.636494800000001</v>
      </c>
      <c r="L16" s="63">
        <v>12.893312499999997</v>
      </c>
      <c r="M16" s="63">
        <v>7.0926651000000023</v>
      </c>
      <c r="N16" s="63">
        <v>5.8006474000000008</v>
      </c>
      <c r="O16" s="63">
        <v>77.742487500000024</v>
      </c>
      <c r="P16" s="63">
        <v>31.132234000000018</v>
      </c>
      <c r="Q16" s="63">
        <v>46.610253500000013</v>
      </c>
      <c r="R16" s="63">
        <v>227.53770220000021</v>
      </c>
      <c r="S16" s="63">
        <v>127.8564827</v>
      </c>
      <c r="T16" s="63">
        <v>99.681219500000012</v>
      </c>
      <c r="U16" s="63">
        <v>188.34360899999973</v>
      </c>
      <c r="V16" s="63">
        <v>95.032070399999967</v>
      </c>
      <c r="W16" s="63">
        <v>93.311538600000034</v>
      </c>
    </row>
    <row r="17" spans="1:24" s="6" customFormat="1" ht="39.75" customHeight="1" x14ac:dyDescent="0.6">
      <c r="A17" s="62" t="s">
        <v>106</v>
      </c>
      <c r="B17" s="63">
        <v>541.21661470000038</v>
      </c>
      <c r="C17" s="63">
        <v>220.28781100000003</v>
      </c>
      <c r="D17" s="63">
        <v>320.92880370000017</v>
      </c>
      <c r="E17" s="63">
        <v>77.283712300000005</v>
      </c>
      <c r="F17" s="63">
        <v>89.276079300000021</v>
      </c>
      <c r="G17" s="63">
        <v>40.635990500000005</v>
      </c>
      <c r="H17" s="63">
        <v>48.640088799999994</v>
      </c>
      <c r="I17" s="63">
        <v>28.9370704</v>
      </c>
      <c r="J17" s="63">
        <v>7.6334539000000001</v>
      </c>
      <c r="K17" s="63">
        <v>21.303616499999997</v>
      </c>
      <c r="L17" s="63">
        <v>6.2648359000000005</v>
      </c>
      <c r="M17" s="63">
        <v>0.70966479999999998</v>
      </c>
      <c r="N17" s="63">
        <v>5.5551711000000008</v>
      </c>
      <c r="O17" s="63">
        <v>24.809467799999997</v>
      </c>
      <c r="P17" s="63">
        <v>10.121323099999998</v>
      </c>
      <c r="Q17" s="63">
        <v>14.6881447</v>
      </c>
      <c r="R17" s="63">
        <v>197.56694990000011</v>
      </c>
      <c r="S17" s="63">
        <v>47.293822900000016</v>
      </c>
      <c r="T17" s="63">
        <v>150.27312700000002</v>
      </c>
      <c r="U17" s="63">
        <v>117.0784991</v>
      </c>
      <c r="V17" s="63">
        <v>36.609843499999997</v>
      </c>
      <c r="W17" s="63">
        <v>80.468655600000005</v>
      </c>
    </row>
    <row r="18" spans="1:24" s="6" customFormat="1" ht="39.75" customHeight="1" x14ac:dyDescent="0.6">
      <c r="A18" s="62" t="s">
        <v>107</v>
      </c>
      <c r="B18" s="63">
        <v>904.71416149999936</v>
      </c>
      <c r="C18" s="63">
        <v>467.0117223000002</v>
      </c>
      <c r="D18" s="63">
        <v>437.70243920000007</v>
      </c>
      <c r="E18" s="63">
        <v>176.72321389999996</v>
      </c>
      <c r="F18" s="63">
        <v>209.13195530000004</v>
      </c>
      <c r="G18" s="63">
        <v>144.4351212</v>
      </c>
      <c r="H18" s="63">
        <v>64.696834100000018</v>
      </c>
      <c r="I18" s="63">
        <v>52.337487400000001</v>
      </c>
      <c r="J18" s="63">
        <v>11.680483700000003</v>
      </c>
      <c r="K18" s="63">
        <v>40.657003699999997</v>
      </c>
      <c r="L18" s="63">
        <v>11.7775169</v>
      </c>
      <c r="M18" s="63">
        <v>2.4038599</v>
      </c>
      <c r="N18" s="63">
        <v>9.3736569999999997</v>
      </c>
      <c r="O18" s="63">
        <v>83.655081899999999</v>
      </c>
      <c r="P18" s="63">
        <v>30.072301799999998</v>
      </c>
      <c r="Q18" s="63">
        <v>53.582780100000008</v>
      </c>
      <c r="R18" s="63">
        <v>260.12540520000016</v>
      </c>
      <c r="S18" s="63">
        <v>63.461764900000013</v>
      </c>
      <c r="T18" s="63">
        <v>196.66364029999997</v>
      </c>
      <c r="U18" s="63">
        <v>110.96350090000001</v>
      </c>
      <c r="V18" s="63">
        <v>38.234976899999999</v>
      </c>
      <c r="W18" s="63">
        <v>72.728523999999993</v>
      </c>
    </row>
    <row r="19" spans="1:24" ht="7.5" customHeight="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4" s="142" customFormat="1" ht="43.5" x14ac:dyDescent="0.55000000000000004">
      <c r="A20" s="84" t="str">
        <f>'T1_M16_17_19(ใหม่) ในเขต-นอกเขต'!A55</f>
        <v>ที่มา  :  การสำรวจภาวะการทำงานของประชากร เดือนกรกฎาคม พ.ศ. 2568</v>
      </c>
      <c r="X20" s="143"/>
    </row>
    <row r="21" spans="1:24" s="142" customFormat="1" ht="43.5" x14ac:dyDescent="0.55000000000000004">
      <c r="A21" s="87" t="s">
        <v>155</v>
      </c>
      <c r="B21" s="176"/>
      <c r="L21" s="176"/>
    </row>
    <row r="22" spans="1:24" ht="43.5" x14ac:dyDescent="0.35">
      <c r="A22" s="84"/>
    </row>
    <row r="26" spans="1:24" ht="41.25" x14ac:dyDescent="0.6">
      <c r="L26" s="63"/>
      <c r="M26" s="63"/>
      <c r="N26" s="63"/>
      <c r="O26" s="63"/>
      <c r="P26" s="63"/>
      <c r="Q26" s="63"/>
      <c r="R26" s="63"/>
      <c r="S26" s="63"/>
      <c r="T26" s="63"/>
      <c r="U26" s="63"/>
    </row>
  </sheetData>
  <mergeCells count="10">
    <mergeCell ref="A3:A4"/>
    <mergeCell ref="B3:D3"/>
    <mergeCell ref="F3:H3"/>
    <mergeCell ref="I3:K3"/>
    <mergeCell ref="U3:W3"/>
    <mergeCell ref="Y10:Y13"/>
    <mergeCell ref="L3:N3"/>
    <mergeCell ref="O3:Q3"/>
    <mergeCell ref="R3:T3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</sheetPr>
  <dimension ref="A1:Y39"/>
  <sheetViews>
    <sheetView view="pageBreakPreview" topLeftCell="A25" zoomScale="40" zoomScaleNormal="40" zoomScaleSheetLayoutView="40" zoomScalePageLayoutView="60" workbookViewId="0">
      <selection activeCell="Y20" sqref="Y20"/>
    </sheetView>
  </sheetViews>
  <sheetFormatPr defaultColWidth="9" defaultRowHeight="20.100000000000001" customHeight="1" x14ac:dyDescent="0.55000000000000004"/>
  <cols>
    <col min="1" max="1" width="94.25" style="36" customWidth="1"/>
    <col min="2" max="11" width="27.625" style="36" customWidth="1"/>
    <col min="12" max="23" width="23.625" style="36" customWidth="1"/>
    <col min="24" max="24" width="2.625" style="36" customWidth="1"/>
    <col min="25" max="25" width="9.75" style="47" customWidth="1"/>
    <col min="26" max="16384" width="9" style="47"/>
  </cols>
  <sheetData>
    <row r="1" spans="1:25" ht="57" customHeight="1" x14ac:dyDescent="0.55000000000000004">
      <c r="A1" s="70" t="s">
        <v>114</v>
      </c>
      <c r="H1" s="35"/>
      <c r="J1" s="35"/>
    </row>
    <row r="2" spans="1:25" ht="3.75" customHeight="1" x14ac:dyDescent="0.55000000000000004">
      <c r="A2" s="186"/>
      <c r="B2" s="65"/>
      <c r="C2" s="66"/>
      <c r="D2" s="67"/>
      <c r="E2" s="67"/>
      <c r="F2" s="67"/>
      <c r="G2" s="67"/>
      <c r="H2" s="66"/>
      <c r="I2" s="68"/>
      <c r="J2" s="67"/>
      <c r="K2" s="67"/>
      <c r="L2" s="65"/>
      <c r="M2" s="66"/>
      <c r="N2" s="67"/>
      <c r="O2" s="65"/>
      <c r="P2" s="66"/>
      <c r="Q2" s="67"/>
      <c r="R2" s="65"/>
      <c r="S2" s="66"/>
      <c r="T2" s="67"/>
      <c r="U2" s="65"/>
      <c r="V2" s="66"/>
      <c r="W2" s="67"/>
      <c r="X2" s="67"/>
    </row>
    <row r="3" spans="1:25" ht="43.5" x14ac:dyDescent="0.25">
      <c r="A3" s="250" t="s">
        <v>84</v>
      </c>
      <c r="B3" s="187" t="s">
        <v>1</v>
      </c>
      <c r="C3" s="187"/>
      <c r="D3" s="187"/>
      <c r="E3" s="188" t="s">
        <v>2</v>
      </c>
      <c r="F3" s="187" t="s">
        <v>15</v>
      </c>
      <c r="G3" s="187"/>
      <c r="H3" s="187"/>
      <c r="I3" s="187" t="s">
        <v>17</v>
      </c>
      <c r="J3" s="187"/>
      <c r="K3" s="187"/>
      <c r="L3" s="187" t="s">
        <v>151</v>
      </c>
      <c r="M3" s="187"/>
      <c r="N3" s="187"/>
      <c r="O3" s="187" t="s">
        <v>152</v>
      </c>
      <c r="P3" s="187"/>
      <c r="Q3" s="187"/>
      <c r="R3" s="187" t="s">
        <v>18</v>
      </c>
      <c r="S3" s="187"/>
      <c r="T3" s="187"/>
      <c r="U3" s="187" t="s">
        <v>16</v>
      </c>
      <c r="V3" s="187"/>
      <c r="W3" s="187"/>
      <c r="X3" s="230"/>
    </row>
    <row r="4" spans="1:25" s="100" customFormat="1" ht="45.75" customHeight="1" x14ac:dyDescent="0.6">
      <c r="A4" s="251"/>
      <c r="B4" s="64" t="s">
        <v>3</v>
      </c>
      <c r="C4" s="64" t="s">
        <v>4</v>
      </c>
      <c r="D4" s="64" t="s">
        <v>5</v>
      </c>
      <c r="E4" s="64" t="s">
        <v>6</v>
      </c>
      <c r="F4" s="64" t="s">
        <v>3</v>
      </c>
      <c r="G4" s="64" t="s">
        <v>4</v>
      </c>
      <c r="H4" s="64" t="s">
        <v>5</v>
      </c>
      <c r="I4" s="64" t="s">
        <v>3</v>
      </c>
      <c r="J4" s="64" t="s">
        <v>4</v>
      </c>
      <c r="K4" s="64" t="s">
        <v>5</v>
      </c>
      <c r="L4" s="64" t="s">
        <v>3</v>
      </c>
      <c r="M4" s="64" t="s">
        <v>4</v>
      </c>
      <c r="N4" s="64" t="s">
        <v>5</v>
      </c>
      <c r="O4" s="64" t="s">
        <v>3</v>
      </c>
      <c r="P4" s="64" t="s">
        <v>4</v>
      </c>
      <c r="Q4" s="64" t="s">
        <v>5</v>
      </c>
      <c r="R4" s="64" t="s">
        <v>3</v>
      </c>
      <c r="S4" s="64" t="s">
        <v>4</v>
      </c>
      <c r="T4" s="64" t="s">
        <v>5</v>
      </c>
      <c r="U4" s="64" t="s">
        <v>3</v>
      </c>
      <c r="V4" s="64" t="s">
        <v>4</v>
      </c>
      <c r="W4" s="64" t="s">
        <v>5</v>
      </c>
      <c r="X4" s="231"/>
    </row>
    <row r="5" spans="1:25" s="100" customFormat="1" ht="45.75" customHeight="1" x14ac:dyDescent="0.6">
      <c r="A5" s="185"/>
      <c r="B5" s="246" t="s">
        <v>20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184"/>
    </row>
    <row r="6" spans="1:25" s="102" customFormat="1" ht="42" customHeight="1" x14ac:dyDescent="0.55000000000000004">
      <c r="A6" s="115" t="s">
        <v>7</v>
      </c>
      <c r="B6" s="131">
        <v>39601.661861900066</v>
      </c>
      <c r="C6" s="131">
        <v>18168.701353400007</v>
      </c>
      <c r="D6" s="131">
        <v>21432.960508500109</v>
      </c>
      <c r="E6" s="131">
        <v>5586.2018823999979</v>
      </c>
      <c r="F6" s="131">
        <v>9362.5032473000374</v>
      </c>
      <c r="G6" s="131">
        <v>4327.1648559999703</v>
      </c>
      <c r="H6" s="131">
        <v>5035.3383913000052</v>
      </c>
      <c r="I6" s="131">
        <v>4295.3698776000329</v>
      </c>
      <c r="J6" s="131">
        <v>1521.9578242</v>
      </c>
      <c r="K6" s="131">
        <v>2773.4120533999999</v>
      </c>
      <c r="L6" s="131">
        <v>974.11446980000392</v>
      </c>
      <c r="M6" s="131">
        <v>192.27635400000003</v>
      </c>
      <c r="N6" s="131">
        <v>781.83811580000156</v>
      </c>
      <c r="O6" s="131">
        <v>4100.7509328999904</v>
      </c>
      <c r="P6" s="131">
        <v>1934.2591518000015</v>
      </c>
      <c r="Q6" s="131">
        <v>2166.4917811000023</v>
      </c>
      <c r="R6" s="131">
        <v>9314.4380858999666</v>
      </c>
      <c r="S6" s="131">
        <v>2631.8859570000045</v>
      </c>
      <c r="T6" s="131">
        <v>6682.5521288999998</v>
      </c>
      <c r="U6" s="131">
        <v>5968.2833659999978</v>
      </c>
      <c r="V6" s="131">
        <v>1974.9553279999952</v>
      </c>
      <c r="W6" s="131">
        <v>3993.3280379999933</v>
      </c>
      <c r="X6" s="131"/>
    </row>
    <row r="7" spans="1:25" s="102" customFormat="1" ht="42" customHeight="1" x14ac:dyDescent="0.65">
      <c r="A7" s="116" t="s">
        <v>24</v>
      </c>
      <c r="B7" s="131">
        <v>11080.577066899976</v>
      </c>
      <c r="C7" s="131">
        <v>2092.075406899995</v>
      </c>
      <c r="D7" s="131">
        <v>8988.5016599999817</v>
      </c>
      <c r="E7" s="218">
        <v>5.3548060000000008</v>
      </c>
      <c r="F7" s="131">
        <v>1243.318118800001</v>
      </c>
      <c r="G7" s="131">
        <v>192.3023494</v>
      </c>
      <c r="H7" s="131">
        <v>1051.0157694000006</v>
      </c>
      <c r="I7" s="131">
        <v>1595.6999595000009</v>
      </c>
      <c r="J7" s="131">
        <v>343.05193139999989</v>
      </c>
      <c r="K7" s="131">
        <v>1252.6480281000006</v>
      </c>
      <c r="L7" s="131">
        <v>440.8944627999997</v>
      </c>
      <c r="M7" s="131">
        <v>35.834283200000002</v>
      </c>
      <c r="N7" s="131">
        <v>405.06017959999969</v>
      </c>
      <c r="O7" s="131">
        <v>529.55375320000087</v>
      </c>
      <c r="P7" s="131">
        <v>117.24423730000004</v>
      </c>
      <c r="Q7" s="131">
        <v>412.30951589999995</v>
      </c>
      <c r="R7" s="131">
        <v>4820.0962587000013</v>
      </c>
      <c r="S7" s="131">
        <v>948.25646140000333</v>
      </c>
      <c r="T7" s="131">
        <v>3871.8397973000006</v>
      </c>
      <c r="U7" s="131">
        <v>2445.6597078999939</v>
      </c>
      <c r="V7" s="131">
        <v>450.03133819999982</v>
      </c>
      <c r="W7" s="131">
        <v>1995.6283697000019</v>
      </c>
      <c r="X7" s="131"/>
    </row>
    <row r="8" spans="1:25" s="103" customFormat="1" ht="42" customHeight="1" x14ac:dyDescent="0.65">
      <c r="A8" s="117" t="s">
        <v>41</v>
      </c>
      <c r="B8" s="119">
        <v>11080.577066899976</v>
      </c>
      <c r="C8" s="119">
        <v>2092.075406899995</v>
      </c>
      <c r="D8" s="119">
        <v>8988.5016599999817</v>
      </c>
      <c r="E8" s="216">
        <v>5.3548060000000008</v>
      </c>
      <c r="F8" s="119">
        <v>1243.318118800001</v>
      </c>
      <c r="G8" s="119">
        <v>192.3023494</v>
      </c>
      <c r="H8" s="119">
        <v>1051.0157694000006</v>
      </c>
      <c r="I8" s="119">
        <v>1595.6999595000009</v>
      </c>
      <c r="J8" s="119">
        <v>343.05193139999989</v>
      </c>
      <c r="K8" s="119">
        <v>1252.6480281000006</v>
      </c>
      <c r="L8" s="119">
        <v>440.8944627999997</v>
      </c>
      <c r="M8" s="119">
        <v>35.834283200000002</v>
      </c>
      <c r="N8" s="119">
        <v>405.06017959999969</v>
      </c>
      <c r="O8" s="119">
        <v>529.55375320000087</v>
      </c>
      <c r="P8" s="119">
        <v>117.24423730000004</v>
      </c>
      <c r="Q8" s="119">
        <v>412.30951589999995</v>
      </c>
      <c r="R8" s="119">
        <v>4820.0962587000013</v>
      </c>
      <c r="S8" s="119">
        <v>948.25646140000333</v>
      </c>
      <c r="T8" s="119">
        <v>3871.8397973000006</v>
      </c>
      <c r="U8" s="119">
        <v>2445.6597078999939</v>
      </c>
      <c r="V8" s="119">
        <v>450.03133819999982</v>
      </c>
      <c r="W8" s="119">
        <v>1995.6283697000019</v>
      </c>
      <c r="X8" s="119"/>
    </row>
    <row r="9" spans="1:25" s="105" customFormat="1" ht="42" customHeight="1" x14ac:dyDescent="0.55000000000000004">
      <c r="A9" s="116" t="s">
        <v>25</v>
      </c>
      <c r="B9" s="131">
        <v>28521.084794999984</v>
      </c>
      <c r="C9" s="131">
        <v>16076.625946499993</v>
      </c>
      <c r="D9" s="131">
        <v>12444.458848499997</v>
      </c>
      <c r="E9" s="131">
        <v>5580.8470764000003</v>
      </c>
      <c r="F9" s="131">
        <v>8119.185128500003</v>
      </c>
      <c r="G9" s="131">
        <v>4134.862506600005</v>
      </c>
      <c r="H9" s="131">
        <v>3984.3226218999994</v>
      </c>
      <c r="I9" s="131">
        <v>2699.6699180999999</v>
      </c>
      <c r="J9" s="131">
        <v>1178.9058927999997</v>
      </c>
      <c r="K9" s="131">
        <v>1520.7640253</v>
      </c>
      <c r="L9" s="131">
        <v>533.2200069999999</v>
      </c>
      <c r="M9" s="131">
        <v>156.44207080000001</v>
      </c>
      <c r="N9" s="131">
        <v>376.77793620000011</v>
      </c>
      <c r="O9" s="131">
        <v>3571.1971797000028</v>
      </c>
      <c r="P9" s="131">
        <v>1817.0149144999996</v>
      </c>
      <c r="Q9" s="131">
        <v>1754.1822651999998</v>
      </c>
      <c r="R9" s="131">
        <v>4494.3418272000008</v>
      </c>
      <c r="S9" s="131">
        <v>1683.6294956000008</v>
      </c>
      <c r="T9" s="131">
        <v>2810.7123315999984</v>
      </c>
      <c r="U9" s="131">
        <v>3522.6236580999998</v>
      </c>
      <c r="V9" s="131">
        <v>1524.9239897999994</v>
      </c>
      <c r="W9" s="131">
        <v>1997.6996682999998</v>
      </c>
      <c r="X9" s="131"/>
      <c r="Y9" s="104"/>
    </row>
    <row r="10" spans="1:25" s="103" customFormat="1" ht="42" customHeight="1" x14ac:dyDescent="0.65">
      <c r="A10" s="52" t="s">
        <v>29</v>
      </c>
      <c r="B10" s="119">
        <v>87.743277899999995</v>
      </c>
      <c r="C10" s="217">
        <v>28.765056999999992</v>
      </c>
      <c r="D10" s="217">
        <v>58.978220900000025</v>
      </c>
      <c r="E10" s="216">
        <v>4.7543522999999999</v>
      </c>
      <c r="F10" s="217">
        <v>16.8955476</v>
      </c>
      <c r="G10" s="217">
        <v>11.855418300000004</v>
      </c>
      <c r="H10" s="217">
        <v>5.0401292999999994</v>
      </c>
      <c r="I10" s="217">
        <v>5.1208993999999999</v>
      </c>
      <c r="J10" s="216">
        <v>2.6267344000000001</v>
      </c>
      <c r="K10" s="217">
        <v>2.4941649999999997</v>
      </c>
      <c r="L10" s="119">
        <v>0.24248609999999998</v>
      </c>
      <c r="M10" s="217">
        <v>0.24248609999999998</v>
      </c>
      <c r="N10" s="217" t="s">
        <v>157</v>
      </c>
      <c r="O10" s="119">
        <v>5.6709142000000003</v>
      </c>
      <c r="P10" s="217">
        <v>5.6709142000000003</v>
      </c>
      <c r="Q10" s="217" t="s">
        <v>157</v>
      </c>
      <c r="R10" s="119">
        <v>14.163851300000001</v>
      </c>
      <c r="S10" s="217">
        <v>0.27285009999999998</v>
      </c>
      <c r="T10" s="217">
        <v>13.8910012</v>
      </c>
      <c r="U10" s="119">
        <v>40.895227000000006</v>
      </c>
      <c r="V10" s="217">
        <v>3.3423015999999999</v>
      </c>
      <c r="W10" s="217">
        <v>37.552925399999999</v>
      </c>
      <c r="X10" s="217"/>
    </row>
    <row r="11" spans="1:25" s="103" customFormat="1" ht="42" customHeight="1" x14ac:dyDescent="0.55000000000000004">
      <c r="A11" s="52" t="s">
        <v>28</v>
      </c>
      <c r="B11" s="119">
        <v>6537.8567256999786</v>
      </c>
      <c r="C11" s="119">
        <v>3199.6104085000038</v>
      </c>
      <c r="D11" s="119">
        <v>3338.2463172000002</v>
      </c>
      <c r="E11" s="119">
        <v>813.22931129999984</v>
      </c>
      <c r="F11" s="217">
        <v>2958.3923261999998</v>
      </c>
      <c r="G11" s="119">
        <v>1400.2027494000029</v>
      </c>
      <c r="H11" s="119">
        <v>1558.1895767999986</v>
      </c>
      <c r="I11" s="119">
        <v>375.40260249999949</v>
      </c>
      <c r="J11" s="119">
        <v>110.25696410000006</v>
      </c>
      <c r="K11" s="119">
        <v>265.14563839999994</v>
      </c>
      <c r="L11" s="119">
        <v>55.287085800000007</v>
      </c>
      <c r="M11" s="119">
        <v>11.901455100000002</v>
      </c>
      <c r="N11" s="119">
        <v>43.385630699999979</v>
      </c>
      <c r="O11" s="119">
        <v>1361.751143600002</v>
      </c>
      <c r="P11" s="119">
        <v>520.51972799999999</v>
      </c>
      <c r="Q11" s="119">
        <v>841.23141559999999</v>
      </c>
      <c r="R11" s="119">
        <v>516.92811419999987</v>
      </c>
      <c r="S11" s="119">
        <v>131.37630090000005</v>
      </c>
      <c r="T11" s="119">
        <v>385.55181329999999</v>
      </c>
      <c r="U11" s="119">
        <v>456.86614209999988</v>
      </c>
      <c r="V11" s="119">
        <v>212.1238996999999</v>
      </c>
      <c r="W11" s="119">
        <v>244.74224239999995</v>
      </c>
      <c r="X11" s="119"/>
    </row>
    <row r="12" spans="1:25" s="103" customFormat="1" ht="42" customHeight="1" x14ac:dyDescent="0.55000000000000004">
      <c r="A12" s="52" t="s">
        <v>42</v>
      </c>
      <c r="B12" s="119">
        <v>112.03580829999996</v>
      </c>
      <c r="C12" s="119">
        <v>60.305813800000003</v>
      </c>
      <c r="D12" s="119">
        <v>51.729994499999989</v>
      </c>
      <c r="E12" s="217">
        <v>11.9861027</v>
      </c>
      <c r="F12" s="119">
        <v>34.774689299999999</v>
      </c>
      <c r="G12" s="217">
        <v>13.248874900000001</v>
      </c>
      <c r="H12" s="217">
        <v>21.525814399999998</v>
      </c>
      <c r="I12" s="217">
        <v>3.4042986000000002</v>
      </c>
      <c r="J12" s="217">
        <v>0.93583530000000004</v>
      </c>
      <c r="K12" s="217">
        <v>2.4684633000000002</v>
      </c>
      <c r="L12" s="119">
        <v>4.6171678999999992</v>
      </c>
      <c r="M12" s="119">
        <v>0.65482299999999993</v>
      </c>
      <c r="N12" s="119">
        <v>3.9623449000000002</v>
      </c>
      <c r="O12" s="119">
        <v>15.2104208</v>
      </c>
      <c r="P12" s="119">
        <v>12.372961399999999</v>
      </c>
      <c r="Q12" s="217">
        <v>2.8374593999999997</v>
      </c>
      <c r="R12" s="119">
        <v>14.800413599999999</v>
      </c>
      <c r="S12" s="119">
        <v>9.9968558999999964</v>
      </c>
      <c r="T12" s="119">
        <v>4.8035576999999998</v>
      </c>
      <c r="U12" s="119">
        <v>27.242715400000002</v>
      </c>
      <c r="V12" s="119">
        <v>11.110360600000002</v>
      </c>
      <c r="W12" s="119">
        <v>16.132354800000002</v>
      </c>
      <c r="X12" s="217"/>
    </row>
    <row r="13" spans="1:25" s="103" customFormat="1" ht="42" customHeight="1" x14ac:dyDescent="0.55000000000000004">
      <c r="A13" s="52" t="s">
        <v>43</v>
      </c>
      <c r="B13" s="119">
        <v>71.90338359999997</v>
      </c>
      <c r="C13" s="119">
        <v>39.50128689999999</v>
      </c>
      <c r="D13" s="217">
        <v>32.402096700000008</v>
      </c>
      <c r="E13" s="217">
        <v>15.756818599999999</v>
      </c>
      <c r="F13" s="119">
        <v>13.410523799999998</v>
      </c>
      <c r="G13" s="217">
        <v>2.3507873000000004</v>
      </c>
      <c r="H13" s="217">
        <v>11.059736500000001</v>
      </c>
      <c r="I13" s="217">
        <v>2.7111219000000002</v>
      </c>
      <c r="J13" s="217">
        <v>1.6812429</v>
      </c>
      <c r="K13" s="217">
        <v>1.029879</v>
      </c>
      <c r="L13" s="119">
        <v>0.27365390000000001</v>
      </c>
      <c r="M13" s="119">
        <v>0.27365390000000001</v>
      </c>
      <c r="N13" s="217" t="s">
        <v>157</v>
      </c>
      <c r="O13" s="119">
        <v>9.5601720999999973</v>
      </c>
      <c r="P13" s="119">
        <v>1.8231493999999999</v>
      </c>
      <c r="Q13" s="217">
        <v>7.7370226999999989</v>
      </c>
      <c r="R13" s="119">
        <v>13.433005599999998</v>
      </c>
      <c r="S13" s="119">
        <v>3.9972005999999998</v>
      </c>
      <c r="T13" s="217">
        <v>9.4358050000000002</v>
      </c>
      <c r="U13" s="119">
        <v>16.758087700000001</v>
      </c>
      <c r="V13" s="119">
        <v>13.618434200000003</v>
      </c>
      <c r="W13" s="217">
        <v>3.1396535000000005</v>
      </c>
      <c r="X13" s="217"/>
    </row>
    <row r="14" spans="1:25" s="103" customFormat="1" ht="42" customHeight="1" x14ac:dyDescent="0.55000000000000004">
      <c r="A14" s="52" t="s">
        <v>44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</row>
    <row r="15" spans="1:25" s="103" customFormat="1" ht="42" customHeight="1" x14ac:dyDescent="0.55000000000000004">
      <c r="A15" s="117" t="s">
        <v>45</v>
      </c>
      <c r="B15" s="119">
        <v>2030.7815735999995</v>
      </c>
      <c r="C15" s="119">
        <v>1002.3015459999992</v>
      </c>
      <c r="D15" s="119">
        <v>1028.480027600001</v>
      </c>
      <c r="E15" s="119">
        <v>434.87061379999989</v>
      </c>
      <c r="F15" s="119">
        <v>457.33803520000026</v>
      </c>
      <c r="G15" s="119">
        <v>182.54537810000002</v>
      </c>
      <c r="H15" s="119">
        <v>274.79265710000016</v>
      </c>
      <c r="I15" s="119">
        <v>203.3076739</v>
      </c>
      <c r="J15" s="119">
        <v>72.423585599999996</v>
      </c>
      <c r="K15" s="119">
        <v>130.88408830000003</v>
      </c>
      <c r="L15" s="119">
        <v>75.403517899999969</v>
      </c>
      <c r="M15" s="119">
        <v>12.649842599999999</v>
      </c>
      <c r="N15" s="119">
        <v>62.753675300000005</v>
      </c>
      <c r="O15" s="119">
        <v>150.52081079999999</v>
      </c>
      <c r="P15" s="119">
        <v>69.013900499999991</v>
      </c>
      <c r="Q15" s="119">
        <v>81.506910299999973</v>
      </c>
      <c r="R15" s="119">
        <v>409.04961870000022</v>
      </c>
      <c r="S15" s="119">
        <v>116.57724959999994</v>
      </c>
      <c r="T15" s="119">
        <v>292.47236909999981</v>
      </c>
      <c r="U15" s="119">
        <v>300.29130329999992</v>
      </c>
      <c r="V15" s="119">
        <v>114.2209758000001</v>
      </c>
      <c r="W15" s="119">
        <v>186.07032749999996</v>
      </c>
      <c r="X15" s="119"/>
    </row>
    <row r="16" spans="1:25" s="103" customFormat="1" ht="42" customHeight="1" x14ac:dyDescent="0.55000000000000004">
      <c r="A16" s="117" t="s">
        <v>46</v>
      </c>
      <c r="B16" s="119">
        <v>6745.1080960999989</v>
      </c>
      <c r="C16" s="119">
        <v>3860.552178699998</v>
      </c>
      <c r="D16" s="119">
        <v>2884.5559173999959</v>
      </c>
      <c r="E16" s="119">
        <v>1324.9279480999992</v>
      </c>
      <c r="F16" s="119">
        <v>1442.2438422000023</v>
      </c>
      <c r="G16" s="119">
        <v>770.28458020000039</v>
      </c>
      <c r="H16" s="119">
        <v>671.95926200000019</v>
      </c>
      <c r="I16" s="119">
        <v>768.56789040000001</v>
      </c>
      <c r="J16" s="119">
        <v>304.4383702999998</v>
      </c>
      <c r="K16" s="119">
        <v>464.12952010000009</v>
      </c>
      <c r="L16" s="119">
        <v>157.75060019999992</v>
      </c>
      <c r="M16" s="119">
        <v>41.789703399999986</v>
      </c>
      <c r="N16" s="119">
        <v>115.96089680000006</v>
      </c>
      <c r="O16" s="119">
        <v>728.10884950000036</v>
      </c>
      <c r="P16" s="119">
        <v>418.05982319999953</v>
      </c>
      <c r="Q16" s="119">
        <v>310.04902630000015</v>
      </c>
      <c r="R16" s="119">
        <v>1369.7243769000008</v>
      </c>
      <c r="S16" s="119">
        <v>596.62813750000055</v>
      </c>
      <c r="T16" s="119">
        <v>773.09623939999926</v>
      </c>
      <c r="U16" s="119">
        <v>953.78458879999971</v>
      </c>
      <c r="V16" s="119">
        <v>404.42361599999947</v>
      </c>
      <c r="W16" s="119">
        <v>549.36097280000024</v>
      </c>
      <c r="X16" s="119"/>
    </row>
    <row r="17" spans="1:25" s="103" customFormat="1" ht="42" customHeight="1" x14ac:dyDescent="0.55000000000000004">
      <c r="A17" s="117" t="s">
        <v>47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237" t="s">
        <v>30</v>
      </c>
    </row>
    <row r="18" spans="1:25" s="103" customFormat="1" ht="42" customHeight="1" x14ac:dyDescent="0.55000000000000004">
      <c r="A18" s="52" t="s">
        <v>48</v>
      </c>
      <c r="B18" s="119">
        <v>1729.7837540000021</v>
      </c>
      <c r="C18" s="119">
        <v>1236.4496943999998</v>
      </c>
      <c r="D18" s="119">
        <v>493.33405960000016</v>
      </c>
      <c r="E18" s="119">
        <v>576.25120280000056</v>
      </c>
      <c r="F18" s="119">
        <v>579.64269790000014</v>
      </c>
      <c r="G18" s="119">
        <v>371.24669990000024</v>
      </c>
      <c r="H18" s="119">
        <v>208.39599799999999</v>
      </c>
      <c r="I18" s="119">
        <v>158.62773809999999</v>
      </c>
      <c r="J18" s="119">
        <v>81.367398999999992</v>
      </c>
      <c r="K18" s="119">
        <v>77.260339100000024</v>
      </c>
      <c r="L18" s="119">
        <v>10.172414400000001</v>
      </c>
      <c r="M18" s="119">
        <v>5.0799624000000003</v>
      </c>
      <c r="N18" s="119">
        <v>5.0924520000000006</v>
      </c>
      <c r="O18" s="119">
        <v>191.15430239999981</v>
      </c>
      <c r="P18" s="119">
        <v>97.734521000000001</v>
      </c>
      <c r="Q18" s="119">
        <v>93.419781400000005</v>
      </c>
      <c r="R18" s="119">
        <v>112.20064040000008</v>
      </c>
      <c r="S18" s="119">
        <v>60.247443500000024</v>
      </c>
      <c r="T18" s="119">
        <v>51.953196900000002</v>
      </c>
      <c r="U18" s="119">
        <v>101.73475800000001</v>
      </c>
      <c r="V18" s="119">
        <v>44.522465800000006</v>
      </c>
      <c r="W18" s="119">
        <v>57.212292199999979</v>
      </c>
      <c r="X18" s="119"/>
      <c r="Y18" s="237"/>
    </row>
    <row r="19" spans="1:25" s="103" customFormat="1" ht="42" customHeight="1" x14ac:dyDescent="0.55000000000000004">
      <c r="A19" s="117" t="s">
        <v>96</v>
      </c>
      <c r="B19" s="119">
        <v>3475.3785470999978</v>
      </c>
      <c r="C19" s="119">
        <v>2200.5690494999944</v>
      </c>
      <c r="D19" s="119">
        <v>1274.8094976</v>
      </c>
      <c r="E19" s="119">
        <v>716.50477070000034</v>
      </c>
      <c r="F19" s="119">
        <v>788.97702760000107</v>
      </c>
      <c r="G19" s="119">
        <v>386.57196199999981</v>
      </c>
      <c r="H19" s="119">
        <v>402.4050656000004</v>
      </c>
      <c r="I19" s="119">
        <v>442.70014010000017</v>
      </c>
      <c r="J19" s="119">
        <v>237.40556119999965</v>
      </c>
      <c r="K19" s="119">
        <v>205.29457890000006</v>
      </c>
      <c r="L19" s="119">
        <v>74.744382200000018</v>
      </c>
      <c r="M19" s="119">
        <v>30.135582400000001</v>
      </c>
      <c r="N19" s="119">
        <v>44.6087998</v>
      </c>
      <c r="O19" s="119">
        <v>568.01900560000036</v>
      </c>
      <c r="P19" s="119">
        <v>390.31862220000016</v>
      </c>
      <c r="Q19" s="119">
        <v>177.70038340000008</v>
      </c>
      <c r="R19" s="119">
        <v>509.22520090000046</v>
      </c>
      <c r="S19" s="119">
        <v>257.34290579999998</v>
      </c>
      <c r="T19" s="119">
        <v>251.88229509999994</v>
      </c>
      <c r="U19" s="119">
        <v>375.20801999999998</v>
      </c>
      <c r="V19" s="119">
        <v>182.28964520000002</v>
      </c>
      <c r="W19" s="119">
        <v>192.91837479999998</v>
      </c>
      <c r="X19" s="119"/>
      <c r="Y19" s="249"/>
    </row>
    <row r="20" spans="1:25" s="103" customFormat="1" ht="42" customHeight="1" x14ac:dyDescent="0.55000000000000004">
      <c r="A20" s="52" t="s">
        <v>49</v>
      </c>
      <c r="B20" s="119">
        <v>168.61304019999997</v>
      </c>
      <c r="C20" s="119">
        <v>125.83576139999997</v>
      </c>
      <c r="D20" s="217">
        <v>42.777278800000012</v>
      </c>
      <c r="E20" s="119">
        <v>68.419840399999984</v>
      </c>
      <c r="F20" s="217">
        <v>52.985164299999987</v>
      </c>
      <c r="G20" s="217">
        <v>37.987142299999995</v>
      </c>
      <c r="H20" s="217">
        <v>14.998022000000001</v>
      </c>
      <c r="I20" s="217">
        <v>9.2920661999999989</v>
      </c>
      <c r="J20" s="217">
        <v>6.8403305000000003</v>
      </c>
      <c r="K20" s="217">
        <v>2.4517357</v>
      </c>
      <c r="L20" s="119">
        <v>1.8217205000000001</v>
      </c>
      <c r="M20" s="119">
        <v>0.72385300000000008</v>
      </c>
      <c r="N20" s="217">
        <v>1.0978675</v>
      </c>
      <c r="O20" s="119">
        <v>3.4501313999999996</v>
      </c>
      <c r="P20" s="119">
        <v>1.4903788999999998</v>
      </c>
      <c r="Q20" s="217">
        <v>1.9597525</v>
      </c>
      <c r="R20" s="119">
        <v>20.009754900000001</v>
      </c>
      <c r="S20" s="119">
        <v>4.7853951000000006</v>
      </c>
      <c r="T20" s="217">
        <v>15.2243598</v>
      </c>
      <c r="U20" s="119">
        <v>12.634362499999998</v>
      </c>
      <c r="V20" s="119">
        <v>5.5888211999999999</v>
      </c>
      <c r="W20" s="217">
        <v>7.0455413</v>
      </c>
      <c r="X20" s="217"/>
    </row>
    <row r="21" spans="1:25" s="103" customFormat="1" ht="42" customHeight="1" x14ac:dyDescent="0.55000000000000004">
      <c r="A21" s="52" t="s">
        <v>50</v>
      </c>
      <c r="B21" s="119">
        <v>423.77789720000055</v>
      </c>
      <c r="C21" s="119">
        <v>291.23285970000029</v>
      </c>
      <c r="D21" s="119">
        <v>132.54503749999995</v>
      </c>
      <c r="E21" s="119">
        <v>113.69488420000002</v>
      </c>
      <c r="F21" s="119">
        <v>103.68799099999993</v>
      </c>
      <c r="G21" s="119">
        <v>69.138737600000027</v>
      </c>
      <c r="H21" s="119">
        <v>34.549253400000005</v>
      </c>
      <c r="I21" s="119">
        <v>30.589245900000002</v>
      </c>
      <c r="J21" s="119">
        <v>16.170430400000001</v>
      </c>
      <c r="K21" s="217">
        <v>14.418815499999999</v>
      </c>
      <c r="L21" s="119">
        <v>0.68904929999999986</v>
      </c>
      <c r="M21" s="119">
        <v>0.68904929999999986</v>
      </c>
      <c r="N21" s="119" t="s">
        <v>157</v>
      </c>
      <c r="O21" s="119">
        <v>36.569962299999993</v>
      </c>
      <c r="P21" s="119">
        <v>18.679258400000002</v>
      </c>
      <c r="Q21" s="119">
        <v>17.890703900000002</v>
      </c>
      <c r="R21" s="119">
        <v>73.794933799999981</v>
      </c>
      <c r="S21" s="119">
        <v>34.775833299999995</v>
      </c>
      <c r="T21" s="119">
        <v>39.0191005</v>
      </c>
      <c r="U21" s="119">
        <v>64.751830699999999</v>
      </c>
      <c r="V21" s="119">
        <v>38.084666500000004</v>
      </c>
      <c r="W21" s="119">
        <v>26.667164199999998</v>
      </c>
      <c r="X21" s="217"/>
    </row>
    <row r="22" spans="1:25" s="103" customFormat="1" ht="42" customHeight="1" x14ac:dyDescent="0.55000000000000004">
      <c r="A22" s="52" t="s">
        <v>51</v>
      </c>
      <c r="B22" s="119">
        <v>323.1743901000001</v>
      </c>
      <c r="C22" s="119">
        <v>285.25890129999993</v>
      </c>
      <c r="D22" s="119">
        <v>37.915488799999991</v>
      </c>
      <c r="E22" s="119">
        <v>149.54498049999998</v>
      </c>
      <c r="F22" s="119">
        <v>116.05069220000004</v>
      </c>
      <c r="G22" s="119">
        <v>93.973354500000028</v>
      </c>
      <c r="H22" s="119">
        <v>22.077337699999998</v>
      </c>
      <c r="I22" s="217">
        <v>23.039011900000002</v>
      </c>
      <c r="J22" s="217">
        <v>15.6591621</v>
      </c>
      <c r="K22" s="217">
        <v>7.3798497999999997</v>
      </c>
      <c r="L22" s="119">
        <v>0.49131849999999999</v>
      </c>
      <c r="M22" s="119">
        <v>0.49131849999999999</v>
      </c>
      <c r="N22" s="217" t="s">
        <v>157</v>
      </c>
      <c r="O22" s="119">
        <v>11.6650765</v>
      </c>
      <c r="P22" s="119">
        <v>6.9299641000000003</v>
      </c>
      <c r="Q22" s="119">
        <v>4.7351124000000002</v>
      </c>
      <c r="R22" s="119">
        <v>8.3914176000000005</v>
      </c>
      <c r="S22" s="119">
        <v>7.8833821000000004</v>
      </c>
      <c r="T22" s="119">
        <v>0.50803549999999997</v>
      </c>
      <c r="U22" s="119">
        <v>13.9918929</v>
      </c>
      <c r="V22" s="119">
        <v>10.7767395</v>
      </c>
      <c r="W22" s="119">
        <v>3.2151534000000002</v>
      </c>
      <c r="X22" s="217"/>
    </row>
    <row r="23" spans="1:25" s="103" customFormat="1" ht="42" customHeight="1" x14ac:dyDescent="0.55000000000000004">
      <c r="A23" s="52" t="s">
        <v>52</v>
      </c>
      <c r="B23" s="119">
        <v>393.60539369999992</v>
      </c>
      <c r="C23" s="119">
        <v>324.63843649999978</v>
      </c>
      <c r="D23" s="119">
        <v>68.96695720000001</v>
      </c>
      <c r="E23" s="119">
        <v>198.10510920000004</v>
      </c>
      <c r="F23" s="119">
        <v>98.605704599999981</v>
      </c>
      <c r="G23" s="119">
        <v>71.999457399999983</v>
      </c>
      <c r="H23" s="119">
        <v>26.606247200000006</v>
      </c>
      <c r="I23" s="119">
        <v>16.924531099999999</v>
      </c>
      <c r="J23" s="217">
        <v>9.170935400000003</v>
      </c>
      <c r="K23" s="217">
        <v>7.7535957</v>
      </c>
      <c r="L23" s="119">
        <v>3.8530262</v>
      </c>
      <c r="M23" s="119">
        <v>1.5059549999999999</v>
      </c>
      <c r="N23" s="119">
        <v>2.3470712000000002</v>
      </c>
      <c r="O23" s="119">
        <v>27.178914099999993</v>
      </c>
      <c r="P23" s="119">
        <v>17.044763399999997</v>
      </c>
      <c r="Q23" s="119">
        <v>10.134150700000003</v>
      </c>
      <c r="R23" s="119">
        <v>22.406185900000001</v>
      </c>
      <c r="S23" s="119">
        <v>12.988515800000005</v>
      </c>
      <c r="T23" s="119">
        <v>9.4176700999999987</v>
      </c>
      <c r="U23" s="119">
        <v>26.531922599999998</v>
      </c>
      <c r="V23" s="119">
        <v>13.823700300000004</v>
      </c>
      <c r="W23" s="119">
        <v>12.708222299999999</v>
      </c>
      <c r="X23" s="217"/>
    </row>
    <row r="24" spans="1:25" s="103" customFormat="1" ht="42" customHeight="1" x14ac:dyDescent="0.55000000000000004">
      <c r="A24" s="52" t="s">
        <v>53</v>
      </c>
      <c r="B24" s="119">
        <v>706.86708339999984</v>
      </c>
      <c r="C24" s="119">
        <v>539.78169340000022</v>
      </c>
      <c r="D24" s="119">
        <v>167.08539000000002</v>
      </c>
      <c r="E24" s="119">
        <v>295.17014080000007</v>
      </c>
      <c r="F24" s="119">
        <v>196.14606630000006</v>
      </c>
      <c r="G24" s="119">
        <v>120.02636010000003</v>
      </c>
      <c r="H24" s="119">
        <v>76.119706199999996</v>
      </c>
      <c r="I24" s="119">
        <v>56.45503230000002</v>
      </c>
      <c r="J24" s="119">
        <v>31.772621399999998</v>
      </c>
      <c r="K24" s="217">
        <v>24.682410900000008</v>
      </c>
      <c r="L24" s="119">
        <v>3.5834034000000008</v>
      </c>
      <c r="M24" s="119">
        <v>2.4629399000000003</v>
      </c>
      <c r="N24" s="119">
        <v>1.1204635000000001</v>
      </c>
      <c r="O24" s="119">
        <v>56.683969400000002</v>
      </c>
      <c r="P24" s="119">
        <v>43.05455640000001</v>
      </c>
      <c r="Q24" s="119">
        <v>13.629413000000001</v>
      </c>
      <c r="R24" s="119">
        <v>49.38803870000001</v>
      </c>
      <c r="S24" s="119">
        <v>19.326357499999997</v>
      </c>
      <c r="T24" s="119">
        <v>30.061681199999999</v>
      </c>
      <c r="U24" s="119">
        <v>49.440432499999986</v>
      </c>
      <c r="V24" s="119">
        <v>27.968717300000005</v>
      </c>
      <c r="W24" s="119">
        <v>21.471715200000002</v>
      </c>
      <c r="X24" s="217"/>
    </row>
    <row r="25" spans="1:25" s="103" customFormat="1" ht="42" customHeight="1" x14ac:dyDescent="0.55000000000000004">
      <c r="A25" s="52" t="s">
        <v>54</v>
      </c>
      <c r="B25" s="119">
        <v>1928.4618649999998</v>
      </c>
      <c r="C25" s="119">
        <v>921.60595569999873</v>
      </c>
      <c r="D25" s="119">
        <v>1006.8559093000008</v>
      </c>
      <c r="E25" s="119">
        <v>239.11082340000007</v>
      </c>
      <c r="F25" s="119">
        <v>407.62016030000001</v>
      </c>
      <c r="G25" s="119">
        <v>146.20015030000008</v>
      </c>
      <c r="H25" s="119">
        <v>261.42000999999999</v>
      </c>
      <c r="I25" s="119">
        <v>167.43814660000004</v>
      </c>
      <c r="J25" s="119">
        <v>79.060901999999999</v>
      </c>
      <c r="K25" s="119">
        <v>88.377244599999997</v>
      </c>
      <c r="L25" s="119">
        <v>58.219313000000007</v>
      </c>
      <c r="M25" s="119">
        <v>14.845062200000001</v>
      </c>
      <c r="N25" s="119">
        <v>43.374250799999992</v>
      </c>
      <c r="O25" s="119">
        <v>151.78974730000002</v>
      </c>
      <c r="P25" s="119">
        <v>116.70633939999999</v>
      </c>
      <c r="Q25" s="119">
        <v>35.083407900000005</v>
      </c>
      <c r="R25" s="119">
        <v>502.81285880000013</v>
      </c>
      <c r="S25" s="119">
        <v>169.4672460999999</v>
      </c>
      <c r="T25" s="119">
        <v>333.34561269999978</v>
      </c>
      <c r="U25" s="119">
        <v>401.47081560000004</v>
      </c>
      <c r="V25" s="119">
        <v>156.2154323</v>
      </c>
      <c r="W25" s="119">
        <v>245.25538329999995</v>
      </c>
      <c r="X25" s="118"/>
    </row>
    <row r="26" spans="1:25" s="103" customFormat="1" ht="42" customHeight="1" x14ac:dyDescent="0.55000000000000004">
      <c r="A26" s="52" t="s">
        <v>55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52"/>
    </row>
    <row r="27" spans="1:25" s="103" customFormat="1" ht="42" customHeight="1" x14ac:dyDescent="0.55000000000000004">
      <c r="A27" s="52" t="s">
        <v>56</v>
      </c>
      <c r="B27" s="119">
        <v>1177.5295488999998</v>
      </c>
      <c r="C27" s="119">
        <v>553.78290960000049</v>
      </c>
      <c r="D27" s="119">
        <v>623.74663929999997</v>
      </c>
      <c r="E27" s="119">
        <v>152.23734739999998</v>
      </c>
      <c r="F27" s="119">
        <v>221.27182610000003</v>
      </c>
      <c r="G27" s="119">
        <v>105.97579630000003</v>
      </c>
      <c r="H27" s="119">
        <v>115.29602979999996</v>
      </c>
      <c r="I27" s="119">
        <v>175.41989690000003</v>
      </c>
      <c r="J27" s="119">
        <v>81.199915199999992</v>
      </c>
      <c r="K27" s="119">
        <v>94.219981699999991</v>
      </c>
      <c r="L27" s="119">
        <v>44.601883000000001</v>
      </c>
      <c r="M27" s="119">
        <v>12.821155600000003</v>
      </c>
      <c r="N27" s="119">
        <v>31.7807274</v>
      </c>
      <c r="O27" s="119">
        <v>64.715013799999994</v>
      </c>
      <c r="P27" s="119">
        <v>16.7325366</v>
      </c>
      <c r="Q27" s="119">
        <v>47.982477200000005</v>
      </c>
      <c r="R27" s="119">
        <v>277.23045539999993</v>
      </c>
      <c r="S27" s="119">
        <v>89.218266900000017</v>
      </c>
      <c r="T27" s="119">
        <v>188.01218850000001</v>
      </c>
      <c r="U27" s="119">
        <v>242.05312629999969</v>
      </c>
      <c r="V27" s="119">
        <v>95.597891599999969</v>
      </c>
      <c r="W27" s="119">
        <v>146.45523469999998</v>
      </c>
      <c r="X27" s="118"/>
    </row>
    <row r="28" spans="1:25" s="101" customFormat="1" ht="42" customHeight="1" x14ac:dyDescent="0.6">
      <c r="A28" s="52" t="s">
        <v>57</v>
      </c>
      <c r="B28" s="119">
        <v>815.86662439999986</v>
      </c>
      <c r="C28" s="119">
        <v>433.12286189999992</v>
      </c>
      <c r="D28" s="119">
        <v>382.74376250000023</v>
      </c>
      <c r="E28" s="119">
        <v>155.68926900000002</v>
      </c>
      <c r="F28" s="119">
        <v>156.24126259999994</v>
      </c>
      <c r="G28" s="119">
        <v>85.495762800000037</v>
      </c>
      <c r="H28" s="119">
        <v>70.745499800000019</v>
      </c>
      <c r="I28" s="119">
        <v>109.70593640000001</v>
      </c>
      <c r="J28" s="119">
        <v>48.174488199999992</v>
      </c>
      <c r="K28" s="119">
        <v>61.531448199999993</v>
      </c>
      <c r="L28" s="119">
        <v>19.876618600000004</v>
      </c>
      <c r="M28" s="119">
        <v>10.482211099999999</v>
      </c>
      <c r="N28" s="119">
        <v>9.3944074999999998</v>
      </c>
      <c r="O28" s="119">
        <v>55.4588982</v>
      </c>
      <c r="P28" s="119">
        <v>20.637958700000006</v>
      </c>
      <c r="Q28" s="119">
        <v>34.820939500000001</v>
      </c>
      <c r="R28" s="119">
        <v>168.16848950000008</v>
      </c>
      <c r="S28" s="119">
        <v>52.434337799999987</v>
      </c>
      <c r="T28" s="119">
        <v>115.73415170000001</v>
      </c>
      <c r="U28" s="119">
        <v>150.72615009999998</v>
      </c>
      <c r="V28" s="119">
        <v>60.208834300000014</v>
      </c>
      <c r="W28" s="119">
        <v>90.517315799999977</v>
      </c>
      <c r="X28" s="118"/>
    </row>
    <row r="29" spans="1:25" s="101" customFormat="1" ht="42" customHeight="1" x14ac:dyDescent="0.6">
      <c r="A29" s="52" t="s">
        <v>58</v>
      </c>
      <c r="B29" s="119">
        <v>250.43095969999993</v>
      </c>
      <c r="C29" s="119">
        <v>117.02227179999994</v>
      </c>
      <c r="D29" s="119">
        <v>133.40868789999996</v>
      </c>
      <c r="E29" s="217">
        <v>26.870328400000002</v>
      </c>
      <c r="F29" s="119">
        <v>72.166086899999968</v>
      </c>
      <c r="G29" s="119">
        <v>24.748217999999998</v>
      </c>
      <c r="H29" s="119">
        <v>47.417868899999995</v>
      </c>
      <c r="I29" s="119">
        <v>25.3045948</v>
      </c>
      <c r="J29" s="119">
        <v>15.9289135</v>
      </c>
      <c r="K29" s="217">
        <v>9.3756813000000001</v>
      </c>
      <c r="L29" s="217">
        <v>1.7992222</v>
      </c>
      <c r="M29" s="217">
        <v>0.54864769999999996</v>
      </c>
      <c r="N29" s="217">
        <v>1.2505744999999999</v>
      </c>
      <c r="O29" s="119">
        <v>48.985687800000001</v>
      </c>
      <c r="P29" s="119">
        <v>28.923439099999996</v>
      </c>
      <c r="Q29" s="119">
        <v>20.062248700000005</v>
      </c>
      <c r="R29" s="119">
        <v>41.116860500000001</v>
      </c>
      <c r="S29" s="119">
        <v>8.9848082000000016</v>
      </c>
      <c r="T29" s="119">
        <v>32.132052300000005</v>
      </c>
      <c r="U29" s="119">
        <v>34.188179099999999</v>
      </c>
      <c r="V29" s="119">
        <v>11.017916899999999</v>
      </c>
      <c r="W29" s="119">
        <v>23.170262199999996</v>
      </c>
      <c r="X29" s="217"/>
    </row>
    <row r="30" spans="1:25" s="101" customFormat="1" ht="42" customHeight="1" x14ac:dyDescent="0.6">
      <c r="A30" s="52" t="s">
        <v>59</v>
      </c>
      <c r="B30" s="119">
        <v>1221.1636951999999</v>
      </c>
      <c r="C30" s="119">
        <v>615.61187459999996</v>
      </c>
      <c r="D30" s="119">
        <v>605.55182059999913</v>
      </c>
      <c r="E30" s="119">
        <v>155.97779889999998</v>
      </c>
      <c r="F30" s="119">
        <v>295.6460046000002</v>
      </c>
      <c r="G30" s="119">
        <v>157.29891309999994</v>
      </c>
      <c r="H30" s="119">
        <v>138.34709150000003</v>
      </c>
      <c r="I30" s="119">
        <v>110.84496590000003</v>
      </c>
      <c r="J30" s="119">
        <v>53.339347299999986</v>
      </c>
      <c r="K30" s="119">
        <v>57.505618599999998</v>
      </c>
      <c r="L30" s="119">
        <v>18.856172800000003</v>
      </c>
      <c r="M30" s="119">
        <v>8.2073985</v>
      </c>
      <c r="N30" s="119">
        <v>10.648774299999999</v>
      </c>
      <c r="O30" s="119">
        <v>65.184747100000024</v>
      </c>
      <c r="P30" s="119">
        <v>29.395784000000003</v>
      </c>
      <c r="Q30" s="119">
        <v>35.788963100000004</v>
      </c>
      <c r="R30" s="119">
        <v>340.9914367999998</v>
      </c>
      <c r="S30" s="119">
        <v>103.50886229999999</v>
      </c>
      <c r="T30" s="119">
        <v>237.4825745</v>
      </c>
      <c r="U30" s="119">
        <v>233.66256909999996</v>
      </c>
      <c r="V30" s="119">
        <v>107.88377050000001</v>
      </c>
      <c r="W30" s="119">
        <v>125.77879860000004</v>
      </c>
      <c r="X30" s="118"/>
    </row>
    <row r="31" spans="1:25" s="101" customFormat="1" ht="42" customHeight="1" x14ac:dyDescent="0.6">
      <c r="A31" s="52" t="s">
        <v>60</v>
      </c>
      <c r="B31" s="119">
        <v>233.20225810000002</v>
      </c>
      <c r="C31" s="119">
        <v>164.50813090000003</v>
      </c>
      <c r="D31" s="119">
        <v>68.694127199999997</v>
      </c>
      <c r="E31" s="119">
        <v>94.119855999999984</v>
      </c>
      <c r="F31" s="119">
        <v>61.674917399999998</v>
      </c>
      <c r="G31" s="119">
        <v>41.1684871</v>
      </c>
      <c r="H31" s="217">
        <v>20.506430300000002</v>
      </c>
      <c r="I31" s="119">
        <v>14.814125199999996</v>
      </c>
      <c r="J31" s="217">
        <v>10.453153999999996</v>
      </c>
      <c r="K31" s="217">
        <v>4.3609711999999998</v>
      </c>
      <c r="L31" s="119">
        <v>0.93697109999999995</v>
      </c>
      <c r="M31" s="119">
        <v>0.93697109999999995</v>
      </c>
      <c r="N31" s="119" t="s">
        <v>157</v>
      </c>
      <c r="O31" s="119">
        <v>10.758680299999998</v>
      </c>
      <c r="P31" s="119">
        <v>1.9063156000000001</v>
      </c>
      <c r="Q31" s="119">
        <v>8.8523647000000008</v>
      </c>
      <c r="R31" s="119">
        <v>30.506173699999998</v>
      </c>
      <c r="S31" s="119">
        <v>3.8175465999999996</v>
      </c>
      <c r="T31" s="119">
        <v>26.688627099999998</v>
      </c>
      <c r="U31" s="119">
        <v>20.391534400000005</v>
      </c>
      <c r="V31" s="119">
        <v>12.105800499999999</v>
      </c>
      <c r="W31" s="119">
        <v>8.2857338999999985</v>
      </c>
      <c r="X31" s="217"/>
      <c r="Y31" s="69"/>
    </row>
    <row r="32" spans="1:25" s="101" customFormat="1" ht="42" customHeight="1" x14ac:dyDescent="0.65">
      <c r="A32" s="52" t="s">
        <v>61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96"/>
    </row>
    <row r="33" spans="1:24" s="101" customFormat="1" ht="42" customHeight="1" x14ac:dyDescent="0.6">
      <c r="A33" s="52" t="s">
        <v>62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8"/>
    </row>
    <row r="34" spans="1:24" s="101" customFormat="1" ht="42" customHeight="1" x14ac:dyDescent="0.65">
      <c r="A34" s="52" t="s">
        <v>104</v>
      </c>
      <c r="B34" s="216">
        <v>3.9492752000000002</v>
      </c>
      <c r="C34" s="216">
        <v>3.9492752000000002</v>
      </c>
      <c r="D34" s="160" t="s">
        <v>157</v>
      </c>
      <c r="E34" s="216">
        <v>3.9492752000000002</v>
      </c>
      <c r="F34" s="160" t="s">
        <v>157</v>
      </c>
      <c r="G34" s="160" t="s">
        <v>157</v>
      </c>
      <c r="H34" s="160" t="s">
        <v>157</v>
      </c>
      <c r="I34" s="160" t="s">
        <v>157</v>
      </c>
      <c r="J34" s="160" t="s">
        <v>157</v>
      </c>
      <c r="K34" s="160" t="s">
        <v>157</v>
      </c>
      <c r="L34" s="217" t="s">
        <v>157</v>
      </c>
      <c r="M34" s="217" t="s">
        <v>157</v>
      </c>
      <c r="N34" s="217" t="s">
        <v>157</v>
      </c>
      <c r="O34" s="217" t="s">
        <v>157</v>
      </c>
      <c r="P34" s="217" t="s">
        <v>157</v>
      </c>
      <c r="Q34" s="217" t="s">
        <v>157</v>
      </c>
      <c r="R34" s="217" t="s">
        <v>157</v>
      </c>
      <c r="S34" s="217" t="s">
        <v>157</v>
      </c>
      <c r="T34" s="217" t="s">
        <v>157</v>
      </c>
      <c r="U34" s="216" t="s">
        <v>157</v>
      </c>
      <c r="V34" s="216" t="s">
        <v>157</v>
      </c>
      <c r="W34" s="217" t="s">
        <v>157</v>
      </c>
      <c r="X34" s="160"/>
    </row>
    <row r="35" spans="1:24" s="101" customFormat="1" ht="42" customHeight="1" x14ac:dyDescent="0.65">
      <c r="A35" s="52" t="s">
        <v>63</v>
      </c>
      <c r="B35" s="217">
        <v>83.851597599999991</v>
      </c>
      <c r="C35" s="217">
        <v>72.219979699999996</v>
      </c>
      <c r="D35" s="216">
        <v>11.631617900000002</v>
      </c>
      <c r="E35" s="217">
        <v>29.676302699999997</v>
      </c>
      <c r="F35" s="217">
        <v>45.414562400000001</v>
      </c>
      <c r="G35" s="216">
        <v>42.543677000000002</v>
      </c>
      <c r="H35" s="216">
        <v>2.8708854000000001</v>
      </c>
      <c r="I35" s="160" t="s">
        <v>157</v>
      </c>
      <c r="J35" s="160" t="s">
        <v>157</v>
      </c>
      <c r="K35" s="160" t="s">
        <v>157</v>
      </c>
      <c r="L35" s="217" t="s">
        <v>157</v>
      </c>
      <c r="M35" s="217" t="s">
        <v>157</v>
      </c>
      <c r="N35" s="217" t="s">
        <v>157</v>
      </c>
      <c r="O35" s="217">
        <v>8.7607324999999996</v>
      </c>
      <c r="P35" s="217" t="s">
        <v>157</v>
      </c>
      <c r="Q35" s="216">
        <v>8.7607324999999996</v>
      </c>
      <c r="R35" s="217" t="s">
        <v>157</v>
      </c>
      <c r="S35" s="217" t="s">
        <v>157</v>
      </c>
      <c r="T35" s="217" t="s">
        <v>157</v>
      </c>
      <c r="U35" s="217" t="s">
        <v>157</v>
      </c>
      <c r="V35" s="217" t="s">
        <v>157</v>
      </c>
      <c r="W35" s="217" t="s">
        <v>157</v>
      </c>
      <c r="X35" s="160"/>
    </row>
    <row r="36" spans="1:24" s="101" customFormat="1" ht="7.5" customHeight="1" x14ac:dyDescent="0.6">
      <c r="A36" s="120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2"/>
    </row>
    <row r="37" spans="1:24" s="100" customFormat="1" ht="42" customHeight="1" x14ac:dyDescent="0.6">
      <c r="A37" s="51" t="str">
        <f>T2_Mr2!A20</f>
        <v>ที่มา  :  การสำรวจภาวะการทำงานของประชากร เดือนกรกฎาคม พ.ศ. 2568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</row>
    <row r="38" spans="1:24" s="142" customFormat="1" ht="47.25" customHeight="1" x14ac:dyDescent="0.55000000000000004">
      <c r="A38" s="87" t="s">
        <v>155</v>
      </c>
      <c r="B38" s="176"/>
      <c r="L38" s="176"/>
      <c r="O38" s="176"/>
      <c r="R38" s="176"/>
      <c r="U38" s="176"/>
    </row>
    <row r="39" spans="1:24" s="1" customFormat="1" ht="43.5" x14ac:dyDescent="0.35">
      <c r="A39" s="84"/>
    </row>
  </sheetData>
  <mergeCells count="3">
    <mergeCell ref="Y17:Y19"/>
    <mergeCell ref="A3:A4"/>
    <mergeCell ref="B5:W5"/>
  </mergeCells>
  <printOptions horizontalCentered="1"/>
  <pageMargins left="0.23622047244094491" right="0.23622047244094491" top="0.74803149606299213" bottom="0.15748031496062992" header="0.31496062992125984" footer="0.19685039370078741"/>
  <pageSetup paperSize="9" scale="21" orientation="landscape" r:id="rId1"/>
  <headerFooter alignWithMargins="0"/>
  <colBreaks count="1" manualBreakCount="1">
    <brk id="24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FF"/>
  </sheetPr>
  <dimension ref="A1:Y25"/>
  <sheetViews>
    <sheetView view="pageBreakPreview" topLeftCell="A7" zoomScale="40" zoomScaleNormal="40" zoomScaleSheetLayoutView="40" zoomScalePageLayoutView="37" workbookViewId="0">
      <selection activeCell="B6" sqref="B6:W19"/>
    </sheetView>
  </sheetViews>
  <sheetFormatPr defaultColWidth="9" defaultRowHeight="20.100000000000001" customHeight="1" x14ac:dyDescent="0.55000000000000004"/>
  <cols>
    <col min="1" max="1" width="92.5" style="10" customWidth="1"/>
    <col min="2" max="11" width="24.625" style="10" customWidth="1"/>
    <col min="12" max="23" width="21.625" style="10" customWidth="1"/>
    <col min="24" max="24" width="2.375" style="10" customWidth="1"/>
    <col min="25" max="25" width="6.25" style="10" customWidth="1"/>
    <col min="26" max="16384" width="9" style="10"/>
  </cols>
  <sheetData>
    <row r="1" spans="1:25" s="7" customFormat="1" ht="54" customHeight="1" x14ac:dyDescent="0.55000000000000004">
      <c r="A1" s="73" t="s">
        <v>115</v>
      </c>
    </row>
    <row r="2" spans="1:25" ht="13.5" customHeight="1" x14ac:dyDescent="0.55000000000000004">
      <c r="A2" s="8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9"/>
    </row>
    <row r="3" spans="1:25" s="107" customFormat="1" ht="57.75" customHeight="1" x14ac:dyDescent="0.55000000000000004">
      <c r="A3" s="252" t="s">
        <v>23</v>
      </c>
      <c r="B3" s="123" t="s">
        <v>1</v>
      </c>
      <c r="C3" s="123"/>
      <c r="D3" s="123"/>
      <c r="E3" s="124" t="s">
        <v>2</v>
      </c>
      <c r="F3" s="123" t="s">
        <v>15</v>
      </c>
      <c r="G3" s="123"/>
      <c r="H3" s="123"/>
      <c r="I3" s="123" t="s">
        <v>17</v>
      </c>
      <c r="J3" s="123"/>
      <c r="K3" s="123"/>
      <c r="L3" s="123" t="s">
        <v>151</v>
      </c>
      <c r="M3" s="123"/>
      <c r="N3" s="123"/>
      <c r="O3" s="123" t="s">
        <v>152</v>
      </c>
      <c r="P3" s="123"/>
      <c r="Q3" s="123"/>
      <c r="R3" s="123" t="s">
        <v>18</v>
      </c>
      <c r="S3" s="123"/>
      <c r="T3" s="123"/>
      <c r="U3" s="123" t="s">
        <v>16</v>
      </c>
      <c r="V3" s="123"/>
      <c r="W3" s="123"/>
      <c r="X3" s="106"/>
    </row>
    <row r="4" spans="1:25" s="109" customFormat="1" ht="57.75" customHeight="1" x14ac:dyDescent="0.55000000000000004">
      <c r="A4" s="253"/>
      <c r="B4" s="125" t="s">
        <v>3</v>
      </c>
      <c r="C4" s="125" t="s">
        <v>4</v>
      </c>
      <c r="D4" s="125" t="s">
        <v>5</v>
      </c>
      <c r="E4" s="126" t="s">
        <v>6</v>
      </c>
      <c r="F4" s="125" t="s">
        <v>3</v>
      </c>
      <c r="G4" s="125" t="s">
        <v>4</v>
      </c>
      <c r="H4" s="125" t="s">
        <v>5</v>
      </c>
      <c r="I4" s="125" t="s">
        <v>3</v>
      </c>
      <c r="J4" s="125" t="s">
        <v>4</v>
      </c>
      <c r="K4" s="125" t="s">
        <v>5</v>
      </c>
      <c r="L4" s="125" t="s">
        <v>3</v>
      </c>
      <c r="M4" s="125" t="s">
        <v>4</v>
      </c>
      <c r="N4" s="125" t="s">
        <v>5</v>
      </c>
      <c r="O4" s="125" t="s">
        <v>3</v>
      </c>
      <c r="P4" s="125" t="s">
        <v>4</v>
      </c>
      <c r="Q4" s="125" t="s">
        <v>5</v>
      </c>
      <c r="R4" s="125" t="s">
        <v>3</v>
      </c>
      <c r="S4" s="125" t="s">
        <v>4</v>
      </c>
      <c r="T4" s="125" t="s">
        <v>5</v>
      </c>
      <c r="U4" s="125" t="s">
        <v>3</v>
      </c>
      <c r="V4" s="125" t="s">
        <v>4</v>
      </c>
      <c r="W4" s="125" t="s">
        <v>5</v>
      </c>
      <c r="X4" s="108"/>
    </row>
    <row r="5" spans="1:25" s="109" customFormat="1" ht="57.75" customHeight="1" x14ac:dyDescent="0.55000000000000004">
      <c r="A5" s="128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108"/>
    </row>
    <row r="6" spans="1:25" s="107" customFormat="1" ht="57.75" customHeight="1" x14ac:dyDescent="0.6">
      <c r="A6" s="128" t="s">
        <v>7</v>
      </c>
      <c r="B6" s="134">
        <v>39601.661861900066</v>
      </c>
      <c r="C6" s="134">
        <v>18168.701353400007</v>
      </c>
      <c r="D6" s="134">
        <v>21432.960508500109</v>
      </c>
      <c r="E6" s="134">
        <v>5586.2018823999979</v>
      </c>
      <c r="F6" s="131">
        <v>9362.5032473000374</v>
      </c>
      <c r="G6" s="131">
        <v>4327.1648559999703</v>
      </c>
      <c r="H6" s="131">
        <v>5035.3383913000052</v>
      </c>
      <c r="I6" s="131">
        <v>4295.3698776000329</v>
      </c>
      <c r="J6" s="131">
        <v>1521.9578242</v>
      </c>
      <c r="K6" s="131">
        <v>2773.4120533999999</v>
      </c>
      <c r="L6" s="134">
        <v>974.11446980000403</v>
      </c>
      <c r="M6" s="134">
        <v>192.27635400000003</v>
      </c>
      <c r="N6" s="134">
        <v>781.83811580000156</v>
      </c>
      <c r="O6" s="131">
        <v>4100.7509328999904</v>
      </c>
      <c r="P6" s="131">
        <v>1934.2591518000015</v>
      </c>
      <c r="Q6" s="131">
        <v>2166.4917811000023</v>
      </c>
      <c r="R6" s="131">
        <v>9314.4380858999666</v>
      </c>
      <c r="S6" s="131">
        <v>2631.8859570000045</v>
      </c>
      <c r="T6" s="131">
        <v>6682.5521288999998</v>
      </c>
      <c r="U6" s="131">
        <v>5968.2833659999978</v>
      </c>
      <c r="V6" s="131">
        <v>1974.9553279999952</v>
      </c>
      <c r="W6" s="131">
        <v>3993.3280379999933</v>
      </c>
      <c r="X6" s="111"/>
    </row>
    <row r="7" spans="1:25" s="110" customFormat="1" ht="54" customHeight="1" x14ac:dyDescent="0.6">
      <c r="A7" s="127" t="s">
        <v>102</v>
      </c>
      <c r="B7" s="135">
        <v>1326.0981459000006</v>
      </c>
      <c r="C7" s="135">
        <v>793.44038899999975</v>
      </c>
      <c r="D7" s="135">
        <v>532.65775690000044</v>
      </c>
      <c r="E7" s="135">
        <v>350.14988629999993</v>
      </c>
      <c r="F7" s="135">
        <v>370.58830839999979</v>
      </c>
      <c r="G7" s="135">
        <v>203.26270550000004</v>
      </c>
      <c r="H7" s="135">
        <v>167.32560290000018</v>
      </c>
      <c r="I7" s="135">
        <v>101.96848760000003</v>
      </c>
      <c r="J7" s="135">
        <v>50.470062599999977</v>
      </c>
      <c r="K7" s="135">
        <v>51.498425000000012</v>
      </c>
      <c r="L7" s="135">
        <v>24.026207800000002</v>
      </c>
      <c r="M7" s="135">
        <v>6.3195468000000012</v>
      </c>
      <c r="N7" s="135">
        <v>17.706661000000004</v>
      </c>
      <c r="O7" s="135">
        <v>73.736812899999975</v>
      </c>
      <c r="P7" s="135">
        <v>36.183448799999994</v>
      </c>
      <c r="Q7" s="135">
        <v>37.553364099999989</v>
      </c>
      <c r="R7" s="135">
        <v>223.9169617</v>
      </c>
      <c r="S7" s="135">
        <v>73.353717499999973</v>
      </c>
      <c r="T7" s="135">
        <v>150.5632441999999</v>
      </c>
      <c r="U7" s="135">
        <v>181.71148119999998</v>
      </c>
      <c r="V7" s="135">
        <v>73.701021499999968</v>
      </c>
      <c r="W7" s="135">
        <v>108.01045970000001</v>
      </c>
      <c r="X7" s="112"/>
    </row>
    <row r="8" spans="1:25" s="110" customFormat="1" ht="54" customHeight="1" x14ac:dyDescent="0.6">
      <c r="A8" s="127" t="s">
        <v>97</v>
      </c>
      <c r="B8" s="135">
        <v>2208.316237799997</v>
      </c>
      <c r="C8" s="135">
        <v>1274.0480913999993</v>
      </c>
      <c r="D8" s="135">
        <v>934.26814640000032</v>
      </c>
      <c r="E8" s="135">
        <v>489.13063130000057</v>
      </c>
      <c r="F8" s="135">
        <v>521.03496360000054</v>
      </c>
      <c r="G8" s="135">
        <v>284.03924120000011</v>
      </c>
      <c r="H8" s="135">
        <v>236.99572240000001</v>
      </c>
      <c r="I8" s="135">
        <v>244.73960910000005</v>
      </c>
      <c r="J8" s="135">
        <v>116.19171519999998</v>
      </c>
      <c r="K8" s="135">
        <v>128.54789390000002</v>
      </c>
      <c r="L8" s="135">
        <v>65.245964300000011</v>
      </c>
      <c r="M8" s="135">
        <v>22.710960600000003</v>
      </c>
      <c r="N8" s="135">
        <v>42.535003700000011</v>
      </c>
      <c r="O8" s="135">
        <v>149.71639070000001</v>
      </c>
      <c r="P8" s="135">
        <v>68.826970100000011</v>
      </c>
      <c r="Q8" s="135">
        <v>80.889420600000037</v>
      </c>
      <c r="R8" s="135">
        <v>369.32308079999984</v>
      </c>
      <c r="S8" s="135">
        <v>138.27836780000013</v>
      </c>
      <c r="T8" s="135">
        <v>231.04471299999989</v>
      </c>
      <c r="U8" s="135">
        <v>369.12559800000014</v>
      </c>
      <c r="V8" s="135">
        <v>154.87020519999987</v>
      </c>
      <c r="W8" s="135">
        <v>214.2553927999999</v>
      </c>
      <c r="X8" s="112"/>
    </row>
    <row r="9" spans="1:25" s="110" customFormat="1" ht="54" customHeight="1" x14ac:dyDescent="0.6">
      <c r="A9" s="127" t="s">
        <v>119</v>
      </c>
      <c r="B9" s="135">
        <v>1976.0815419999999</v>
      </c>
      <c r="C9" s="135">
        <v>1244.9143552000014</v>
      </c>
      <c r="D9" s="135">
        <v>731.16718680000031</v>
      </c>
      <c r="E9" s="135">
        <v>527.57726000000025</v>
      </c>
      <c r="F9" s="135">
        <v>567.44425120000028</v>
      </c>
      <c r="G9" s="135">
        <v>304.54050140000004</v>
      </c>
      <c r="H9" s="135">
        <v>262.90374980000001</v>
      </c>
      <c r="I9" s="135">
        <v>211.82409940000002</v>
      </c>
      <c r="J9" s="135">
        <v>82.69483819999995</v>
      </c>
      <c r="K9" s="135">
        <v>129.1292612</v>
      </c>
      <c r="L9" s="135">
        <v>19.352305300000005</v>
      </c>
      <c r="M9" s="135">
        <v>9.5308709000000018</v>
      </c>
      <c r="N9" s="135">
        <v>9.8214343999999993</v>
      </c>
      <c r="O9" s="135">
        <v>245.381598</v>
      </c>
      <c r="P9" s="135">
        <v>144.60169069999998</v>
      </c>
      <c r="Q9" s="135">
        <v>100.77990729999998</v>
      </c>
      <c r="R9" s="135">
        <v>231.07715559999986</v>
      </c>
      <c r="S9" s="135">
        <v>86.666518900000014</v>
      </c>
      <c r="T9" s="135">
        <v>144.41063670000003</v>
      </c>
      <c r="U9" s="135">
        <v>173.42487249999988</v>
      </c>
      <c r="V9" s="135">
        <v>89.302675100000002</v>
      </c>
      <c r="W9" s="135">
        <v>84.12219739999999</v>
      </c>
      <c r="X9" s="112"/>
    </row>
    <row r="10" spans="1:25" s="110" customFormat="1" ht="54" customHeight="1" x14ac:dyDescent="0.6">
      <c r="A10" s="127" t="s">
        <v>120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13"/>
    </row>
    <row r="11" spans="1:25" s="110" customFormat="1" ht="54" customHeight="1" x14ac:dyDescent="0.6">
      <c r="A11" s="127" t="s">
        <v>22</v>
      </c>
      <c r="B11" s="135">
        <v>1820.5379012999997</v>
      </c>
      <c r="C11" s="135">
        <v>1090.0895075999999</v>
      </c>
      <c r="D11" s="135">
        <v>730.4483937</v>
      </c>
      <c r="E11" s="135">
        <v>433.55873919999982</v>
      </c>
      <c r="F11" s="219">
        <v>519.62297900000021</v>
      </c>
      <c r="G11" s="135">
        <v>264.99280490000007</v>
      </c>
      <c r="H11" s="135">
        <v>254.6301741</v>
      </c>
      <c r="I11" s="135">
        <v>159.46951020000003</v>
      </c>
      <c r="J11" s="135">
        <v>70.514212700000002</v>
      </c>
      <c r="K11" s="135">
        <v>88.955297499999972</v>
      </c>
      <c r="L11" s="135">
        <v>11.842521499999998</v>
      </c>
      <c r="M11" s="135">
        <v>5.1300242000000003</v>
      </c>
      <c r="N11" s="135">
        <v>6.712497299999999</v>
      </c>
      <c r="O11" s="219">
        <v>249.51212390000012</v>
      </c>
      <c r="P11" s="135">
        <v>141.70936040000004</v>
      </c>
      <c r="Q11" s="135">
        <v>107.8027635</v>
      </c>
      <c r="R11" s="135">
        <v>248.87621300000009</v>
      </c>
      <c r="S11" s="135">
        <v>99.873278099999965</v>
      </c>
      <c r="T11" s="135">
        <v>149.00293489999996</v>
      </c>
      <c r="U11" s="135">
        <v>197.65581450000005</v>
      </c>
      <c r="V11" s="135">
        <v>74.311088099999978</v>
      </c>
      <c r="W11" s="135">
        <v>123.34472640000003</v>
      </c>
      <c r="X11" s="112"/>
    </row>
    <row r="12" spans="1:25" s="110" customFormat="1" ht="54" customHeight="1" x14ac:dyDescent="0.6">
      <c r="A12" s="127" t="s">
        <v>89</v>
      </c>
      <c r="B12" s="135">
        <v>8674.7919742999675</v>
      </c>
      <c r="C12" s="135">
        <v>5169.5968247999872</v>
      </c>
      <c r="D12" s="135">
        <v>3505.1951494999985</v>
      </c>
      <c r="E12" s="135">
        <v>1611.5682008000001</v>
      </c>
      <c r="F12" s="135">
        <v>1942.5699237000006</v>
      </c>
      <c r="G12" s="135">
        <v>1033.0713791000028</v>
      </c>
      <c r="H12" s="135">
        <v>909.49854460000074</v>
      </c>
      <c r="I12" s="135">
        <v>966.45446179999988</v>
      </c>
      <c r="J12" s="135">
        <v>469.78066339999981</v>
      </c>
      <c r="K12" s="135">
        <v>496.67379839999984</v>
      </c>
      <c r="L12" s="135">
        <v>213.19021399999983</v>
      </c>
      <c r="M12" s="135">
        <v>63.349759800000029</v>
      </c>
      <c r="N12" s="135">
        <v>149.84045419999995</v>
      </c>
      <c r="O12" s="135">
        <v>1079.872449600002</v>
      </c>
      <c r="P12" s="135">
        <v>675.32068090000212</v>
      </c>
      <c r="Q12" s="135">
        <v>404.5517686999998</v>
      </c>
      <c r="R12" s="135">
        <v>1681.7560956000018</v>
      </c>
      <c r="S12" s="135">
        <v>776.55644149999864</v>
      </c>
      <c r="T12" s="135">
        <v>905.1996541000002</v>
      </c>
      <c r="U12" s="135">
        <v>1179.3806288000014</v>
      </c>
      <c r="V12" s="135">
        <v>539.94969929999911</v>
      </c>
      <c r="W12" s="135">
        <v>639.43092949999982</v>
      </c>
      <c r="X12" s="112"/>
      <c r="Y12" s="237" t="s">
        <v>82</v>
      </c>
    </row>
    <row r="13" spans="1:25" s="110" customFormat="1" ht="54" customHeight="1" x14ac:dyDescent="0.6">
      <c r="A13" s="127" t="s">
        <v>90</v>
      </c>
      <c r="B13" s="135">
        <v>10229.798225600029</v>
      </c>
      <c r="C13" s="135">
        <v>1980.508186499997</v>
      </c>
      <c r="D13" s="135">
        <v>8249.2900390999857</v>
      </c>
      <c r="E13" s="217">
        <v>26.3224424</v>
      </c>
      <c r="F13" s="135">
        <v>1016.6597444000014</v>
      </c>
      <c r="G13" s="135">
        <v>168.43781319999994</v>
      </c>
      <c r="H13" s="135">
        <v>848.2219312000002</v>
      </c>
      <c r="I13" s="135">
        <v>1415.3370207000012</v>
      </c>
      <c r="J13" s="135">
        <v>314.10790959999963</v>
      </c>
      <c r="K13" s="135">
        <v>1101.2291110999995</v>
      </c>
      <c r="L13" s="135">
        <v>430.03234959999975</v>
      </c>
      <c r="M13" s="135">
        <v>33.904383000000024</v>
      </c>
      <c r="N13" s="135">
        <v>396.12796659999975</v>
      </c>
      <c r="O13" s="135">
        <v>444.56566750000036</v>
      </c>
      <c r="P13" s="135">
        <v>116.48201410000003</v>
      </c>
      <c r="Q13" s="135">
        <v>328.08365339999978</v>
      </c>
      <c r="R13" s="135">
        <v>4699.8722751999985</v>
      </c>
      <c r="S13" s="135">
        <v>903.00403880000295</v>
      </c>
      <c r="T13" s="135">
        <v>3796.8682364000001</v>
      </c>
      <c r="U13" s="135">
        <v>2197.0087257999953</v>
      </c>
      <c r="V13" s="135">
        <v>418.24958539999977</v>
      </c>
      <c r="W13" s="135">
        <v>1778.7591404000025</v>
      </c>
      <c r="X13" s="112"/>
      <c r="Y13" s="237"/>
    </row>
    <row r="14" spans="1:25" s="110" customFormat="1" ht="54" customHeight="1" x14ac:dyDescent="0.6">
      <c r="A14" s="127" t="s">
        <v>91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14"/>
      <c r="Y14" s="237"/>
    </row>
    <row r="15" spans="1:25" s="110" customFormat="1" ht="54" customHeight="1" x14ac:dyDescent="0.6">
      <c r="A15" s="127" t="s">
        <v>92</v>
      </c>
      <c r="B15" s="135">
        <v>4038.8163746000037</v>
      </c>
      <c r="C15" s="135">
        <v>1974.9274395000059</v>
      </c>
      <c r="D15" s="135">
        <v>2063.8889351000021</v>
      </c>
      <c r="E15" s="135">
        <v>658.4365203000001</v>
      </c>
      <c r="F15" s="135">
        <v>1148.8087508999993</v>
      </c>
      <c r="G15" s="135">
        <v>482.19301259999969</v>
      </c>
      <c r="H15" s="135">
        <v>666.61573830000054</v>
      </c>
      <c r="I15" s="135">
        <v>371.97611929999937</v>
      </c>
      <c r="J15" s="135">
        <v>152.37263799999999</v>
      </c>
      <c r="K15" s="135">
        <v>219.60348130000014</v>
      </c>
      <c r="L15" s="135">
        <v>123.56930539999999</v>
      </c>
      <c r="M15" s="135">
        <v>25.991833499999995</v>
      </c>
      <c r="N15" s="135">
        <v>97.577471900000006</v>
      </c>
      <c r="O15" s="135">
        <v>480.83882399999993</v>
      </c>
      <c r="P15" s="135">
        <v>206.52952359999992</v>
      </c>
      <c r="Q15" s="135">
        <v>274.30930039999987</v>
      </c>
      <c r="R15" s="135">
        <v>661.65905469999882</v>
      </c>
      <c r="S15" s="135">
        <v>195.71966359999996</v>
      </c>
      <c r="T15" s="135">
        <v>465.93939109999963</v>
      </c>
      <c r="U15" s="135">
        <v>593.52780000000007</v>
      </c>
      <c r="V15" s="135">
        <v>253.68424789999978</v>
      </c>
      <c r="W15" s="135">
        <v>339.8435520999999</v>
      </c>
      <c r="X15" s="112"/>
    </row>
    <row r="16" spans="1:25" s="110" customFormat="1" ht="54" customHeight="1" x14ac:dyDescent="0.6">
      <c r="A16" s="127" t="s">
        <v>93</v>
      </c>
      <c r="B16" s="135">
        <v>4530.1343192999939</v>
      </c>
      <c r="C16" s="135">
        <v>2418.349820300004</v>
      </c>
      <c r="D16" s="135">
        <v>2111.784498999998</v>
      </c>
      <c r="E16" s="135">
        <v>812.13967699999955</v>
      </c>
      <c r="F16" s="135">
        <v>1885.8847496000021</v>
      </c>
      <c r="G16" s="135">
        <v>931.02053910000154</v>
      </c>
      <c r="H16" s="135">
        <v>954.8642104999999</v>
      </c>
      <c r="I16" s="135">
        <v>260.21285869999991</v>
      </c>
      <c r="J16" s="135">
        <v>115.44939220000002</v>
      </c>
      <c r="K16" s="135">
        <v>144.76346650000011</v>
      </c>
      <c r="L16" s="135">
        <v>14.5685556</v>
      </c>
      <c r="M16" s="135">
        <v>7.4738128999999986</v>
      </c>
      <c r="N16" s="135">
        <v>7.0947426999999994</v>
      </c>
      <c r="O16" s="135">
        <v>882.10706190000224</v>
      </c>
      <c r="P16" s="135">
        <v>328.9872489</v>
      </c>
      <c r="Q16" s="135">
        <v>553.11981300000036</v>
      </c>
      <c r="R16" s="135">
        <v>370.41217420000009</v>
      </c>
      <c r="S16" s="135">
        <v>99.380749200000011</v>
      </c>
      <c r="T16" s="135">
        <v>271.03142500000001</v>
      </c>
      <c r="U16" s="135">
        <v>304.80924230000005</v>
      </c>
      <c r="V16" s="135">
        <v>123.89840099999998</v>
      </c>
      <c r="W16" s="135">
        <v>180.91084130000007</v>
      </c>
      <c r="X16" s="112"/>
    </row>
    <row r="17" spans="1:25" s="110" customFormat="1" ht="54" customHeight="1" x14ac:dyDescent="0.6">
      <c r="A17" s="127" t="s">
        <v>65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14"/>
    </row>
    <row r="18" spans="1:25" s="110" customFormat="1" ht="54" customHeight="1" x14ac:dyDescent="0.6">
      <c r="A18" s="127" t="s">
        <v>94</v>
      </c>
      <c r="B18" s="135">
        <v>4701.0962723999955</v>
      </c>
      <c r="C18" s="135">
        <v>2154.6537919000007</v>
      </c>
      <c r="D18" s="135">
        <v>2546.4424805000053</v>
      </c>
      <c r="E18" s="135">
        <v>665.94943149999972</v>
      </c>
      <c r="F18" s="135">
        <v>1314.6508873000009</v>
      </c>
      <c r="G18" s="135">
        <v>599.42535880000139</v>
      </c>
      <c r="H18" s="135">
        <v>715.22552850000056</v>
      </c>
      <c r="I18" s="119">
        <v>563.38771080000015</v>
      </c>
      <c r="J18" s="119">
        <v>150.37639230000008</v>
      </c>
      <c r="K18" s="119">
        <v>413.01131850000002</v>
      </c>
      <c r="L18" s="135">
        <v>72.287046300000014</v>
      </c>
      <c r="M18" s="135">
        <v>17.865162300000005</v>
      </c>
      <c r="N18" s="135">
        <v>54.42188400000002</v>
      </c>
      <c r="O18" s="135">
        <v>486.25927189999976</v>
      </c>
      <c r="P18" s="135">
        <v>215.61821430000009</v>
      </c>
      <c r="Q18" s="135">
        <v>270.64105760000012</v>
      </c>
      <c r="R18" s="119">
        <v>827.5450751000003</v>
      </c>
      <c r="S18" s="119">
        <v>259.0531815999999</v>
      </c>
      <c r="T18" s="119">
        <v>568.49189350000017</v>
      </c>
      <c r="U18" s="119">
        <v>771.01684950000015</v>
      </c>
      <c r="V18" s="119">
        <v>246.36605109999988</v>
      </c>
      <c r="W18" s="119">
        <v>524.65079840000044</v>
      </c>
      <c r="X18" s="112"/>
    </row>
    <row r="19" spans="1:25" s="110" customFormat="1" ht="54" customHeight="1" x14ac:dyDescent="0.55000000000000004">
      <c r="A19" s="127" t="s">
        <v>81</v>
      </c>
      <c r="B19" s="135">
        <v>95.990868699999993</v>
      </c>
      <c r="C19" s="217">
        <v>68.172947199999996</v>
      </c>
      <c r="D19" s="217">
        <v>27.817921499999997</v>
      </c>
      <c r="E19" s="217">
        <v>11.369093599999999</v>
      </c>
      <c r="F19" s="217">
        <v>75.238689199999982</v>
      </c>
      <c r="G19" s="217">
        <v>56.181500199999988</v>
      </c>
      <c r="H19" s="217">
        <v>19.057188999999997</v>
      </c>
      <c r="I19" s="119" t="s">
        <v>157</v>
      </c>
      <c r="J19" s="119" t="s">
        <v>157</v>
      </c>
      <c r="K19" s="119" t="s">
        <v>157</v>
      </c>
      <c r="L19" s="135" t="s">
        <v>157</v>
      </c>
      <c r="M19" s="135" t="s">
        <v>157</v>
      </c>
      <c r="N19" s="135" t="s">
        <v>157</v>
      </c>
      <c r="O19" s="217">
        <v>8.7607324999999996</v>
      </c>
      <c r="P19" s="217" t="s">
        <v>157</v>
      </c>
      <c r="Q19" s="217">
        <v>8.7607324999999996</v>
      </c>
      <c r="R19" s="135" t="s">
        <v>157</v>
      </c>
      <c r="S19" s="135" t="s">
        <v>157</v>
      </c>
      <c r="T19" s="135" t="s">
        <v>157</v>
      </c>
      <c r="U19" s="135">
        <v>0.62235339999999995</v>
      </c>
      <c r="V19" s="135">
        <v>0.62235339999999995</v>
      </c>
      <c r="W19" s="135" t="s">
        <v>157</v>
      </c>
      <c r="X19" s="119"/>
    </row>
    <row r="20" spans="1:25" s="110" customFormat="1" ht="35.25" customHeight="1" x14ac:dyDescent="0.55000000000000004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</row>
    <row r="21" spans="1:25" s="110" customFormat="1" ht="50.25" x14ac:dyDescent="0.55000000000000004">
      <c r="A21" s="196" t="s">
        <v>121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5" s="110" customFormat="1" ht="43.5" x14ac:dyDescent="0.55000000000000004">
      <c r="A22" s="84" t="str">
        <f>T2_Mr2!$A$20</f>
        <v>ที่มา  :  การสำรวจภาวะการทำงานของประชากร เดือนกรกฎาคม พ.ศ. 2568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</row>
    <row r="23" spans="1:25" s="142" customFormat="1" ht="43.5" x14ac:dyDescent="0.55000000000000004">
      <c r="A23" s="87" t="s">
        <v>155</v>
      </c>
      <c r="B23" s="176"/>
      <c r="L23" s="176"/>
      <c r="Y23" s="110"/>
    </row>
    <row r="24" spans="1:25" s="1" customFormat="1" ht="57" customHeight="1" x14ac:dyDescent="0.35">
      <c r="A24" s="84"/>
    </row>
    <row r="25" spans="1:25" ht="41.25" customHeight="1" x14ac:dyDescent="0.55000000000000004">
      <c r="A25" s="8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</row>
  </sheetData>
  <mergeCells count="3">
    <mergeCell ref="Y12:Y14"/>
    <mergeCell ref="A3:A4"/>
    <mergeCell ref="B5:W5"/>
  </mergeCells>
  <printOptions horizontalCentered="1"/>
  <pageMargins left="0.19685039370078741" right="0.15748031496062992" top="0.74803149606299213" bottom="0.27559055118110237" header="0.51181102362204722" footer="0.51181102362204722"/>
  <pageSetup paperSize="9" scale="2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indexed="35"/>
  </sheetPr>
  <dimension ref="A1:Y17"/>
  <sheetViews>
    <sheetView view="pageBreakPreview" zoomScale="43" zoomScaleNormal="40" zoomScaleSheetLayoutView="43" zoomScalePageLayoutView="40" workbookViewId="0">
      <selection activeCell="B7" sqref="B7"/>
    </sheetView>
  </sheetViews>
  <sheetFormatPr defaultColWidth="9" defaultRowHeight="15" x14ac:dyDescent="0.25"/>
  <cols>
    <col min="1" max="1" width="65.625" style="12" customWidth="1"/>
    <col min="2" max="11" width="24.625" style="12" customWidth="1"/>
    <col min="12" max="23" width="21.125" style="12" customWidth="1"/>
    <col min="24" max="24" width="1.625" style="12" customWidth="1"/>
    <col min="25" max="25" width="6" style="12" customWidth="1"/>
    <col min="26" max="16384" width="9" style="12"/>
  </cols>
  <sheetData>
    <row r="1" spans="1:25" ht="72" customHeight="1" x14ac:dyDescent="0.3">
      <c r="A1" s="58" t="s">
        <v>116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9" customHeight="1" x14ac:dyDescent="0.35">
      <c r="A2" s="1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1"/>
    </row>
    <row r="3" spans="1:25" s="32" customFormat="1" ht="48.6" customHeight="1" x14ac:dyDescent="0.65">
      <c r="A3" s="255" t="s">
        <v>86</v>
      </c>
      <c r="B3" s="89" t="s">
        <v>1</v>
      </c>
      <c r="C3" s="89"/>
      <c r="D3" s="89"/>
      <c r="E3" s="183" t="s">
        <v>2</v>
      </c>
      <c r="F3" s="89" t="s">
        <v>15</v>
      </c>
      <c r="G3" s="89"/>
      <c r="H3" s="89"/>
      <c r="I3" s="89" t="s">
        <v>17</v>
      </c>
      <c r="J3" s="89"/>
      <c r="K3" s="89"/>
      <c r="L3" s="89" t="s">
        <v>151</v>
      </c>
      <c r="M3" s="89"/>
      <c r="N3" s="89"/>
      <c r="O3" s="89" t="s">
        <v>152</v>
      </c>
      <c r="P3" s="89"/>
      <c r="Q3" s="89"/>
      <c r="R3" s="89" t="s">
        <v>18</v>
      </c>
      <c r="S3" s="89"/>
      <c r="T3" s="89"/>
      <c r="U3" s="89" t="s">
        <v>16</v>
      </c>
      <c r="V3" s="89"/>
      <c r="W3" s="89"/>
      <c r="X3" s="31"/>
    </row>
    <row r="4" spans="1:25" s="32" customFormat="1" ht="48.6" customHeight="1" x14ac:dyDescent="0.65">
      <c r="A4" s="256"/>
      <c r="B4" s="90" t="s">
        <v>3</v>
      </c>
      <c r="C4" s="90" t="s">
        <v>4</v>
      </c>
      <c r="D4" s="90" t="s">
        <v>5</v>
      </c>
      <c r="E4" s="91" t="s">
        <v>6</v>
      </c>
      <c r="F4" s="90" t="s">
        <v>3</v>
      </c>
      <c r="G4" s="90" t="s">
        <v>4</v>
      </c>
      <c r="H4" s="90" t="s">
        <v>5</v>
      </c>
      <c r="I4" s="90" t="s">
        <v>3</v>
      </c>
      <c r="J4" s="90" t="s">
        <v>4</v>
      </c>
      <c r="K4" s="90" t="s">
        <v>5</v>
      </c>
      <c r="L4" s="90" t="s">
        <v>3</v>
      </c>
      <c r="M4" s="90" t="s">
        <v>4</v>
      </c>
      <c r="N4" s="90" t="s">
        <v>5</v>
      </c>
      <c r="O4" s="90" t="s">
        <v>3</v>
      </c>
      <c r="P4" s="90" t="s">
        <v>4</v>
      </c>
      <c r="Q4" s="90" t="s">
        <v>5</v>
      </c>
      <c r="R4" s="90" t="s">
        <v>3</v>
      </c>
      <c r="S4" s="90" t="s">
        <v>4</v>
      </c>
      <c r="T4" s="90" t="s">
        <v>5</v>
      </c>
      <c r="U4" s="90" t="s">
        <v>3</v>
      </c>
      <c r="V4" s="90" t="s">
        <v>4</v>
      </c>
      <c r="W4" s="90" t="s">
        <v>5</v>
      </c>
      <c r="X4" s="33"/>
    </row>
    <row r="5" spans="1:25" s="32" customFormat="1" ht="48.6" customHeight="1" x14ac:dyDescent="0.4">
      <c r="A5" s="189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33"/>
    </row>
    <row r="6" spans="1:25" s="15" customFormat="1" ht="48.6" customHeight="1" x14ac:dyDescent="0.65">
      <c r="A6" s="92" t="s">
        <v>7</v>
      </c>
      <c r="B6" s="137">
        <v>39601.661861900066</v>
      </c>
      <c r="C6" s="137">
        <v>18168.701353400007</v>
      </c>
      <c r="D6" s="137">
        <v>21432.960508500109</v>
      </c>
      <c r="E6" s="137">
        <v>5586.2018823999979</v>
      </c>
      <c r="F6" s="137">
        <v>9362.5032473000374</v>
      </c>
      <c r="G6" s="137">
        <v>4327.1648559999703</v>
      </c>
      <c r="H6" s="137">
        <v>5035.3383913000052</v>
      </c>
      <c r="I6" s="137">
        <v>4295.3698776000329</v>
      </c>
      <c r="J6" s="137">
        <v>1521.9578242</v>
      </c>
      <c r="K6" s="137">
        <v>2773.4120533999999</v>
      </c>
      <c r="L6" s="137">
        <v>974.11446980000392</v>
      </c>
      <c r="M6" s="137">
        <v>192.27635400000003</v>
      </c>
      <c r="N6" s="137">
        <v>781.83811580000156</v>
      </c>
      <c r="O6" s="137">
        <v>4100.7509328999904</v>
      </c>
      <c r="P6" s="137">
        <v>1934.2591518000015</v>
      </c>
      <c r="Q6" s="137">
        <v>2166.4917811000023</v>
      </c>
      <c r="R6" s="137">
        <v>9314.4380858999666</v>
      </c>
      <c r="S6" s="137">
        <v>2631.8859570000045</v>
      </c>
      <c r="T6" s="137">
        <v>6682.5521288999998</v>
      </c>
      <c r="U6" s="137">
        <v>5968.2833659999978</v>
      </c>
      <c r="V6" s="137">
        <v>1974.9553279999952</v>
      </c>
      <c r="W6" s="137">
        <v>3993.3280379999933</v>
      </c>
      <c r="X6" s="14"/>
    </row>
    <row r="7" spans="1:25" s="16" customFormat="1" ht="48.6" customHeight="1" x14ac:dyDescent="0.65">
      <c r="A7" s="93" t="s">
        <v>66</v>
      </c>
      <c r="B7" s="130">
        <v>884.80369020000069</v>
      </c>
      <c r="C7" s="130">
        <v>514.65905220000002</v>
      </c>
      <c r="D7" s="130">
        <v>370.14463799999999</v>
      </c>
      <c r="E7" s="130">
        <v>216.5246487</v>
      </c>
      <c r="F7" s="130">
        <v>174.21791509999989</v>
      </c>
      <c r="G7" s="130">
        <v>85.203921999999991</v>
      </c>
      <c r="H7" s="130">
        <v>89.013993099999979</v>
      </c>
      <c r="I7" s="130">
        <v>204.67391779999994</v>
      </c>
      <c r="J7" s="130">
        <v>74.65662930000002</v>
      </c>
      <c r="K7" s="130">
        <v>130.01728850000001</v>
      </c>
      <c r="L7" s="130">
        <v>19.831467900000003</v>
      </c>
      <c r="M7" s="130">
        <v>6.2615968999999989</v>
      </c>
      <c r="N7" s="130">
        <v>13.569870999999999</v>
      </c>
      <c r="O7" s="130">
        <v>74.614810899999995</v>
      </c>
      <c r="P7" s="130">
        <v>18.255753800000001</v>
      </c>
      <c r="Q7" s="130">
        <v>56.359057100000008</v>
      </c>
      <c r="R7" s="130">
        <v>94.556276799999992</v>
      </c>
      <c r="S7" s="130">
        <v>57.582095700000025</v>
      </c>
      <c r="T7" s="130">
        <v>36.974181099999996</v>
      </c>
      <c r="U7" s="130">
        <v>100.38465299999999</v>
      </c>
      <c r="V7" s="130">
        <v>56.174405799999995</v>
      </c>
      <c r="W7" s="130">
        <v>44.210247200000005</v>
      </c>
      <c r="X7" s="17"/>
      <c r="Y7" s="18"/>
    </row>
    <row r="8" spans="1:25" s="16" customFormat="1" ht="48.6" customHeight="1" x14ac:dyDescent="0.65">
      <c r="A8" s="93" t="s">
        <v>67</v>
      </c>
      <c r="B8" s="130">
        <v>3848.9509503000095</v>
      </c>
      <c r="C8" s="130">
        <v>1857.6287003999953</v>
      </c>
      <c r="D8" s="130">
        <v>1991.3222498999985</v>
      </c>
      <c r="E8" s="130">
        <v>497.4450992000003</v>
      </c>
      <c r="F8" s="130">
        <v>804.21869270000036</v>
      </c>
      <c r="G8" s="130">
        <v>349.8250164000001</v>
      </c>
      <c r="H8" s="130">
        <v>454.39367630000032</v>
      </c>
      <c r="I8" s="130">
        <v>404.62909150000041</v>
      </c>
      <c r="J8" s="130">
        <v>172.70228260000002</v>
      </c>
      <c r="K8" s="130">
        <v>231.9268089</v>
      </c>
      <c r="L8" s="130">
        <v>108.96381330000003</v>
      </c>
      <c r="M8" s="130">
        <v>35.412733099999983</v>
      </c>
      <c r="N8" s="130">
        <v>73.551080200000015</v>
      </c>
      <c r="O8" s="130">
        <v>272.54913700000031</v>
      </c>
      <c r="P8" s="130">
        <v>160.53663410000016</v>
      </c>
      <c r="Q8" s="130">
        <v>112.01250289999997</v>
      </c>
      <c r="R8" s="130">
        <v>947.85278569999866</v>
      </c>
      <c r="S8" s="130">
        <v>318.88421610000034</v>
      </c>
      <c r="T8" s="130">
        <v>628.96856960000025</v>
      </c>
      <c r="U8" s="130">
        <v>813.29233090000002</v>
      </c>
      <c r="V8" s="130">
        <v>322.82271890000027</v>
      </c>
      <c r="W8" s="130">
        <v>490.46961200000038</v>
      </c>
      <c r="X8" s="17"/>
      <c r="Y8" s="18"/>
    </row>
    <row r="9" spans="1:25" s="16" customFormat="1" ht="48.6" customHeight="1" x14ac:dyDescent="0.65">
      <c r="A9" s="93" t="s">
        <v>64</v>
      </c>
      <c r="B9" s="130">
        <v>16029.382128799976</v>
      </c>
      <c r="C9" s="130">
        <v>8943.7099415999801</v>
      </c>
      <c r="D9" s="130">
        <v>7085.6721871999953</v>
      </c>
      <c r="E9" s="130">
        <v>3366.1645898999891</v>
      </c>
      <c r="F9" s="130">
        <v>5461.8975796999821</v>
      </c>
      <c r="G9" s="130">
        <v>2806.2234142999919</v>
      </c>
      <c r="H9" s="130">
        <v>2655.6741654000043</v>
      </c>
      <c r="I9" s="130">
        <v>1424.2425859999978</v>
      </c>
      <c r="J9" s="130">
        <v>578.71799499999975</v>
      </c>
      <c r="K9" s="130">
        <v>845.52459100000067</v>
      </c>
      <c r="L9" s="130">
        <v>305.12041269999986</v>
      </c>
      <c r="M9" s="130">
        <v>67.028175399999981</v>
      </c>
      <c r="N9" s="130">
        <v>238.09223729999994</v>
      </c>
      <c r="O9" s="130">
        <v>2218.3552034999975</v>
      </c>
      <c r="P9" s="130">
        <v>980.38077710000073</v>
      </c>
      <c r="Q9" s="130">
        <v>1237.9744264000012</v>
      </c>
      <c r="R9" s="130">
        <v>1988.7048134999998</v>
      </c>
      <c r="S9" s="130">
        <v>615.47476149999875</v>
      </c>
      <c r="T9" s="130">
        <v>1373.2300519999988</v>
      </c>
      <c r="U9" s="130">
        <v>1264.8969434999985</v>
      </c>
      <c r="V9" s="130">
        <v>529.72022839999966</v>
      </c>
      <c r="W9" s="130">
        <v>735.17671509999968</v>
      </c>
      <c r="X9" s="17"/>
      <c r="Y9" s="18"/>
    </row>
    <row r="10" spans="1:25" s="16" customFormat="1" ht="48.6" customHeight="1" x14ac:dyDescent="0.65">
      <c r="A10" s="93" t="s">
        <v>87</v>
      </c>
      <c r="B10" s="130">
        <v>12905.266874800056</v>
      </c>
      <c r="C10" s="130">
        <v>4988.3954809999859</v>
      </c>
      <c r="D10" s="130">
        <v>7916.8713937999764</v>
      </c>
      <c r="E10" s="130">
        <v>1192.9746833999991</v>
      </c>
      <c r="F10" s="130">
        <v>2104.9669740999975</v>
      </c>
      <c r="G10" s="130">
        <v>824.80473790000156</v>
      </c>
      <c r="H10" s="130">
        <v>1280.1622362000003</v>
      </c>
      <c r="I10" s="130">
        <v>1602.7030202000012</v>
      </c>
      <c r="J10" s="130">
        <v>507.71815649999985</v>
      </c>
      <c r="K10" s="130">
        <v>1094.9848636999977</v>
      </c>
      <c r="L10" s="130">
        <v>364.97662649999938</v>
      </c>
      <c r="M10" s="130">
        <v>61.978672800000012</v>
      </c>
      <c r="N10" s="130">
        <v>302.9979536999997</v>
      </c>
      <c r="O10" s="130">
        <v>1120.8875996000015</v>
      </c>
      <c r="P10" s="130">
        <v>573.04547990000037</v>
      </c>
      <c r="Q10" s="130">
        <v>547.84211970000013</v>
      </c>
      <c r="R10" s="130">
        <v>3963.9444728999956</v>
      </c>
      <c r="S10" s="130">
        <v>1059.7774601000019</v>
      </c>
      <c r="T10" s="130">
        <v>2904.1670128000087</v>
      </c>
      <c r="U10" s="130">
        <v>2554.8134980999998</v>
      </c>
      <c r="V10" s="130">
        <v>768.09629040000038</v>
      </c>
      <c r="W10" s="130">
        <v>1786.7172077000012</v>
      </c>
      <c r="X10" s="17"/>
      <c r="Y10" s="18"/>
    </row>
    <row r="11" spans="1:25" s="16" customFormat="1" ht="48.6" customHeight="1" x14ac:dyDescent="0.65">
      <c r="A11" s="93" t="s">
        <v>88</v>
      </c>
      <c r="B11" s="130">
        <v>5918.7078922999854</v>
      </c>
      <c r="C11" s="130">
        <v>1864.2263885000018</v>
      </c>
      <c r="D11" s="130">
        <v>4054.4815037999938</v>
      </c>
      <c r="E11" s="130">
        <v>313.09286119999996</v>
      </c>
      <c r="F11" s="220">
        <v>817.20208570000125</v>
      </c>
      <c r="G11" s="130">
        <v>261.10776540000006</v>
      </c>
      <c r="H11" s="130">
        <v>556.09432030000039</v>
      </c>
      <c r="I11" s="130">
        <v>650.35409499999912</v>
      </c>
      <c r="J11" s="130">
        <v>188.16276079999994</v>
      </c>
      <c r="K11" s="130">
        <v>462.19133419999952</v>
      </c>
      <c r="L11" s="130">
        <v>175.22214940000021</v>
      </c>
      <c r="M11" s="130">
        <v>21.595175799999996</v>
      </c>
      <c r="N11" s="130">
        <v>153.62697360000013</v>
      </c>
      <c r="O11" s="220">
        <v>414.34418190000008</v>
      </c>
      <c r="P11" s="130">
        <v>202.04050690000005</v>
      </c>
      <c r="Q11" s="130">
        <v>212.30367500000014</v>
      </c>
      <c r="R11" s="130">
        <v>2313.6783683000003</v>
      </c>
      <c r="S11" s="130">
        <v>580.16742360000069</v>
      </c>
      <c r="T11" s="130">
        <v>1733.5109447000016</v>
      </c>
      <c r="U11" s="130">
        <v>1234.8141507999985</v>
      </c>
      <c r="V11" s="130">
        <v>298.05989480000005</v>
      </c>
      <c r="W11" s="130">
        <v>936.7542559999996</v>
      </c>
      <c r="X11" s="17"/>
      <c r="Y11" s="18"/>
    </row>
    <row r="12" spans="1:25" s="16" customFormat="1" ht="48.6" customHeight="1" x14ac:dyDescent="0.65">
      <c r="A12" s="163" t="s">
        <v>69</v>
      </c>
      <c r="B12" s="217">
        <v>14.5503255</v>
      </c>
      <c r="C12" s="217">
        <v>8.1789699999999993E-2</v>
      </c>
      <c r="D12" s="217">
        <v>14.4685358</v>
      </c>
      <c r="E12" s="164" t="s">
        <v>157</v>
      </c>
      <c r="F12" s="164" t="s">
        <v>157</v>
      </c>
      <c r="G12" s="164" t="s">
        <v>157</v>
      </c>
      <c r="H12" s="164" t="s">
        <v>157</v>
      </c>
      <c r="I12" s="164">
        <v>8.7671670999999982</v>
      </c>
      <c r="J12" s="164" t="s">
        <v>157</v>
      </c>
      <c r="K12" s="164">
        <v>8.7671670999999982</v>
      </c>
      <c r="L12" s="217" t="s">
        <v>157</v>
      </c>
      <c r="M12" s="217" t="s">
        <v>157</v>
      </c>
      <c r="N12" s="217" t="s">
        <v>157</v>
      </c>
      <c r="O12" s="217" t="s">
        <v>157</v>
      </c>
      <c r="P12" s="217" t="s">
        <v>157</v>
      </c>
      <c r="Q12" s="217" t="s">
        <v>157</v>
      </c>
      <c r="R12" s="164">
        <v>5.7013687000000006</v>
      </c>
      <c r="S12" s="164" t="s">
        <v>157</v>
      </c>
      <c r="T12" s="164">
        <v>5.7013687000000006</v>
      </c>
      <c r="U12" s="217">
        <v>8.1789699999999993E-2</v>
      </c>
      <c r="V12" s="217">
        <v>8.1789699999999993E-2</v>
      </c>
      <c r="W12" s="217" t="s">
        <v>157</v>
      </c>
      <c r="X12" s="17"/>
      <c r="Y12" s="237" t="s">
        <v>108</v>
      </c>
    </row>
    <row r="13" spans="1:25" s="20" customFormat="1" ht="48.6" customHeight="1" x14ac:dyDescent="0.65">
      <c r="A13" s="165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9"/>
      <c r="Y13" s="237"/>
    </row>
    <row r="14" spans="1:25" ht="48.6" customHeight="1" x14ac:dyDescent="0.65">
      <c r="A14" s="84" t="str">
        <f>T2_Mr2!$A$20</f>
        <v>ที่มา  :  การสำรวจภาวะการทำงานของประชากร เดือนกรกฎาคม พ.ศ. 2568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</row>
    <row r="15" spans="1:25" s="142" customFormat="1" ht="45" customHeight="1" x14ac:dyDescent="0.55000000000000004">
      <c r="A15" s="87" t="s">
        <v>156</v>
      </c>
      <c r="B15" s="176"/>
      <c r="L15" s="176"/>
    </row>
    <row r="16" spans="1:25" s="1" customFormat="1" ht="57.75" customHeight="1" x14ac:dyDescent="0.35">
      <c r="A16" s="84"/>
    </row>
    <row r="17" spans="4:14" x14ac:dyDescent="0.25">
      <c r="D17" s="49"/>
      <c r="N17" s="49"/>
    </row>
  </sheetData>
  <mergeCells count="3">
    <mergeCell ref="Y12:Y13"/>
    <mergeCell ref="A3:A4"/>
    <mergeCell ref="B5:W5"/>
  </mergeCells>
  <phoneticPr fontId="5" type="noConversion"/>
  <conditionalFormatting sqref="B6:W11">
    <cfRule type="cellIs" dxfId="7" priority="2" operator="between">
      <formula>0</formula>
      <formula>0</formula>
    </cfRule>
  </conditionalFormatting>
  <conditionalFormatting sqref="E12:K12 R12:T12">
    <cfRule type="cellIs" dxfId="6" priority="5" operator="between">
      <formula>0</formula>
      <formula>0</formula>
    </cfRule>
  </conditionalFormatting>
  <printOptions horizontalCentered="1"/>
  <pageMargins left="0.19685039370078741" right="0.15748031496062992" top="0.74803149606299213" bottom="0.27559055118110237" header="0.51181102362204722" footer="0.51181102362204722"/>
  <pageSetup paperSize="9" scale="24" orientation="landscape" r:id="rId1"/>
  <headerFooter alignWithMargins="0"/>
  <colBreaks count="1" manualBreakCount="1">
    <brk id="25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FF"/>
  </sheetPr>
  <dimension ref="A1:Y21"/>
  <sheetViews>
    <sheetView view="pageBreakPreview" topLeftCell="A7" zoomScale="42" zoomScaleNormal="42" zoomScaleSheetLayoutView="42" zoomScalePageLayoutView="35" workbookViewId="0">
      <selection activeCell="B6" sqref="B6:W13"/>
    </sheetView>
  </sheetViews>
  <sheetFormatPr defaultColWidth="9" defaultRowHeight="21" x14ac:dyDescent="0.35"/>
  <cols>
    <col min="1" max="1" width="64.375" style="1" customWidth="1"/>
    <col min="2" max="11" width="25.625" style="1" customWidth="1"/>
    <col min="12" max="23" width="21.625" style="1" customWidth="1"/>
    <col min="24" max="24" width="1.375" style="1" customWidth="1"/>
    <col min="25" max="16384" width="9" style="1"/>
  </cols>
  <sheetData>
    <row r="1" spans="1:25" ht="60" customHeight="1" x14ac:dyDescent="0.35">
      <c r="A1" s="58" t="s">
        <v>117</v>
      </c>
    </row>
    <row r="2" spans="1:25" ht="12" customHeight="1" x14ac:dyDescent="0.35">
      <c r="A2" s="190"/>
      <c r="B2" s="30"/>
      <c r="C2" s="5"/>
      <c r="D2" s="5"/>
      <c r="E2" s="5"/>
      <c r="F2" s="5"/>
      <c r="G2" s="5"/>
      <c r="H2" s="5"/>
      <c r="I2" s="5"/>
      <c r="J2" s="5"/>
      <c r="K2" s="5"/>
      <c r="L2" s="30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s="34" customFormat="1" ht="53.1" customHeight="1" x14ac:dyDescent="0.45">
      <c r="A3" s="255" t="s">
        <v>26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151</v>
      </c>
      <c r="M3" s="191"/>
      <c r="N3" s="191"/>
      <c r="O3" s="191" t="s">
        <v>152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53"/>
    </row>
    <row r="4" spans="1:25" s="34" customFormat="1" ht="53.1" customHeight="1" x14ac:dyDescent="0.45">
      <c r="A4" s="256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54"/>
    </row>
    <row r="5" spans="1:25" s="34" customFormat="1" ht="53.1" customHeight="1" x14ac:dyDescent="0.45">
      <c r="A5" s="189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54"/>
    </row>
    <row r="6" spans="1:25" s="23" customFormat="1" ht="53.1" customHeight="1" x14ac:dyDescent="0.65">
      <c r="A6" s="157" t="s">
        <v>7</v>
      </c>
      <c r="B6" s="138">
        <v>39601.661861900066</v>
      </c>
      <c r="C6" s="138">
        <v>18168.701353400007</v>
      </c>
      <c r="D6" s="138">
        <v>21432.960508500109</v>
      </c>
      <c r="E6" s="138">
        <v>5586.2018823999979</v>
      </c>
      <c r="F6" s="138">
        <v>9362.5032473000374</v>
      </c>
      <c r="G6" s="138">
        <v>4327.1648559999703</v>
      </c>
      <c r="H6" s="138">
        <v>5035.3383913000052</v>
      </c>
      <c r="I6" s="138">
        <v>4295.3698776000329</v>
      </c>
      <c r="J6" s="138">
        <v>1521.9578242</v>
      </c>
      <c r="K6" s="138">
        <v>2773.4120533999999</v>
      </c>
      <c r="L6" s="138">
        <v>974.11446980000392</v>
      </c>
      <c r="M6" s="138">
        <v>192.27635400000003</v>
      </c>
      <c r="N6" s="138">
        <v>781.83811580000156</v>
      </c>
      <c r="O6" s="138">
        <v>4100.7509328999904</v>
      </c>
      <c r="P6" s="138">
        <v>1934.2591518000015</v>
      </c>
      <c r="Q6" s="138">
        <v>2166.4917811000023</v>
      </c>
      <c r="R6" s="138">
        <v>9314.4380858999666</v>
      </c>
      <c r="S6" s="138">
        <v>2631.8859570000045</v>
      </c>
      <c r="T6" s="138">
        <v>6682.5521288999998</v>
      </c>
      <c r="U6" s="138">
        <v>5968.2833659999978</v>
      </c>
      <c r="V6" s="138">
        <v>1974.9553279999952</v>
      </c>
      <c r="W6" s="138">
        <v>3993.3280379999933</v>
      </c>
      <c r="X6" s="22"/>
    </row>
    <row r="7" spans="1:25" s="25" customFormat="1" ht="53.1" customHeight="1" x14ac:dyDescent="0.65">
      <c r="A7" s="158" t="s">
        <v>131</v>
      </c>
      <c r="B7" s="139">
        <v>5054.3589405999828</v>
      </c>
      <c r="C7" s="139">
        <v>1794.3010266999997</v>
      </c>
      <c r="D7" s="139">
        <v>3260.0579139000015</v>
      </c>
      <c r="E7" s="139">
        <v>416.65469209999998</v>
      </c>
      <c r="F7" s="139">
        <v>880.22199080000166</v>
      </c>
      <c r="G7" s="139">
        <v>386.37843909999947</v>
      </c>
      <c r="H7" s="139">
        <v>493.84355170000026</v>
      </c>
      <c r="I7" s="139">
        <v>476.51267509999957</v>
      </c>
      <c r="J7" s="139">
        <v>147.90840220000004</v>
      </c>
      <c r="K7" s="139">
        <v>328.60427290000001</v>
      </c>
      <c r="L7" s="139">
        <v>129.57614839999999</v>
      </c>
      <c r="M7" s="139">
        <v>17.188614600000005</v>
      </c>
      <c r="N7" s="139">
        <v>112.38753379999997</v>
      </c>
      <c r="O7" s="139">
        <v>328.23261860000008</v>
      </c>
      <c r="P7" s="139">
        <v>150.75591059999999</v>
      </c>
      <c r="Q7" s="139">
        <v>177.47670799999992</v>
      </c>
      <c r="R7" s="139">
        <v>1508.4113909999992</v>
      </c>
      <c r="S7" s="139">
        <v>347.87722950000023</v>
      </c>
      <c r="T7" s="139">
        <v>1160.5341615000004</v>
      </c>
      <c r="U7" s="139">
        <v>1314.7494245999994</v>
      </c>
      <c r="V7" s="139">
        <v>327.53773859999956</v>
      </c>
      <c r="W7" s="139">
        <v>987.21168599999896</v>
      </c>
      <c r="X7" s="24"/>
    </row>
    <row r="8" spans="1:25" s="25" customFormat="1" ht="53.1" customHeight="1" x14ac:dyDescent="0.65">
      <c r="A8" s="158" t="s">
        <v>130</v>
      </c>
      <c r="B8" s="139">
        <v>8604.9036720999866</v>
      </c>
      <c r="C8" s="139">
        <v>3285.9571714000003</v>
      </c>
      <c r="D8" s="139">
        <v>5318.9465006999772</v>
      </c>
      <c r="E8" s="139">
        <v>982.24105359999987</v>
      </c>
      <c r="F8" s="139">
        <v>1858.9142736999993</v>
      </c>
      <c r="G8" s="139">
        <v>632.88742050000019</v>
      </c>
      <c r="H8" s="139">
        <v>1226.0268532000011</v>
      </c>
      <c r="I8" s="139">
        <v>992.27629629999922</v>
      </c>
      <c r="J8" s="139">
        <v>311.15841929999976</v>
      </c>
      <c r="K8" s="139">
        <v>681.11787699999968</v>
      </c>
      <c r="L8" s="139">
        <v>331.81969069999997</v>
      </c>
      <c r="M8" s="139">
        <v>39.705338100000013</v>
      </c>
      <c r="N8" s="139">
        <v>292.11435260000013</v>
      </c>
      <c r="O8" s="139">
        <v>670.33043009999983</v>
      </c>
      <c r="P8" s="139">
        <v>320.99622679999999</v>
      </c>
      <c r="Q8" s="139">
        <v>349.33420329999967</v>
      </c>
      <c r="R8" s="139">
        <v>2549.6905802000001</v>
      </c>
      <c r="S8" s="139">
        <v>647.72922420000089</v>
      </c>
      <c r="T8" s="139">
        <v>1901.9613560000005</v>
      </c>
      <c r="U8" s="139">
        <v>1219.6313474999979</v>
      </c>
      <c r="V8" s="139">
        <v>351.23948889999997</v>
      </c>
      <c r="W8" s="139">
        <v>868.39185859999952</v>
      </c>
      <c r="X8" s="24"/>
    </row>
    <row r="9" spans="1:25" s="25" customFormat="1" ht="53.1" customHeight="1" x14ac:dyDescent="0.65">
      <c r="A9" s="158" t="s">
        <v>132</v>
      </c>
      <c r="B9" s="139">
        <v>7090.6756868000011</v>
      </c>
      <c r="C9" s="139">
        <v>3205.7190688000014</v>
      </c>
      <c r="D9" s="139">
        <v>3884.9566179999929</v>
      </c>
      <c r="E9" s="139">
        <v>924.99842249999961</v>
      </c>
      <c r="F9" s="139">
        <v>1926.997986400002</v>
      </c>
      <c r="G9" s="139">
        <v>944.54056170000229</v>
      </c>
      <c r="H9" s="139">
        <v>982.45742469999971</v>
      </c>
      <c r="I9" s="139">
        <v>759.20911920000015</v>
      </c>
      <c r="J9" s="139">
        <v>248.53632989999971</v>
      </c>
      <c r="K9" s="139">
        <v>510.67278929999975</v>
      </c>
      <c r="L9" s="139">
        <v>173.25504140000012</v>
      </c>
      <c r="M9" s="139">
        <v>32.422566999999994</v>
      </c>
      <c r="N9" s="139">
        <v>140.83247440000005</v>
      </c>
      <c r="O9" s="139">
        <v>795.11302780000028</v>
      </c>
      <c r="P9" s="139">
        <v>375.68770819999997</v>
      </c>
      <c r="Q9" s="139">
        <v>419.42531959999974</v>
      </c>
      <c r="R9" s="139">
        <v>1651.0359160999999</v>
      </c>
      <c r="S9" s="139">
        <v>416.68190949999996</v>
      </c>
      <c r="T9" s="139">
        <v>1234.3540066000007</v>
      </c>
      <c r="U9" s="139">
        <v>860.06617339999934</v>
      </c>
      <c r="V9" s="139">
        <v>262.85157000000004</v>
      </c>
      <c r="W9" s="139">
        <v>597.21460340000021</v>
      </c>
      <c r="X9" s="24"/>
    </row>
    <row r="10" spans="1:25" s="25" customFormat="1" ht="53.1" customHeight="1" x14ac:dyDescent="0.65">
      <c r="A10" s="158" t="s">
        <v>138</v>
      </c>
      <c r="B10" s="139">
        <v>8386.0093442999878</v>
      </c>
      <c r="C10" s="139">
        <v>3904.6676633000038</v>
      </c>
      <c r="D10" s="139">
        <v>4481.3416810000081</v>
      </c>
      <c r="E10" s="139">
        <v>1166.6624956000001</v>
      </c>
      <c r="F10" s="139">
        <v>1908.3593775999991</v>
      </c>
      <c r="G10" s="139">
        <v>884.15933290000135</v>
      </c>
      <c r="H10" s="139">
        <v>1024.2000447000007</v>
      </c>
      <c r="I10" s="139">
        <v>847.03707930000019</v>
      </c>
      <c r="J10" s="139">
        <v>296.66795760000002</v>
      </c>
      <c r="K10" s="139">
        <v>550.36912170000005</v>
      </c>
      <c r="L10" s="139">
        <v>170.37689429999998</v>
      </c>
      <c r="M10" s="139">
        <v>44.287067000000015</v>
      </c>
      <c r="N10" s="139">
        <v>126.08982730000005</v>
      </c>
      <c r="O10" s="139">
        <v>1065.7125118000001</v>
      </c>
      <c r="P10" s="139">
        <v>471.85659989999994</v>
      </c>
      <c r="Q10" s="139">
        <v>593.85591190000002</v>
      </c>
      <c r="R10" s="139">
        <v>2065.7063876000016</v>
      </c>
      <c r="S10" s="139">
        <v>607.95336640000073</v>
      </c>
      <c r="T10" s="139">
        <v>1457.7530212000008</v>
      </c>
      <c r="U10" s="139">
        <v>1162.1545981000011</v>
      </c>
      <c r="V10" s="139">
        <v>433.08084389999908</v>
      </c>
      <c r="W10" s="139">
        <v>729.07375419999994</v>
      </c>
      <c r="X10" s="24"/>
    </row>
    <row r="11" spans="1:25" s="25" customFormat="1" ht="53.1" customHeight="1" x14ac:dyDescent="0.65">
      <c r="A11" s="158" t="s">
        <v>137</v>
      </c>
      <c r="B11" s="139">
        <v>9723.3937118000049</v>
      </c>
      <c r="C11" s="139">
        <v>5519.9527963000182</v>
      </c>
      <c r="D11" s="139">
        <v>4203.4409155000021</v>
      </c>
      <c r="E11" s="139">
        <v>1993.1781474999984</v>
      </c>
      <c r="F11" s="139">
        <v>2458.0100608000039</v>
      </c>
      <c r="G11" s="139">
        <v>1287.9360745000029</v>
      </c>
      <c r="H11" s="139">
        <v>1170.0739862999992</v>
      </c>
      <c r="I11" s="139">
        <v>1161.7404185000009</v>
      </c>
      <c r="J11" s="139">
        <v>484.193173400001</v>
      </c>
      <c r="K11" s="139">
        <v>677.54724509999926</v>
      </c>
      <c r="L11" s="139">
        <v>164.26767080000016</v>
      </c>
      <c r="M11" s="139">
        <v>58.373366800000007</v>
      </c>
      <c r="N11" s="139">
        <v>105.89430400000001</v>
      </c>
      <c r="O11" s="139">
        <v>1004.2749712000012</v>
      </c>
      <c r="P11" s="139">
        <v>487.22283449999946</v>
      </c>
      <c r="Q11" s="139">
        <v>517.05213670000057</v>
      </c>
      <c r="R11" s="139">
        <v>1538.3226469999993</v>
      </c>
      <c r="S11" s="139">
        <v>611.64422740000032</v>
      </c>
      <c r="T11" s="139">
        <v>926.67841959999942</v>
      </c>
      <c r="U11" s="139">
        <v>1403.5997960000025</v>
      </c>
      <c r="V11" s="139">
        <v>597.40497219999975</v>
      </c>
      <c r="W11" s="139">
        <v>806.19482379999863</v>
      </c>
      <c r="X11" s="24"/>
    </row>
    <row r="12" spans="1:25" s="26" customFormat="1" ht="53.1" customHeight="1" x14ac:dyDescent="0.65">
      <c r="A12" s="158" t="s">
        <v>135</v>
      </c>
      <c r="B12" s="139">
        <v>196.32215500000007</v>
      </c>
      <c r="C12" s="139">
        <v>121.03889160000001</v>
      </c>
      <c r="D12" s="139">
        <v>75.28326340000001</v>
      </c>
      <c r="E12" s="162" t="s">
        <v>157</v>
      </c>
      <c r="F12" s="139">
        <v>189.38134880000007</v>
      </c>
      <c r="G12" s="139">
        <v>119.45600300000002</v>
      </c>
      <c r="H12" s="139">
        <v>69.925345800000017</v>
      </c>
      <c r="I12" s="162">
        <v>2.1217820000000001</v>
      </c>
      <c r="J12" s="162">
        <v>1.2834881000000002</v>
      </c>
      <c r="K12" s="162">
        <v>0.83829390000000004</v>
      </c>
      <c r="L12" s="139">
        <v>4.8190241999999994</v>
      </c>
      <c r="M12" s="139">
        <v>0.29940050000000001</v>
      </c>
      <c r="N12" s="139">
        <v>4.5196236999999995</v>
      </c>
      <c r="O12" s="139" t="s">
        <v>157</v>
      </c>
      <c r="P12" s="139" t="s">
        <v>157</v>
      </c>
      <c r="Q12" s="139" t="s">
        <v>157</v>
      </c>
      <c r="R12" s="139" t="s">
        <v>157</v>
      </c>
      <c r="S12" s="139" t="s">
        <v>157</v>
      </c>
      <c r="T12" s="139" t="s">
        <v>157</v>
      </c>
      <c r="U12" s="139" t="s">
        <v>157</v>
      </c>
      <c r="V12" s="139" t="s">
        <v>157</v>
      </c>
      <c r="W12" s="139" t="s">
        <v>157</v>
      </c>
      <c r="X12" s="24"/>
      <c r="Y12" s="237" t="s">
        <v>80</v>
      </c>
    </row>
    <row r="13" spans="1:25" s="26" customFormat="1" ht="53.1" customHeight="1" x14ac:dyDescent="0.65">
      <c r="A13" s="158" t="s">
        <v>136</v>
      </c>
      <c r="B13" s="139">
        <v>545.99835129999963</v>
      </c>
      <c r="C13" s="139">
        <v>337.06473529999994</v>
      </c>
      <c r="D13" s="139">
        <v>208.93361599999994</v>
      </c>
      <c r="E13" s="217">
        <v>102.46707110000001</v>
      </c>
      <c r="F13" s="139">
        <v>140.6182092</v>
      </c>
      <c r="G13" s="139">
        <v>71.807024300000023</v>
      </c>
      <c r="H13" s="139">
        <v>68.811184900000001</v>
      </c>
      <c r="I13" s="217">
        <v>56.472507200000003</v>
      </c>
      <c r="J13" s="217">
        <v>32.210053699999996</v>
      </c>
      <c r="K13" s="217">
        <v>24.262453499999999</v>
      </c>
      <c r="L13" s="139" t="s">
        <v>157</v>
      </c>
      <c r="M13" s="139" t="s">
        <v>157</v>
      </c>
      <c r="N13" s="139" t="s">
        <v>157</v>
      </c>
      <c r="O13" s="139">
        <v>237.0873733999999</v>
      </c>
      <c r="P13" s="139">
        <v>127.73987179999996</v>
      </c>
      <c r="Q13" s="139">
        <v>109.3475016</v>
      </c>
      <c r="R13" s="217">
        <v>1.271164</v>
      </c>
      <c r="S13" s="217" t="s">
        <v>157</v>
      </c>
      <c r="T13" s="217">
        <v>1.271164</v>
      </c>
      <c r="U13" s="217">
        <v>8.0820264000000002</v>
      </c>
      <c r="V13" s="217">
        <v>2.8407144</v>
      </c>
      <c r="W13" s="217">
        <v>5.2413119999999997</v>
      </c>
      <c r="X13" s="24"/>
      <c r="Y13" s="237"/>
    </row>
    <row r="14" spans="1:25" ht="53.1" customHeight="1" x14ac:dyDescent="0.65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</row>
    <row r="15" spans="1:25" ht="53.1" customHeight="1" x14ac:dyDescent="0.65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</row>
    <row r="16" spans="1:25" ht="53.1" customHeight="1" x14ac:dyDescent="0.65">
      <c r="A16" s="208" t="s">
        <v>140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</row>
    <row r="17" spans="1:25" ht="53.1" customHeight="1" x14ac:dyDescent="0.65">
      <c r="A17" s="209" t="s">
        <v>139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5" ht="53.1" customHeight="1" x14ac:dyDescent="0.65">
      <c r="A18" s="84" t="str">
        <f>T2_Mr2!A20</f>
        <v>ที่มา  :  การสำรวจภาวะการทำงานของประชากร เดือนกรกฎาคม พ.ศ. 2568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21"/>
    </row>
    <row r="19" spans="1:25" s="142" customFormat="1" ht="48.75" customHeight="1" x14ac:dyDescent="0.55000000000000004">
      <c r="A19" s="87" t="s">
        <v>155</v>
      </c>
      <c r="B19" s="176"/>
      <c r="L19" s="176"/>
      <c r="Y19" s="1"/>
    </row>
    <row r="20" spans="1:25" ht="48.75" customHeight="1" x14ac:dyDescent="0.35">
      <c r="A20" s="84"/>
    </row>
    <row r="21" spans="1:25" ht="43.5" x14ac:dyDescent="0.35">
      <c r="A21" s="84"/>
    </row>
  </sheetData>
  <mergeCells count="3">
    <mergeCell ref="Y12:Y13"/>
    <mergeCell ref="A3:A4"/>
    <mergeCell ref="B5:W5"/>
  </mergeCells>
  <conditionalFormatting sqref="B6:W12 B13:D13 F13:H13">
    <cfRule type="cellIs" dxfId="5" priority="5" operator="between">
      <formula>0</formula>
      <formula>0</formula>
    </cfRule>
  </conditionalFormatting>
  <conditionalFormatting sqref="L13:Q13">
    <cfRule type="cellIs" dxfId="4" priority="1" operator="between">
      <formula>0</formula>
      <formula>0</formula>
    </cfRule>
  </conditionalFormatting>
  <printOptions horizontalCentered="1"/>
  <pageMargins left="0.23622047244094491" right="0.15748031496062992" top="0.74803149606299213" bottom="0.27559055118110237" header="0.51181102362204722" footer="0.51181102362204722"/>
  <pageSetup paperSize="9" scale="23" orientation="landscape" r:id="rId1"/>
  <headerFooter alignWithMargins="0"/>
  <colBreaks count="1" manualBreakCount="1">
    <brk id="25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35"/>
  </sheetPr>
  <dimension ref="A1:Y18"/>
  <sheetViews>
    <sheetView showWhiteSpace="0" view="pageBreakPreview" zoomScale="40" zoomScaleNormal="40" zoomScaleSheetLayoutView="40" zoomScalePageLayoutView="40" workbookViewId="0">
      <selection activeCell="Y15" sqref="Y15"/>
    </sheetView>
  </sheetViews>
  <sheetFormatPr defaultColWidth="9" defaultRowHeight="21" x14ac:dyDescent="0.35"/>
  <cols>
    <col min="1" max="1" width="46" style="27" customWidth="1"/>
    <col min="2" max="11" width="24.625" style="27" customWidth="1"/>
    <col min="12" max="23" width="20.625" style="27" customWidth="1"/>
    <col min="24" max="24" width="3.875" style="27" customWidth="1"/>
    <col min="25" max="25" width="6.875" style="27" customWidth="1"/>
    <col min="26" max="16384" width="9" style="27"/>
  </cols>
  <sheetData>
    <row r="1" spans="1:25" ht="66" customHeight="1" x14ac:dyDescent="0.35">
      <c r="A1" s="58" t="s">
        <v>118</v>
      </c>
    </row>
    <row r="2" spans="1:25" ht="13.5" customHeight="1" x14ac:dyDescent="0.65">
      <c r="B2" s="48"/>
      <c r="D2" s="45"/>
      <c r="L2" s="48"/>
      <c r="N2" s="45"/>
    </row>
    <row r="3" spans="1:25" s="2" customFormat="1" ht="42" customHeight="1" x14ac:dyDescent="0.55000000000000004">
      <c r="A3" s="255" t="s">
        <v>95</v>
      </c>
      <c r="B3" s="191" t="s">
        <v>1</v>
      </c>
      <c r="C3" s="191"/>
      <c r="D3" s="191"/>
      <c r="E3" s="178" t="s">
        <v>2</v>
      </c>
      <c r="F3" s="191" t="s">
        <v>15</v>
      </c>
      <c r="G3" s="191"/>
      <c r="H3" s="191"/>
      <c r="I3" s="191" t="s">
        <v>17</v>
      </c>
      <c r="J3" s="191"/>
      <c r="K3" s="191"/>
      <c r="L3" s="191" t="s">
        <v>151</v>
      </c>
      <c r="M3" s="191"/>
      <c r="N3" s="191"/>
      <c r="O3" s="191" t="s">
        <v>152</v>
      </c>
      <c r="P3" s="191"/>
      <c r="Q3" s="191"/>
      <c r="R3" s="191" t="s">
        <v>18</v>
      </c>
      <c r="S3" s="191"/>
      <c r="T3" s="191"/>
      <c r="U3" s="191" t="s">
        <v>16</v>
      </c>
      <c r="V3" s="191"/>
      <c r="W3" s="191"/>
      <c r="X3" s="37"/>
    </row>
    <row r="4" spans="1:25" s="2" customFormat="1" ht="42" customHeight="1" x14ac:dyDescent="0.55000000000000004">
      <c r="A4" s="256"/>
      <c r="B4" s="95" t="s">
        <v>3</v>
      </c>
      <c r="C4" s="95" t="s">
        <v>19</v>
      </c>
      <c r="D4" s="95" t="s">
        <v>5</v>
      </c>
      <c r="E4" s="91" t="s">
        <v>6</v>
      </c>
      <c r="F4" s="95" t="s">
        <v>3</v>
      </c>
      <c r="G4" s="95" t="s">
        <v>19</v>
      </c>
      <c r="H4" s="95" t="s">
        <v>5</v>
      </c>
      <c r="I4" s="95" t="s">
        <v>3</v>
      </c>
      <c r="J4" s="95" t="s">
        <v>19</v>
      </c>
      <c r="K4" s="95" t="s">
        <v>5</v>
      </c>
      <c r="L4" s="95" t="s">
        <v>3</v>
      </c>
      <c r="M4" s="95" t="s">
        <v>19</v>
      </c>
      <c r="N4" s="95" t="s">
        <v>5</v>
      </c>
      <c r="O4" s="95" t="s">
        <v>3</v>
      </c>
      <c r="P4" s="95" t="s">
        <v>19</v>
      </c>
      <c r="Q4" s="95" t="s">
        <v>5</v>
      </c>
      <c r="R4" s="95" t="s">
        <v>3</v>
      </c>
      <c r="S4" s="95" t="s">
        <v>19</v>
      </c>
      <c r="T4" s="95" t="s">
        <v>5</v>
      </c>
      <c r="U4" s="95" t="s">
        <v>3</v>
      </c>
      <c r="V4" s="95" t="s">
        <v>19</v>
      </c>
      <c r="W4" s="95" t="s">
        <v>5</v>
      </c>
      <c r="X4" s="38"/>
    </row>
    <row r="5" spans="1:25" s="2" customFormat="1" ht="42" customHeight="1" x14ac:dyDescent="0.55000000000000004">
      <c r="A5" s="189"/>
      <c r="B5" s="254" t="s">
        <v>85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38"/>
    </row>
    <row r="6" spans="1:25" s="46" customFormat="1" ht="53.25" customHeight="1" x14ac:dyDescent="0.65">
      <c r="A6" s="97" t="s">
        <v>7</v>
      </c>
      <c r="B6" s="233">
        <v>39601.661861900066</v>
      </c>
      <c r="C6" s="233">
        <v>18168.701353400007</v>
      </c>
      <c r="D6" s="233">
        <v>21432.960508500109</v>
      </c>
      <c r="E6" s="233">
        <v>5586.2018823999979</v>
      </c>
      <c r="F6" s="233">
        <v>9362.5032473000374</v>
      </c>
      <c r="G6" s="233">
        <v>4327.1648559999703</v>
      </c>
      <c r="H6" s="233">
        <v>5035.3383913000052</v>
      </c>
      <c r="I6" s="138">
        <v>4295.3698776000329</v>
      </c>
      <c r="J6" s="138">
        <v>1521.9578242</v>
      </c>
      <c r="K6" s="138">
        <v>2773.4120533999999</v>
      </c>
      <c r="L6" s="233">
        <v>974.11446980000392</v>
      </c>
      <c r="M6" s="233">
        <v>192.27635400000003</v>
      </c>
      <c r="N6" s="233">
        <v>781.83811580000156</v>
      </c>
      <c r="O6" s="233">
        <v>4100.7509328999904</v>
      </c>
      <c r="P6" s="233">
        <v>1934.2591518000015</v>
      </c>
      <c r="Q6" s="233">
        <v>2166.4917811000023</v>
      </c>
      <c r="R6" s="138">
        <v>9314.4380858999666</v>
      </c>
      <c r="S6" s="138">
        <v>2631.8859570000045</v>
      </c>
      <c r="T6" s="138">
        <v>6682.5521288999998</v>
      </c>
      <c r="U6" s="138">
        <v>5968.2833659999978</v>
      </c>
      <c r="V6" s="138">
        <v>1974.9553279999952</v>
      </c>
      <c r="W6" s="138">
        <v>3993.3280379999933</v>
      </c>
      <c r="X6" s="39"/>
    </row>
    <row r="7" spans="1:25" s="2" customFormat="1" ht="53.25" customHeight="1" x14ac:dyDescent="0.65">
      <c r="A7" s="163" t="s">
        <v>122</v>
      </c>
      <c r="B7" s="140">
        <v>95.443491399999999</v>
      </c>
      <c r="C7" s="140">
        <v>34.475070700000003</v>
      </c>
      <c r="D7" s="140">
        <v>60.968420700000024</v>
      </c>
      <c r="E7" s="217">
        <v>10.6550484</v>
      </c>
      <c r="F7" s="140">
        <v>16.213342799999999</v>
      </c>
      <c r="G7" s="217">
        <v>4.9324440000000012</v>
      </c>
      <c r="H7" s="217">
        <v>11.280898799999999</v>
      </c>
      <c r="I7" s="139">
        <v>30.756908100000004</v>
      </c>
      <c r="J7" s="217">
        <v>7.2900863000000005</v>
      </c>
      <c r="K7" s="139">
        <v>23.466821799999998</v>
      </c>
      <c r="L7" s="140">
        <v>2.0135427999999997</v>
      </c>
      <c r="M7" s="140">
        <v>0.7586636000000001</v>
      </c>
      <c r="N7" s="140">
        <v>1.2548792</v>
      </c>
      <c r="O7" s="140">
        <v>2.9398813000000001</v>
      </c>
      <c r="P7" s="217">
        <v>0.15436269999999999</v>
      </c>
      <c r="Q7" s="217">
        <v>2.7855186000000001</v>
      </c>
      <c r="R7" s="139">
        <v>24.0373172</v>
      </c>
      <c r="S7" s="217">
        <v>6.794369200000002</v>
      </c>
      <c r="T7" s="139">
        <v>17.242948000000002</v>
      </c>
      <c r="U7" s="139">
        <v>8.8274507999999994</v>
      </c>
      <c r="V7" s="217">
        <v>3.8900965000000003</v>
      </c>
      <c r="W7" s="139">
        <v>4.9373543</v>
      </c>
      <c r="X7" s="40"/>
    </row>
    <row r="8" spans="1:25" s="2" customFormat="1" ht="53.25" customHeight="1" x14ac:dyDescent="0.65">
      <c r="A8" s="163" t="s">
        <v>123</v>
      </c>
      <c r="B8" s="140">
        <v>86.472599299999999</v>
      </c>
      <c r="C8" s="140">
        <v>26.680404800000002</v>
      </c>
      <c r="D8" s="140">
        <v>59.792194499999987</v>
      </c>
      <c r="E8" s="217">
        <v>8.538386899999999</v>
      </c>
      <c r="F8" s="140">
        <v>1.2513415000000003</v>
      </c>
      <c r="G8" s="217">
        <v>0.1540233</v>
      </c>
      <c r="H8" s="140">
        <v>1.0973182000000001</v>
      </c>
      <c r="I8" s="217">
        <v>46.735264199999996</v>
      </c>
      <c r="J8" s="217">
        <v>10.0505396</v>
      </c>
      <c r="K8" s="217">
        <v>36.684724599999996</v>
      </c>
      <c r="L8" s="140" t="s">
        <v>157</v>
      </c>
      <c r="M8" s="140" t="s">
        <v>157</v>
      </c>
      <c r="N8" s="140" t="s">
        <v>157</v>
      </c>
      <c r="O8" s="140">
        <v>2.1743678000000002</v>
      </c>
      <c r="P8" s="236">
        <v>0.91985099999999997</v>
      </c>
      <c r="Q8" s="140">
        <v>1.2545168000000002</v>
      </c>
      <c r="R8" s="217">
        <v>9.459650400000001</v>
      </c>
      <c r="S8" s="217">
        <v>5.0698328999999998</v>
      </c>
      <c r="T8" s="217">
        <v>4.3898175000000004</v>
      </c>
      <c r="U8" s="217">
        <v>18.313588500000002</v>
      </c>
      <c r="V8" s="217">
        <v>1.9477711</v>
      </c>
      <c r="W8" s="217">
        <v>16.365817400000001</v>
      </c>
      <c r="X8" s="40"/>
    </row>
    <row r="9" spans="1:25" s="2" customFormat="1" ht="53.25" customHeight="1" x14ac:dyDescent="0.65">
      <c r="A9" s="163" t="s">
        <v>124</v>
      </c>
      <c r="B9" s="140">
        <v>599.7779661999997</v>
      </c>
      <c r="C9" s="140">
        <v>155.8170056000001</v>
      </c>
      <c r="D9" s="140">
        <v>443.96096060000013</v>
      </c>
      <c r="E9" s="217">
        <v>21.849552300000003</v>
      </c>
      <c r="F9" s="140">
        <v>55.108061399999997</v>
      </c>
      <c r="G9" s="140">
        <v>9.4732433999999994</v>
      </c>
      <c r="H9" s="140">
        <v>45.63481800000001</v>
      </c>
      <c r="I9" s="139">
        <v>237.0963694000001</v>
      </c>
      <c r="J9" s="139">
        <v>66.4473445</v>
      </c>
      <c r="K9" s="139">
        <v>170.64902490000009</v>
      </c>
      <c r="L9" s="140">
        <v>20.472386200000003</v>
      </c>
      <c r="M9" s="140">
        <v>2.8311031000000004</v>
      </c>
      <c r="N9" s="140">
        <v>17.641283099999999</v>
      </c>
      <c r="O9" s="140">
        <v>19.3036599</v>
      </c>
      <c r="P9" s="140">
        <v>0.80202450000000003</v>
      </c>
      <c r="Q9" s="140">
        <v>18.501635400000001</v>
      </c>
      <c r="R9" s="139">
        <v>164.50722219999994</v>
      </c>
      <c r="S9" s="139">
        <v>35.953062199999977</v>
      </c>
      <c r="T9" s="139">
        <v>128.55416</v>
      </c>
      <c r="U9" s="139">
        <v>81.440714799999981</v>
      </c>
      <c r="V9" s="139">
        <v>18.460675600000002</v>
      </c>
      <c r="W9" s="139">
        <v>62.980039200000007</v>
      </c>
      <c r="X9" s="40"/>
    </row>
    <row r="10" spans="1:25" s="2" customFormat="1" ht="53.25" customHeight="1" x14ac:dyDescent="0.65">
      <c r="A10" s="163" t="s">
        <v>125</v>
      </c>
      <c r="B10" s="140">
        <v>2260.2885396000006</v>
      </c>
      <c r="C10" s="140">
        <v>529.15511409999999</v>
      </c>
      <c r="D10" s="140">
        <v>1731.1334254999954</v>
      </c>
      <c r="E10" s="217">
        <v>47.826194000000001</v>
      </c>
      <c r="F10" s="140">
        <v>205.96631839999995</v>
      </c>
      <c r="G10" s="140">
        <v>72.977297399999998</v>
      </c>
      <c r="H10" s="140">
        <v>132.98902099999995</v>
      </c>
      <c r="I10" s="139">
        <v>476.76326529999972</v>
      </c>
      <c r="J10" s="139">
        <v>102.87426260000004</v>
      </c>
      <c r="K10" s="139">
        <v>373.88900270000005</v>
      </c>
      <c r="L10" s="140">
        <v>119.37525680000012</v>
      </c>
      <c r="M10" s="140">
        <v>15.7284963</v>
      </c>
      <c r="N10" s="140">
        <v>103.64676050000013</v>
      </c>
      <c r="O10" s="140">
        <v>65.355856099999997</v>
      </c>
      <c r="P10" s="140">
        <v>13.7529117</v>
      </c>
      <c r="Q10" s="140">
        <v>51.602944399999998</v>
      </c>
      <c r="R10" s="139">
        <v>1006.4382022000005</v>
      </c>
      <c r="S10" s="139">
        <v>189.58866999999998</v>
      </c>
      <c r="T10" s="139">
        <v>816.84953220000023</v>
      </c>
      <c r="U10" s="139">
        <v>338.56344680000052</v>
      </c>
      <c r="V10" s="139">
        <v>86.407282099999932</v>
      </c>
      <c r="W10" s="139">
        <v>252.15616469999983</v>
      </c>
      <c r="X10" s="40"/>
    </row>
    <row r="11" spans="1:25" s="2" customFormat="1" ht="53.25" customHeight="1" x14ac:dyDescent="0.65">
      <c r="A11" s="163" t="s">
        <v>126</v>
      </c>
      <c r="B11" s="140">
        <v>2320.4008033999953</v>
      </c>
      <c r="C11" s="140">
        <v>678.91679739999995</v>
      </c>
      <c r="D11" s="140">
        <v>1641.4840059999981</v>
      </c>
      <c r="E11" s="217">
        <v>106.6862229</v>
      </c>
      <c r="F11" s="219">
        <v>194.91751119999989</v>
      </c>
      <c r="G11" s="140">
        <v>51.051536399999982</v>
      </c>
      <c r="H11" s="140">
        <v>143.86597479999983</v>
      </c>
      <c r="I11" s="139">
        <v>440.13526519999959</v>
      </c>
      <c r="J11" s="139">
        <v>89.927017800000002</v>
      </c>
      <c r="K11" s="139">
        <v>350.20824739999955</v>
      </c>
      <c r="L11" s="140">
        <v>247.63080110000021</v>
      </c>
      <c r="M11" s="140">
        <v>25.788935100000007</v>
      </c>
      <c r="N11" s="140">
        <v>221.84186600000018</v>
      </c>
      <c r="O11" s="219">
        <v>139.39951619999999</v>
      </c>
      <c r="P11" s="140">
        <v>38.668554899999997</v>
      </c>
      <c r="Q11" s="140">
        <v>100.73096129999998</v>
      </c>
      <c r="R11" s="139">
        <v>668.5298068000011</v>
      </c>
      <c r="S11" s="139">
        <v>192.34263940000002</v>
      </c>
      <c r="T11" s="139">
        <v>476.18716739999996</v>
      </c>
      <c r="U11" s="139">
        <v>523.10168000000021</v>
      </c>
      <c r="V11" s="139">
        <v>174.4518909</v>
      </c>
      <c r="W11" s="139">
        <v>348.64978910000036</v>
      </c>
      <c r="X11" s="40"/>
    </row>
    <row r="12" spans="1:25" s="2" customFormat="1" ht="53.25" customHeight="1" x14ac:dyDescent="0.65">
      <c r="A12" s="163" t="s">
        <v>127</v>
      </c>
      <c r="B12" s="140">
        <v>5311.0540335000051</v>
      </c>
      <c r="C12" s="140">
        <v>2004.3768854000007</v>
      </c>
      <c r="D12" s="140">
        <v>3306.6771481000001</v>
      </c>
      <c r="E12" s="140">
        <v>452.15581220000013</v>
      </c>
      <c r="F12" s="140">
        <v>842.81802340000127</v>
      </c>
      <c r="G12" s="140">
        <v>284.21167919999982</v>
      </c>
      <c r="H12" s="140">
        <v>558.60634420000054</v>
      </c>
      <c r="I12" s="139">
        <v>585.19003739999869</v>
      </c>
      <c r="J12" s="139">
        <v>188.59524179999985</v>
      </c>
      <c r="K12" s="139">
        <v>396.59479559999983</v>
      </c>
      <c r="L12" s="140">
        <v>150.98922000000016</v>
      </c>
      <c r="M12" s="140">
        <v>40.317555999999975</v>
      </c>
      <c r="N12" s="140">
        <v>110.67166400000005</v>
      </c>
      <c r="O12" s="140">
        <v>406.54224440000007</v>
      </c>
      <c r="P12" s="140">
        <v>227.09491960000005</v>
      </c>
      <c r="Q12" s="140">
        <v>179.44732480000002</v>
      </c>
      <c r="R12" s="139">
        <v>1844.9800702999969</v>
      </c>
      <c r="S12" s="139">
        <v>499.41775680000001</v>
      </c>
      <c r="T12" s="139">
        <v>1345.5623134999969</v>
      </c>
      <c r="U12" s="139">
        <v>1028.3786258000009</v>
      </c>
      <c r="V12" s="139">
        <v>312.58391979999993</v>
      </c>
      <c r="W12" s="139">
        <v>715.79470599999945</v>
      </c>
      <c r="X12" s="40"/>
    </row>
    <row r="13" spans="1:25" s="2" customFormat="1" ht="53.25" customHeight="1" x14ac:dyDescent="0.65">
      <c r="A13" s="163" t="s">
        <v>129</v>
      </c>
      <c r="B13" s="140">
        <v>22583.017239800061</v>
      </c>
      <c r="C13" s="140">
        <v>11770.175586000048</v>
      </c>
      <c r="D13" s="140">
        <v>10812.84165380004</v>
      </c>
      <c r="E13" s="140">
        <v>3883.0017821999918</v>
      </c>
      <c r="F13" s="140">
        <v>6576.139112699977</v>
      </c>
      <c r="G13" s="140">
        <v>3255.3650578999845</v>
      </c>
      <c r="H13" s="140">
        <v>3320.7740548000038</v>
      </c>
      <c r="I13" s="139">
        <v>1980.2136090000022</v>
      </c>
      <c r="J13" s="139">
        <v>836.19972759999985</v>
      </c>
      <c r="K13" s="139">
        <v>1144.013881399999</v>
      </c>
      <c r="L13" s="140">
        <v>386.3095392999993</v>
      </c>
      <c r="M13" s="140">
        <v>98.541857900000011</v>
      </c>
      <c r="N13" s="140">
        <v>287.76768139999984</v>
      </c>
      <c r="O13" s="140">
        <v>2437.5793023999968</v>
      </c>
      <c r="P13" s="140">
        <v>1341.8450802000002</v>
      </c>
      <c r="Q13" s="140">
        <v>1095.7342222</v>
      </c>
      <c r="R13" s="139">
        <v>4374.0596765000018</v>
      </c>
      <c r="S13" s="139">
        <v>1316.3993404999976</v>
      </c>
      <c r="T13" s="139">
        <v>3057.6603360000081</v>
      </c>
      <c r="U13" s="139">
        <v>2945.7142177000005</v>
      </c>
      <c r="V13" s="139">
        <v>1038.822739700001</v>
      </c>
      <c r="W13" s="139">
        <v>1906.8914780000016</v>
      </c>
      <c r="X13" s="40"/>
      <c r="Y13" s="237" t="s">
        <v>109</v>
      </c>
    </row>
    <row r="14" spans="1:25" s="2" customFormat="1" ht="53.25" customHeight="1" x14ac:dyDescent="0.65">
      <c r="A14" s="163" t="s">
        <v>128</v>
      </c>
      <c r="B14" s="140">
        <v>6345.2071886999993</v>
      </c>
      <c r="C14" s="140">
        <v>2969.1044893999988</v>
      </c>
      <c r="D14" s="140">
        <v>3376.1026992999937</v>
      </c>
      <c r="E14" s="140">
        <v>1055.4888834999999</v>
      </c>
      <c r="F14" s="140">
        <v>1470.0895359000017</v>
      </c>
      <c r="G14" s="140">
        <v>648.9995744000006</v>
      </c>
      <c r="H14" s="140">
        <v>821.08996149999984</v>
      </c>
      <c r="I14" s="140">
        <v>498.47915900000004</v>
      </c>
      <c r="J14" s="140">
        <v>220.57360400000005</v>
      </c>
      <c r="K14" s="140">
        <v>277.90555499999999</v>
      </c>
      <c r="L14" s="140">
        <v>47.323723600000008</v>
      </c>
      <c r="M14" s="140">
        <v>8.3097420000000017</v>
      </c>
      <c r="N14" s="140">
        <v>39.013981599999994</v>
      </c>
      <c r="O14" s="140">
        <v>1027.456104800001</v>
      </c>
      <c r="P14" s="140">
        <v>311.02144720000024</v>
      </c>
      <c r="Q14" s="140">
        <v>716.43465759999981</v>
      </c>
      <c r="R14" s="140">
        <v>1222.4261403000016</v>
      </c>
      <c r="S14" s="140">
        <v>386.3202859999999</v>
      </c>
      <c r="T14" s="140">
        <v>836.10585430000015</v>
      </c>
      <c r="U14" s="140">
        <v>1023.9436415999996</v>
      </c>
      <c r="V14" s="140">
        <v>338.39095229999998</v>
      </c>
      <c r="W14" s="140">
        <v>685.55268929999988</v>
      </c>
      <c r="X14" s="40"/>
      <c r="Y14" s="237"/>
    </row>
    <row r="15" spans="1:25" ht="15" customHeight="1" x14ac:dyDescent="0.65">
      <c r="A15" s="98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</row>
    <row r="16" spans="1:25" ht="45.75" customHeight="1" x14ac:dyDescent="0.65">
      <c r="A16" s="84" t="str">
        <f>T2_Mr2!$A$20</f>
        <v>ที่มา  :  การสำรวจภาวะการทำงานของประชากร เดือนกรกฎาคม พ.ศ. 2568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7" spans="1:12" s="142" customFormat="1" ht="52.5" customHeight="1" x14ac:dyDescent="0.55000000000000004">
      <c r="A17" s="87" t="s">
        <v>156</v>
      </c>
      <c r="B17" s="176"/>
      <c r="L17" s="176"/>
    </row>
    <row r="18" spans="1:12" ht="52.5" customHeight="1" x14ac:dyDescent="0.35">
      <c r="A18" s="84"/>
    </row>
  </sheetData>
  <mergeCells count="3">
    <mergeCell ref="Y13:Y14"/>
    <mergeCell ref="A3:A4"/>
    <mergeCell ref="B5:W5"/>
  </mergeCells>
  <phoneticPr fontId="5" type="noConversion"/>
  <printOptions horizontalCentered="1"/>
  <pageMargins left="0.19685039370078741" right="0.15748031496062992" top="0.74803149606299213" bottom="0.27559055118110237" header="0.51181102362204722" footer="0.51181102362204722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T1_M16_17_19(ใหม่) ช-ญ</vt:lpstr>
      <vt:lpstr>T1_M16_17_19(ใหม่) ในเขต-นอกเขต</vt:lpstr>
      <vt:lpstr>T2_Mr2</vt:lpstr>
      <vt:lpstr>T3_Mr5 (จน.)</vt:lpstr>
      <vt:lpstr>T4_Mr4 (จน)</vt:lpstr>
      <vt:lpstr>T5_Mr6</vt:lpstr>
      <vt:lpstr>T6 ใหม่_Mr3A</vt:lpstr>
      <vt:lpstr>T7_Mr7-ใช้</vt:lpstr>
      <vt:lpstr>T8</vt:lpstr>
      <vt:lpstr>'T1_M16_17_19(ใหม่) ช-ญ'!Print_Area</vt:lpstr>
      <vt:lpstr>'T1_M16_17_19(ใหม่) ในเขต-นอกเขต'!Print_Area</vt:lpstr>
      <vt:lpstr>T2_Mr2!Print_Area</vt:lpstr>
      <vt:lpstr>'T3_Mr5 (จน.)'!Print_Area</vt:lpstr>
      <vt:lpstr>'T4_Mr4 (จน)'!Print_Area</vt:lpstr>
      <vt:lpstr>T5_Mr6!Print_Area</vt:lpstr>
      <vt:lpstr>'T6 ใหม่_Mr3A'!Print_Area</vt:lpstr>
      <vt:lpstr>'T7_Mr7-ใช้'!Print_Area</vt:lpstr>
      <vt:lpstr>'T8'!Print_Area</vt:lpstr>
    </vt:vector>
  </TitlesOfParts>
  <Company>สำนักนายกรัฐมนตรี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สำนักงานสถิติแห่งชาติ</dc:creator>
  <cp:lastModifiedBy>NSO2020</cp:lastModifiedBy>
  <cp:lastPrinted>2025-08-07T02:46:24Z</cp:lastPrinted>
  <dcterms:created xsi:type="dcterms:W3CDTF">1999-01-12T07:56:35Z</dcterms:created>
  <dcterms:modified xsi:type="dcterms:W3CDTF">2025-08-07T02:54:41Z</dcterms:modified>
</cp:coreProperties>
</file>