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C:\1. tanapornn\No.1 work_tanapornn\2. หน่วยงานขอข้อมูล\รายงานท้ายเล่ม +ส่ง BOT\2568\ส.ค. 68\"/>
    </mc:Choice>
  </mc:AlternateContent>
  <xr:revisionPtr revIDLastSave="0" documentId="13_ncr:1_{D5B7E70A-8FD2-4FCD-8661-69024FD0597A}" xr6:coauthVersionLast="45" xr6:coauthVersionMax="47" xr10:uidLastSave="{00000000-0000-0000-0000-000000000000}"/>
  <bookViews>
    <workbookView xWindow="-120" yWindow="-120" windowWidth="24240" windowHeight="13020" tabRatio="889" firstSheet="1" activeTab="1" xr2:uid="{00000000-000D-0000-FFFF-FFFF00000000}"/>
  </bookViews>
  <sheets>
    <sheet name="กู้คืน_Sheet1" sheetId="6" state="veryHidden" r:id="rId1"/>
    <sheet name="T1_M16_17_19(ใหม่) ช-ญ" sheetId="48" r:id="rId2"/>
    <sheet name="T1_M16_17_19(ใหม่) ในเขต-นอกเขต" sheetId="49" r:id="rId3"/>
    <sheet name="T2_Mr2" sheetId="20" r:id="rId4"/>
    <sheet name="T3_Mr5 (จน.)" sheetId="36" r:id="rId5"/>
    <sheet name="T4_Mr4 (จน)" sheetId="37" r:id="rId6"/>
    <sheet name="T5_Mr6" sheetId="11" r:id="rId7"/>
    <sheet name="T6 ใหม่_Mr3A" sheetId="28" r:id="rId8"/>
    <sheet name="T7_Mr7-ใช้" sheetId="15" r:id="rId9"/>
    <sheet name="T8" sheetId="52" r:id="rId10"/>
  </sheets>
  <definedNames>
    <definedName name="_xlnm.Print_Area" localSheetId="1">'T1_M16_17_19(ใหม่) ช-ญ'!$A$1:$U$57</definedName>
    <definedName name="_xlnm.Print_Area" localSheetId="2">'T1_M16_17_19(ใหม่) ในเขต-นอกเขต'!$A$1:$U$57</definedName>
    <definedName name="_xlnm.Print_Area" localSheetId="3">T2_Mr2!$A$1:$Y$22</definedName>
    <definedName name="_xlnm.Print_Area" localSheetId="4">'T3_Mr5 (จน.)'!$A$1:$X$39</definedName>
    <definedName name="_xlnm.Print_Area" localSheetId="5">'T4_Mr4 (จน)'!$A$1:$Y$24</definedName>
    <definedName name="_xlnm.Print_Area" localSheetId="6">T5_Mr6!$A$1:$Y$16</definedName>
    <definedName name="_xlnm.Print_Area" localSheetId="7">'T6 ใหม่_Mr3A'!$A$1:$Y$20</definedName>
    <definedName name="_xlnm.Print_Area" localSheetId="8">'T7_Mr7-ใช้'!$A$1:$Y$18</definedName>
    <definedName name="_xlnm.Print_Area" localSheetId="9">'T8'!$A$1:$F$17</definedName>
  </definedNames>
  <calcPr calcId="191029"/>
</workbook>
</file>

<file path=xl/calcChain.xml><?xml version="1.0" encoding="utf-8"?>
<calcChain xmlns="http://schemas.openxmlformats.org/spreadsheetml/2006/main">
  <c r="A56" i="49" l="1"/>
  <c r="A20" i="20" s="1"/>
  <c r="A18" i="28" s="1"/>
  <c r="S14" i="49" l="1"/>
  <c r="M14" i="49"/>
  <c r="G14" i="49"/>
  <c r="S14" i="48"/>
  <c r="M14" i="48"/>
  <c r="G14" i="48"/>
  <c r="A22" i="37" l="1"/>
  <c r="A37" i="36"/>
  <c r="A16" i="15" l="1"/>
  <c r="A15" i="52" s="1"/>
  <c r="A14" i="11"/>
</calcChain>
</file>

<file path=xl/sharedStrings.xml><?xml version="1.0" encoding="utf-8"?>
<sst xmlns="http://schemas.openxmlformats.org/spreadsheetml/2006/main" count="586" uniqueCount="160">
  <si>
    <t>สถานภาพแรงงาน</t>
  </si>
  <si>
    <t>ทั่วราชอาณาจักร</t>
  </si>
  <si>
    <t>กรุงเทพ-</t>
  </si>
  <si>
    <t>รวม</t>
  </si>
  <si>
    <t>ในเขตฯ</t>
  </si>
  <si>
    <t>นอกเขตฯ</t>
  </si>
  <si>
    <t>มหานคร</t>
  </si>
  <si>
    <t>ยอดรวม</t>
  </si>
  <si>
    <t>กำลังแรงงานรวม</t>
  </si>
  <si>
    <t xml:space="preserve">   1. กำลังแรงงานปัจจุบัน</t>
  </si>
  <si>
    <t xml:space="preserve">     1.1 ผู้มีงานทำ</t>
  </si>
  <si>
    <t xml:space="preserve">   2. กำลังแรงงานที่รอฤดูกาล</t>
  </si>
  <si>
    <t xml:space="preserve">   1. ทำงานบ้าน</t>
  </si>
  <si>
    <t xml:space="preserve">   2. เรียนหนังสือ</t>
  </si>
  <si>
    <t xml:space="preserve">   3. ยังเด็ก ชรา/ไม่สามารถทำงานได้</t>
  </si>
  <si>
    <t>ภาคกลาง</t>
  </si>
  <si>
    <t>ภาคเหนือ</t>
  </si>
  <si>
    <t>ภาคใต้</t>
  </si>
  <si>
    <t>ภาคตะวันออกเฉียงเหนือ</t>
  </si>
  <si>
    <t xml:space="preserve">  ในเขตฯ</t>
  </si>
  <si>
    <t xml:space="preserve">  จำนวน ('000)</t>
  </si>
  <si>
    <t xml:space="preserve">     1.2 ผู้ว่างงาน</t>
  </si>
  <si>
    <t>4. เสมียน</t>
  </si>
  <si>
    <t>อาชีพ</t>
  </si>
  <si>
    <t>1. ภาคเกษตรกรรม</t>
  </si>
  <si>
    <t>2. นอกภาคเกษตรกรรม</t>
  </si>
  <si>
    <t>ระดับการศึกษาที่สำเร็จ</t>
  </si>
  <si>
    <t xml:space="preserve"> ยอดรวม </t>
  </si>
  <si>
    <t xml:space="preserve">     2) การผลิต</t>
  </si>
  <si>
    <t xml:space="preserve">     1) การทำเหมืองแร่ และเหมืองหิน                       </t>
  </si>
  <si>
    <t xml:space="preserve"> - 12 -</t>
  </si>
  <si>
    <t>ประชากรอายุ 15 ปีขึ้นไป</t>
  </si>
  <si>
    <t>กำลังแรงงาน</t>
  </si>
  <si>
    <t>ผู้ว่างงาน</t>
  </si>
  <si>
    <t>อัตราการ</t>
  </si>
  <si>
    <t>ว่างงาน</t>
  </si>
  <si>
    <t>ม.ค.</t>
  </si>
  <si>
    <t>ก.พ.</t>
  </si>
  <si>
    <t>ชาย</t>
  </si>
  <si>
    <t>หญิง</t>
  </si>
  <si>
    <t>ผู้อยู่ใน</t>
  </si>
  <si>
    <t xml:space="preserve">     1) เกษตรกรรม การป่าไม้ และการประมง</t>
  </si>
  <si>
    <t xml:space="preserve">     3) ไฟฟ้า ก๊าซ ไอน้ำ และระบบปรับอากาศ</t>
  </si>
  <si>
    <t xml:space="preserve">     4) การจัดหาน้ำ การจัดการ และการบำบัดน้ำเสีย</t>
  </si>
  <si>
    <t xml:space="preserve">        ของเสีย และสิ่งปฏิกูล</t>
  </si>
  <si>
    <t xml:space="preserve">     5) การก่อสร้าง</t>
  </si>
  <si>
    <t xml:space="preserve">     6) การขายส่ง และการขายปลีก การซ่อมยานยนต์</t>
  </si>
  <si>
    <t xml:space="preserve">        และรถจักรยานยนต์</t>
  </si>
  <si>
    <t xml:space="preserve">     7) การขนส่ง และสถานที่เก็บสินค้า</t>
  </si>
  <si>
    <t xml:space="preserve">     9) ข้อมูลข่าวสารและการสื่อสาร</t>
  </si>
  <si>
    <t xml:space="preserve">     10) กิจกรรมทางการเงินและการประกันภัย</t>
  </si>
  <si>
    <t xml:space="preserve">     11) กิจกรรมอสังหาริมทรัพย์</t>
  </si>
  <si>
    <t xml:space="preserve">     12) กิจกรรมทางวิชาชีพ วิทยาศาสตร์ และเทคนิค</t>
  </si>
  <si>
    <t xml:space="preserve">     13) กิจกรรมการบริหารและการบริการสนับสนุน</t>
  </si>
  <si>
    <t xml:space="preserve">     14) การบริหารราชการ การป้องกันประเทศ </t>
  </si>
  <si>
    <t xml:space="preserve">         และการประกันสังคมภาคบังคับ</t>
  </si>
  <si>
    <t xml:space="preserve">     15) การศึกษา</t>
  </si>
  <si>
    <t xml:space="preserve">     16) กิจกรรมด้านสุขภาพและงานสังคมสงเคราะห์</t>
  </si>
  <si>
    <t xml:space="preserve">     17) ศิลปะ ความบันเทิง และนันทนาการ</t>
  </si>
  <si>
    <t xml:space="preserve">     18) กิจกรรมบริการด้านอื่น ๆ </t>
  </si>
  <si>
    <t xml:space="preserve">     19) กิจกรรมการจ้างงานในครัวเรือนส่วนบุคคล </t>
  </si>
  <si>
    <t xml:space="preserve">          กิจกรรมการผลิตสินค้าและบริการที่ทำขึ้นเอง </t>
  </si>
  <si>
    <t xml:space="preserve">          เพื่อใช้ในครัวเรือน </t>
  </si>
  <si>
    <t xml:space="preserve">     21) ไม่ทราบ</t>
  </si>
  <si>
    <t>3. ลูกจ้างเอกชน</t>
  </si>
  <si>
    <t xml:space="preserve">   และผู้ปฏิบัติงานด้านการประกอบ</t>
  </si>
  <si>
    <t>1. นายจ้าง</t>
  </si>
  <si>
    <t>2. ลูกจ้างรัฐบาล</t>
  </si>
  <si>
    <t>มีส่วนร่วมใน</t>
  </si>
  <si>
    <t>6. การรวมกลุ่ม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</si>
  <si>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</si>
  <si>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</si>
  <si>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</si>
  <si>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</si>
  <si>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</si>
  <si>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</si>
  <si>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</si>
  <si>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</si>
  <si>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</si>
  <si>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</si>
  <si>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- 15 -</t>
  </si>
  <si>
    <t>10. อาชีพซึ่งมิได้จำแนกไว้ในหมวดอื่น</t>
  </si>
  <si>
    <t xml:space="preserve"> - 13 -</t>
  </si>
  <si>
    <t>ผู้อยู่นอกกำลังแรงงาน</t>
  </si>
  <si>
    <t>กิจกรรมทางเศรษฐกิจ</t>
  </si>
  <si>
    <t>จำนวน ('000)</t>
  </si>
  <si>
    <t>สถานภาพการทำงาน</t>
  </si>
  <si>
    <t>4. ทำงานส่วนตัวโดยไม่มีลูกจ้าง</t>
  </si>
  <si>
    <t>5. ช่วยธุรกิจในครัวเรือน</t>
  </si>
  <si>
    <t>5. พนักงานบริการและผู้จำหน่ายสินค้า</t>
  </si>
  <si>
    <t>6. ผู้ปฏิบัติงานที่มีฝีมือในด้านการเกษตร ป่าไม้</t>
  </si>
  <si>
    <t xml:space="preserve">   และประมง</t>
  </si>
  <si>
    <t>7. ช่างฝีมือและผู้ปฏิบัติงานที่เกี่ยวข้อง</t>
  </si>
  <si>
    <t>8. ผู้ควบคุมเครื่องจักรโรงงานและเครื่องจักร</t>
  </si>
  <si>
    <t>9. ผู้ประกอบอาชีพงานพื้นฐาน</t>
  </si>
  <si>
    <t>ชั่วโมงการทำงาน</t>
  </si>
  <si>
    <t xml:space="preserve">     8) ที่พักแรม และการบริการด้านอาหาร</t>
  </si>
  <si>
    <t>2. ผู้ประกอบวิชาชีพด้านต่าง ๆ</t>
  </si>
  <si>
    <t xml:space="preserve"> - 11 -</t>
  </si>
  <si>
    <t>มีงานทำ</t>
  </si>
  <si>
    <t>พ.ศ./</t>
  </si>
  <si>
    <t>เดือน</t>
  </si>
  <si>
    <r>
      <t xml:space="preserve">1. </t>
    </r>
    <r>
      <rPr>
        <sz val="34"/>
        <color rgb="FF000000"/>
        <rFont val="TH SarabunPSK"/>
        <family val="2"/>
      </rPr>
      <t>ผู้จัดการ</t>
    </r>
    <r>
      <rPr>
        <b/>
        <sz val="34"/>
        <color rgb="FF000000"/>
        <rFont val="TH SarabunPSK"/>
        <family val="2"/>
      </rPr>
      <t xml:space="preserve"> </t>
    </r>
    <r>
      <rPr>
        <sz val="34"/>
        <color indexed="8"/>
        <rFont val="TH SarabunPSK"/>
        <family val="2"/>
      </rPr>
      <t>ข้าราชการระดับอาวุโส และผู้บัญญัติกฎหมาย</t>
    </r>
    <r>
      <rPr>
        <vertAlign val="superscript"/>
        <sz val="34"/>
        <color rgb="FF000000"/>
        <rFont val="TH SarabunPSK"/>
        <family val="2"/>
      </rPr>
      <t>1/</t>
    </r>
  </si>
  <si>
    <t>ผู้มีงานทำ</t>
  </si>
  <si>
    <t xml:space="preserve">     20) กิจกรรมขององค์การระหว่างประเทศและภาคีสมาชิก</t>
  </si>
  <si>
    <t xml:space="preserve">   4. เกษียณการทำงาน</t>
  </si>
  <si>
    <t xml:space="preserve">   5. ดูแลเด็ก/ผู้สูงอายุ/ผู้ป่วย/ผู้พิการ</t>
  </si>
  <si>
    <t xml:space="preserve">   6. อื่นๆ</t>
  </si>
  <si>
    <t xml:space="preserve"> - 14 -</t>
  </si>
  <si>
    <t xml:space="preserve"> - 16 -</t>
  </si>
  <si>
    <t xml:space="preserve"> - 17 -</t>
  </si>
  <si>
    <t>ตารางที่ 1 ตัวชี้วัดภาวะแรงงานที่สำคัญ จำแนกตามเพศ และเขตการปกครอง</t>
  </si>
  <si>
    <t>ตารางที่ 1 ตัวชี้วัดภาวะแรงงานที่สำคัญ จำแนกตามเพศ และเขตการปกครอง (ต่อ)</t>
  </si>
  <si>
    <t>ตารางที่ 2 ประชากรอายุ 15 ปีขึ้นไป  จำแนกตามสถานภาพแรงงาน  ภาค และเขตการปกครอง</t>
  </si>
  <si>
    <t>ตารางที่ 3   ผู้มีงานทำ  จำแนกตามกิจกรรมทางเศรษฐกิจ ภาค และเขตการปกครอง</t>
  </si>
  <si>
    <t>ตารางที่ 4   ผู้มีงานทำ  จำแนกตามอาชีพ ภาค และเขตการปกครอง</t>
  </si>
  <si>
    <t>ตารางที่ 5   ผู้มีงานทำ  จำแนกตามสถานภาพการทำงาน ภาค และเขตการปกครอง</t>
  </si>
  <si>
    <t>ตารางที่ 6   ผู้มีงานทำ  จำแนกตามระดับการศึกษาที่สำเร็จ ภาค และเขตการปกครอง</t>
  </si>
  <si>
    <t>ตารางที่ 7   ผู้มีงานทำ  จำแนกตามชั่วโมงการทำงานต่อสัปดาห์ ภาค และเขตการปกครอง</t>
  </si>
  <si>
    <t>3. เจ้าหน้าที่เทคนิค และผู้ประกอบวิชาชีพที่เกี่ยวข้องกับ</t>
  </si>
  <si>
    <t xml:space="preserve">   ด้านต่าง ๆ</t>
  </si>
  <si>
    <r>
      <rPr>
        <b/>
        <vertAlign val="superscript"/>
        <sz val="34"/>
        <color rgb="FF000000"/>
        <rFont val="TH SarabunPSK"/>
        <family val="2"/>
      </rPr>
      <t>1/</t>
    </r>
    <r>
      <rPr>
        <b/>
        <sz val="34"/>
        <color indexed="8"/>
        <rFont val="TH SarabunPSK"/>
        <family val="2"/>
      </rPr>
      <t xml:space="preserve"> รวมอาชีพทหารประจำการ ที่เป็นสมาชิกในครัวเรือนส่วนบุคคล</t>
    </r>
  </si>
  <si>
    <t>1.  น้อยกว่า 1 ชั่วโมง</t>
  </si>
  <si>
    <t>2.  1 - 9 ชั่วโมง</t>
  </si>
  <si>
    <t>3.  10 -19 ชั่วโมง</t>
  </si>
  <si>
    <t>4.  20 - 29 ชั่วโมง</t>
  </si>
  <si>
    <t>5.  30 - 34 ชั่วโมง</t>
  </si>
  <si>
    <t>6.  35 - 39 ชั่วโมง</t>
  </si>
  <si>
    <t>8.  50 ชั่วโมงขึ้นไป</t>
  </si>
  <si>
    <t>7.  40 - 49 ชั่วโมง</t>
  </si>
  <si>
    <t>2.  ประถมศึกษา</t>
  </si>
  <si>
    <t>1.  ไม่มีการศึกษาและต่ำกว่าประถมศึกษา</t>
  </si>
  <si>
    <t>3.  มัธยมศึกษาตอนต้น</t>
  </si>
  <si>
    <t xml:space="preserve"> </t>
  </si>
  <si>
    <t>ประสบการณ์ทำงาน</t>
  </si>
  <si>
    <t>6.  การศึกษาอื่น ๆ</t>
  </si>
  <si>
    <t>7.  ไม่ทราบ</t>
  </si>
  <si>
    <r>
      <t>5.  อุดมศึกษา</t>
    </r>
    <r>
      <rPr>
        <vertAlign val="superscript"/>
        <sz val="34"/>
        <color rgb="FF000000"/>
        <rFont val="TH SarabunPSK"/>
        <family val="2"/>
      </rPr>
      <t>2/</t>
    </r>
  </si>
  <si>
    <r>
      <t>4.  มัธยมศึกษาตอนปลาย</t>
    </r>
    <r>
      <rPr>
        <vertAlign val="superscript"/>
        <sz val="34"/>
        <color rgb="FF000000"/>
        <rFont val="TH SarabunPSK"/>
        <family val="2"/>
      </rPr>
      <t>1/</t>
    </r>
  </si>
  <si>
    <r>
      <rPr>
        <b/>
        <vertAlign val="superscript"/>
        <sz val="34"/>
        <rFont val="TH SarabunPSK"/>
        <family val="2"/>
      </rPr>
      <t>2/</t>
    </r>
    <r>
      <rPr>
        <b/>
        <sz val="34"/>
        <rFont val="TH SarabunPSK"/>
        <family val="2"/>
      </rPr>
      <t xml:space="preserve"> ระดับอุดมศึกษา ประกอบด้วย การศึกษาระดับสูงกว่ามัธยมศึกษาตอนปลาย (อนุปริญญา)  ปริญญาตรี ปริญญาโท และปริญญาเอก</t>
    </r>
  </si>
  <si>
    <r>
      <rPr>
        <b/>
        <vertAlign val="superscript"/>
        <sz val="34"/>
        <rFont val="TH SarabunPSK"/>
        <family val="2"/>
      </rPr>
      <t>1/</t>
    </r>
    <r>
      <rPr>
        <b/>
        <sz val="34"/>
        <rFont val="TH SarabunPSK"/>
        <family val="2"/>
      </rPr>
      <t xml:space="preserve"> ระดับการศึกษามัธยมศึกษาตอนปลาย ประกอบด้วย สายสามัญ สายอาชีวศึกษา สายวิชาการศึกษา</t>
    </r>
  </si>
  <si>
    <t xml:space="preserve">  1. ไม่เคยทำงานมาก่อน </t>
  </si>
  <si>
    <t xml:space="preserve">   2. เคยทำงานมาก่อน</t>
  </si>
  <si>
    <t xml:space="preserve"> - 10 -</t>
  </si>
  <si>
    <t xml:space="preserve">       2.1 ภาคเกษตรกรรม </t>
  </si>
  <si>
    <t xml:space="preserve">       2.2 ภาคการผลิต</t>
  </si>
  <si>
    <t xml:space="preserve">       2.3 ภาคการบริการ </t>
  </si>
  <si>
    <t>เขตการปกครอง</t>
  </si>
  <si>
    <t xml:space="preserve">       1.1 ชาย</t>
  </si>
  <si>
    <t xml:space="preserve">       1.2 หญิง</t>
  </si>
  <si>
    <t>ตารางที่ 8   ผู้ว่างงาน จำแนกตามประสบการณ์ทำงาน  และเขตการปกครอง</t>
  </si>
  <si>
    <t>ภาคใต้ชายแดน</t>
  </si>
  <si>
    <t>ภาคตะวันออก</t>
  </si>
  <si>
    <t>ในเขตเทศบาล</t>
  </si>
  <si>
    <t>นอกเขตเทศบาล</t>
  </si>
  <si>
    <t>หมายเหตุ  :  " n.a. " ไม่มีข้อมูล/สำรวจไม่พบ</t>
  </si>
  <si>
    <t>หมายเหตุ  :   " n.a. " ไม่มีข้อมูล/สำรวจไม่พบ</t>
  </si>
  <si>
    <t>n.a.</t>
  </si>
  <si>
    <t xml:space="preserve"> - 9 -</t>
  </si>
  <si>
    <t>ที่มา  :  การสำรวจภาวะการทำงานของประชากร เดือนสิงหาคม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</si>
</sst>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"/>
    <numFmt numFmtId="188" formatCode="_-* #,##0.0_-;\-* #,##0.0_-;_-* &quot;-&quot;??_-;_-@_-"/>
    <numFmt numFmtId="189" formatCode="#,##0.0\ "/>
    <numFmt numFmtId="190" formatCode="_-* #,##0_-;\-* #,##0_-;_-* &quot;-&quot;??_-;_-@_-"/>
    <numFmt numFmtId="191" formatCode="_-* #,##0.00_-;\-* #,##0.00_-;_-* \-??_-;_-@_-"/>
    <numFmt numFmtId="192" formatCode="_-* #,##0.0_-;\-* #,##0.0_-;_-* \-??_-;_-@_-"/>
  </numFmts>
  <fonts count="68" x14ac:knownFonts="1">
    <font>
      <sz val="16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Cordia New"/>
      <family val="2"/>
    </font>
    <font>
      <sz val="8"/>
      <name val="Cordia New"/>
      <family val="2"/>
    </font>
    <font>
      <b/>
      <sz val="36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b/>
      <sz val="30"/>
      <color indexed="8"/>
      <name val="TH SarabunPSK"/>
      <family val="2"/>
    </font>
    <font>
      <sz val="26"/>
      <name val="TH SarabunPSK"/>
      <family val="2"/>
    </font>
    <font>
      <sz val="22"/>
      <color indexed="8"/>
      <name val="TH SarabunPSK"/>
      <family val="2"/>
    </font>
    <font>
      <b/>
      <sz val="26"/>
      <color indexed="8"/>
      <name val="TH SarabunPSK"/>
      <family val="2"/>
    </font>
    <font>
      <b/>
      <sz val="2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32"/>
      <color indexed="8"/>
      <name val="TH SarabunPSK"/>
      <family val="2"/>
    </font>
    <font>
      <sz val="12"/>
      <color indexed="8"/>
      <name val="TH SarabunPSK"/>
      <family val="2"/>
    </font>
    <font>
      <b/>
      <sz val="16"/>
      <color indexed="8"/>
      <name val="TH SarabunPSK"/>
      <family val="2"/>
    </font>
    <font>
      <b/>
      <sz val="28"/>
      <color indexed="8"/>
      <name val="TH SarabunPSK"/>
      <family val="2"/>
    </font>
    <font>
      <b/>
      <sz val="28"/>
      <name val="TH SarabunPSK"/>
      <family val="2"/>
    </font>
    <font>
      <sz val="28"/>
      <color indexed="8"/>
      <name val="TH SarabunPSK"/>
      <family val="2"/>
    </font>
    <font>
      <sz val="28"/>
      <name val="TH SarabunPSK"/>
      <family val="2"/>
    </font>
    <font>
      <sz val="27"/>
      <color indexed="8"/>
      <name val="TH SarabunPSK"/>
      <family val="2"/>
    </font>
    <font>
      <b/>
      <sz val="20"/>
      <color indexed="8"/>
      <name val="TH SarabunPSK"/>
      <family val="2"/>
    </font>
    <font>
      <sz val="10"/>
      <color indexed="8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24"/>
      <color indexed="8"/>
      <name val="TH SarabunPSK"/>
      <family val="2"/>
    </font>
    <font>
      <sz val="11"/>
      <color indexed="8"/>
      <name val="TH SarabunPSK"/>
      <family val="2"/>
    </font>
    <font>
      <sz val="20"/>
      <color indexed="8"/>
      <name val="TH SarabunPSK"/>
      <family val="2"/>
    </font>
    <font>
      <b/>
      <sz val="34"/>
      <color indexed="8"/>
      <name val="TH SarabunPSK"/>
      <family val="2"/>
    </font>
    <font>
      <i/>
      <sz val="24"/>
      <color indexed="8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32"/>
      <color indexed="8"/>
      <name val="TH SarabunPSK"/>
      <family val="2"/>
    </font>
    <font>
      <b/>
      <sz val="40"/>
      <color indexed="8"/>
      <name val="TH SarabunPSK"/>
      <family val="2"/>
    </font>
    <font>
      <sz val="16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36"/>
      <name val="TH SarabunPSK"/>
      <family val="2"/>
    </font>
    <font>
      <sz val="11"/>
      <color rgb="FF92D050"/>
      <name val="TH SarabunPSK"/>
      <family val="2"/>
    </font>
    <font>
      <b/>
      <sz val="34"/>
      <name val="TH SarabunPSK"/>
      <family val="2"/>
    </font>
    <font>
      <sz val="38"/>
      <name val="TH SarabunPSK"/>
      <family val="2"/>
    </font>
    <font>
      <sz val="34"/>
      <name val="TH SarabunPSK"/>
      <family val="2"/>
    </font>
    <font>
      <sz val="36"/>
      <color indexed="8"/>
      <name val="TH SarabunPSK"/>
      <family val="2"/>
    </font>
    <font>
      <b/>
      <sz val="32"/>
      <name val="TH SarabunPSK"/>
      <family val="2"/>
    </font>
    <font>
      <sz val="32"/>
      <name val="TH SarabunPSK"/>
      <family val="2"/>
    </font>
    <font>
      <b/>
      <sz val="32"/>
      <color rgb="FF000000"/>
      <name val="TH SarabunPSK"/>
      <family val="2"/>
    </font>
    <font>
      <b/>
      <sz val="35"/>
      <name val="TH SarabunPSK"/>
      <family val="2"/>
    </font>
    <font>
      <b/>
      <sz val="40"/>
      <name val="TH SarabunPSK"/>
      <family val="2"/>
    </font>
    <font>
      <sz val="35"/>
      <name val="TH SarabunPSK"/>
      <family val="2"/>
    </font>
    <font>
      <sz val="34"/>
      <color rgb="FF000000"/>
      <name val="TH SarabunPSK"/>
      <family val="2"/>
    </font>
    <font>
      <b/>
      <sz val="33"/>
      <name val="TH SarabunPSK"/>
      <family val="2"/>
    </font>
    <font>
      <sz val="34"/>
      <color indexed="8"/>
      <name val="TH SarabunPSK"/>
      <family val="2"/>
    </font>
    <font>
      <sz val="30"/>
      <color indexed="8"/>
      <name val="TH SarabunPSK"/>
      <family val="2"/>
    </font>
    <font>
      <b/>
      <sz val="34"/>
      <color rgb="FF000000"/>
      <name val="TH SarabunPSK"/>
      <family val="2"/>
    </font>
    <font>
      <vertAlign val="superscript"/>
      <sz val="34"/>
      <color rgb="FF000000"/>
      <name val="TH SarabunPSK"/>
      <family val="2"/>
    </font>
    <font>
      <sz val="10"/>
      <name val="Arial"/>
      <family val="2"/>
    </font>
    <font>
      <sz val="8"/>
      <name val="Cordia New"/>
      <family val="2"/>
    </font>
    <font>
      <b/>
      <vertAlign val="superscript"/>
      <sz val="34"/>
      <color rgb="FF000000"/>
      <name val="TH SarabunPSK"/>
      <family val="2"/>
    </font>
    <font>
      <b/>
      <vertAlign val="superscript"/>
      <sz val="3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3" fillId="0" borderId="0"/>
    <xf numFmtId="191" fontId="43" fillId="0" borderId="0"/>
    <xf numFmtId="0" fontId="4" fillId="0" borderId="0"/>
    <xf numFmtId="191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6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8" fillId="0" borderId="0" xfId="0" applyFont="1"/>
    <xf numFmtId="0" fontId="12" fillId="0" borderId="0" xfId="0" applyFont="1"/>
    <xf numFmtId="0" fontId="15" fillId="0" borderId="0" xfId="0" applyFont="1"/>
    <xf numFmtId="0" fontId="8" fillId="0" borderId="1" xfId="0" applyFont="1" applyBorder="1"/>
    <xf numFmtId="0" fontId="21" fillId="0" borderId="0" xfId="0" applyFont="1" applyAlignment="1">
      <alignment horizontal="centerContinuous" vertical="center"/>
    </xf>
    <xf numFmtId="0" fontId="25" fillId="0" borderId="0" xfId="0" applyFont="1"/>
    <xf numFmtId="187" fontId="27" fillId="0" borderId="0" xfId="0" applyNumberFormat="1" applyFont="1" applyAlignment="1">
      <alignment vertical="center"/>
    </xf>
    <xf numFmtId="187" fontId="28" fillId="0" borderId="1" xfId="0" applyNumberFormat="1" applyFont="1" applyBorder="1" applyAlignment="1">
      <alignment horizontal="left" vertical="center"/>
    </xf>
    <xf numFmtId="187" fontId="21" fillId="0" borderId="0" xfId="0" applyNumberFormat="1" applyFont="1" applyAlignment="1">
      <alignment horizontal="centerContinuous" vertical="center"/>
    </xf>
    <xf numFmtId="187" fontId="21" fillId="0" borderId="0" xfId="0" applyNumberFormat="1" applyFont="1" applyAlignment="1">
      <alignment vertical="center"/>
    </xf>
    <xf numFmtId="0" fontId="18" fillId="0" borderId="0" xfId="0" applyFont="1" applyAlignment="1">
      <alignment horizontal="centerContinuous"/>
    </xf>
    <xf numFmtId="0" fontId="34" fillId="0" borderId="0" xfId="0" applyFont="1"/>
    <xf numFmtId="0" fontId="31" fillId="0" borderId="1" xfId="0" applyFont="1" applyBorder="1"/>
    <xf numFmtId="188" fontId="30" fillId="0" borderId="0" xfId="0" applyNumberFormat="1" applyFont="1"/>
    <xf numFmtId="0" fontId="31" fillId="0" borderId="0" xfId="0" applyFont="1"/>
    <xf numFmtId="0" fontId="32" fillId="0" borderId="0" xfId="0" applyFont="1"/>
    <xf numFmtId="188" fontId="7" fillId="0" borderId="0" xfId="0" applyNumberFormat="1" applyFont="1"/>
    <xf numFmtId="187" fontId="32" fillId="0" borderId="0" xfId="0" applyNumberFormat="1" applyFont="1"/>
    <xf numFmtId="188" fontId="31" fillId="0" borderId="0" xfId="0" applyNumberFormat="1" applyFont="1" applyAlignment="1">
      <alignment horizontal="center" vertical="center"/>
    </xf>
    <xf numFmtId="0" fontId="19" fillId="0" borderId="0" xfId="0" applyFont="1"/>
    <xf numFmtId="0" fontId="35" fillId="0" borderId="0" xfId="0" applyFont="1" applyAlignment="1">
      <alignment horizontal="right" textRotation="180"/>
    </xf>
    <xf numFmtId="188" fontId="9" fillId="0" borderId="0" xfId="1" applyNumberFormat="1" applyFont="1"/>
    <xf numFmtId="0" fontId="17" fillId="0" borderId="0" xfId="0" applyFont="1" applyAlignment="1">
      <alignment vertical="center"/>
    </xf>
    <xf numFmtId="188" fontId="10" fillId="0" borderId="0" xfId="1" applyNumberFormat="1" applyFont="1"/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23" fillId="0" borderId="0" xfId="0" applyFont="1"/>
    <xf numFmtId="0" fontId="18" fillId="0" borderId="1" xfId="0" applyFont="1" applyBorder="1" applyAlignment="1">
      <alignment horizontal="centerContinuous"/>
    </xf>
    <xf numFmtId="0" fontId="29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3" fillId="0" borderId="0" xfId="0" applyFont="1"/>
    <xf numFmtId="188" fontId="26" fillId="0" borderId="0" xfId="0" applyNumberFormat="1" applyFont="1"/>
    <xf numFmtId="0" fontId="26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188" fontId="11" fillId="0" borderId="0" xfId="1" applyNumberFormat="1" applyFont="1"/>
    <xf numFmtId="188" fontId="12" fillId="0" borderId="0" xfId="1" applyNumberFormat="1" applyFont="1"/>
    <xf numFmtId="0" fontId="7" fillId="0" borderId="0" xfId="4" applyFont="1"/>
    <xf numFmtId="0" fontId="12" fillId="0" borderId="0" xfId="4" applyFont="1"/>
    <xf numFmtId="0" fontId="25" fillId="0" borderId="1" xfId="0" applyFont="1" applyBorder="1"/>
    <xf numFmtId="188" fontId="25" fillId="0" borderId="1" xfId="0" applyNumberFormat="1" applyFont="1" applyBorder="1"/>
    <xf numFmtId="188" fontId="10" fillId="0" borderId="0" xfId="0" applyNumberFormat="1" applyFont="1"/>
    <xf numFmtId="0" fontId="11" fillId="0" borderId="0" xfId="0" applyFont="1"/>
    <xf numFmtId="0" fontId="44" fillId="0" borderId="0" xfId="0" applyFont="1"/>
    <xf numFmtId="188" fontId="46" fillId="0" borderId="0" xfId="0" applyNumberFormat="1" applyFont="1"/>
    <xf numFmtId="0" fontId="47" fillId="0" borderId="0" xfId="0" applyFont="1"/>
    <xf numFmtId="188" fontId="32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192" fontId="11" fillId="0" borderId="0" xfId="5" applyNumberFormat="1" applyFont="1" applyAlignment="1">
      <alignment horizontal="center"/>
    </xf>
    <xf numFmtId="0" fontId="14" fillId="0" borderId="0" xfId="4" applyFont="1"/>
    <xf numFmtId="0" fontId="42" fillId="0" borderId="0" xfId="0" applyFont="1" applyAlignment="1">
      <alignment vertical="center"/>
    </xf>
    <xf numFmtId="0" fontId="7" fillId="0" borderId="0" xfId="4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20" fillId="0" borderId="0" xfId="0" applyFont="1"/>
    <xf numFmtId="188" fontId="53" fillId="0" borderId="0" xfId="0" applyNumberFormat="1" applyFont="1" applyAlignment="1">
      <alignment horizontal="right"/>
    </xf>
    <xf numFmtId="0" fontId="41" fillId="2" borderId="1" xfId="0" applyFont="1" applyFill="1" applyBorder="1" applyAlignment="1">
      <alignment horizontal="center"/>
    </xf>
    <xf numFmtId="188" fontId="26" fillId="0" borderId="0" xfId="0" applyNumberFormat="1" applyFont="1" applyAlignment="1">
      <alignment horizontal="left"/>
    </xf>
    <xf numFmtId="188" fontId="26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88" fontId="26" fillId="0" borderId="0" xfId="0" applyNumberFormat="1" applyFont="1" applyAlignment="1">
      <alignment horizontal="center" vertical="center"/>
    </xf>
    <xf numFmtId="0" fontId="54" fillId="0" borderId="0" xfId="0" applyFont="1" applyAlignment="1">
      <alignment vertical="center" readingOrder="1"/>
    </xf>
    <xf numFmtId="0" fontId="56" fillId="0" borderId="0" xfId="0" applyFont="1" applyAlignment="1">
      <alignment vertical="center"/>
    </xf>
    <xf numFmtId="0" fontId="56" fillId="0" borderId="0" xfId="4" applyFont="1"/>
    <xf numFmtId="0" fontId="42" fillId="0" borderId="0" xfId="0" applyFont="1"/>
    <xf numFmtId="187" fontId="42" fillId="0" borderId="0" xfId="0" applyNumberFormat="1" applyFont="1" applyAlignment="1">
      <alignment horizontal="left" vertical="center"/>
    </xf>
    <xf numFmtId="0" fontId="48" fillId="0" borderId="0" xfId="4" applyFont="1"/>
    <xf numFmtId="0" fontId="50" fillId="0" borderId="0" xfId="4" applyFont="1" applyAlignment="1">
      <alignment horizontal="left"/>
    </xf>
    <xf numFmtId="0" fontId="50" fillId="0" borderId="0" xfId="4" applyFont="1" applyAlignment="1">
      <alignment horizontal="right"/>
    </xf>
    <xf numFmtId="188" fontId="50" fillId="0" borderId="0" xfId="1" applyNumberFormat="1" applyFont="1" applyBorder="1"/>
    <xf numFmtId="188" fontId="50" fillId="0" borderId="9" xfId="1" applyNumberFormat="1" applyFont="1" applyBorder="1"/>
    <xf numFmtId="188" fontId="50" fillId="0" borderId="0" xfId="1" applyNumberFormat="1" applyFont="1" applyBorder="1" applyAlignment="1">
      <alignment horizontal="right"/>
    </xf>
    <xf numFmtId="188" fontId="50" fillId="0" borderId="9" xfId="1" applyNumberFormat="1" applyFont="1" applyBorder="1" applyAlignment="1">
      <alignment horizontal="right"/>
    </xf>
    <xf numFmtId="188" fontId="50" fillId="0" borderId="0" xfId="4" applyNumberFormat="1" applyFont="1"/>
    <xf numFmtId="188" fontId="50" fillId="0" borderId="9" xfId="4" applyNumberFormat="1" applyFont="1" applyBorder="1"/>
    <xf numFmtId="0" fontId="50" fillId="0" borderId="0" xfId="4" applyFont="1"/>
    <xf numFmtId="0" fontId="36" fillId="0" borderId="0" xfId="0" applyFont="1" applyAlignment="1">
      <alignment vertical="center"/>
    </xf>
    <xf numFmtId="0" fontId="50" fillId="0" borderId="0" xfId="4" applyFont="1" applyAlignment="1">
      <alignment vertical="center"/>
    </xf>
    <xf numFmtId="192" fontId="50" fillId="0" borderId="0" xfId="4" applyNumberFormat="1" applyFont="1" applyAlignment="1">
      <alignment vertical="center"/>
    </xf>
    <xf numFmtId="0" fontId="48" fillId="0" borderId="0" xfId="4" applyFont="1" applyAlignment="1">
      <alignment vertical="center"/>
    </xf>
    <xf numFmtId="188" fontId="50" fillId="0" borderId="0" xfId="4" applyNumberFormat="1" applyFont="1" applyAlignment="1">
      <alignment horizontal="right"/>
    </xf>
    <xf numFmtId="0" fontId="36" fillId="2" borderId="1" xfId="0" applyFont="1" applyFill="1" applyBorder="1" applyAlignment="1">
      <alignment horizontal="centerContinuous"/>
    </xf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0" fillId="0" borderId="0" xfId="0" applyFont="1"/>
    <xf numFmtId="0" fontId="60" fillId="0" borderId="1" xfId="0" applyFont="1" applyBorder="1"/>
    <xf numFmtId="0" fontId="36" fillId="2" borderId="2" xfId="0" applyFont="1" applyFill="1" applyBorder="1" applyAlignment="1">
      <alignment horizontal="right" vertical="center"/>
    </xf>
    <xf numFmtId="0" fontId="50" fillId="0" borderId="0" xfId="0" applyFont="1"/>
    <xf numFmtId="0" fontId="36" fillId="0" borderId="0" xfId="0" applyFont="1" applyAlignment="1">
      <alignment horizontal="centerContinuous"/>
    </xf>
    <xf numFmtId="0" fontId="60" fillId="0" borderId="1" xfId="0" applyFont="1" applyBorder="1" applyAlignment="1">
      <alignment vertical="center"/>
    </xf>
    <xf numFmtId="0" fontId="50" fillId="0" borderId="1" xfId="0" applyFont="1" applyBorder="1"/>
    <xf numFmtId="0" fontId="52" fillId="0" borderId="0" xfId="0" applyFont="1"/>
    <xf numFmtId="0" fontId="53" fillId="0" borderId="0" xfId="0" applyFont="1"/>
    <xf numFmtId="190" fontId="52" fillId="0" borderId="0" xfId="1" applyNumberFormat="1" applyFont="1" applyFill="1" applyAlignment="1">
      <alignment vertical="center"/>
    </xf>
    <xf numFmtId="0" fontId="53" fillId="0" borderId="0" xfId="0" applyFont="1" applyAlignment="1">
      <alignment vertical="center"/>
    </xf>
    <xf numFmtId="188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87" fontId="41" fillId="0" borderId="0" xfId="0" applyNumberFormat="1" applyFont="1" applyAlignment="1">
      <alignment horizontal="centerContinuous" vertical="center"/>
    </xf>
    <xf numFmtId="187" fontId="41" fillId="0" borderId="0" xfId="0" applyNumberFormat="1" applyFont="1" applyAlignment="1">
      <alignment vertical="center"/>
    </xf>
    <xf numFmtId="187" fontId="41" fillId="0" borderId="0" xfId="0" applyNumberFormat="1" applyFont="1" applyAlignment="1">
      <alignment horizontal="right" vertical="center"/>
    </xf>
    <xf numFmtId="187" fontId="41" fillId="0" borderId="0" xfId="0" applyNumberFormat="1" applyFont="1" applyAlignment="1">
      <alignment horizontal="center" vertical="center"/>
    </xf>
    <xf numFmtId="187" fontId="20" fillId="0" borderId="0" xfId="0" applyNumberFormat="1" applyFont="1" applyAlignment="1">
      <alignment vertical="center"/>
    </xf>
    <xf numFmtId="4" fontId="52" fillId="0" borderId="0" xfId="0" applyNumberFormat="1" applyFont="1"/>
    <xf numFmtId="4" fontId="53" fillId="0" borderId="0" xfId="0" applyNumberFormat="1" applyFont="1"/>
    <xf numFmtId="188" fontId="20" fillId="0" borderId="0" xfId="1" applyNumberFormat="1" applyFont="1"/>
    <xf numFmtId="188" fontId="20" fillId="0" borderId="0" xfId="0" applyNumberFormat="1" applyFont="1"/>
    <xf numFmtId="190" fontId="48" fillId="0" borderId="0" xfId="1" applyNumberFormat="1" applyFont="1" applyFill="1" applyBorder="1" applyAlignment="1">
      <alignment horizontal="centerContinuous" vertical="center"/>
    </xf>
    <xf numFmtId="190" fontId="48" fillId="0" borderId="0" xfId="1" applyNumberFormat="1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188" fontId="50" fillId="0" borderId="0" xfId="1" applyNumberFormat="1" applyFont="1" applyFill="1" applyAlignment="1">
      <alignment vertical="center"/>
    </xf>
    <xf numFmtId="188" fontId="50" fillId="0" borderId="0" xfId="1" applyNumberFormat="1" applyFont="1" applyFill="1" applyAlignment="1">
      <alignment horizontal="right" vertical="center"/>
    </xf>
    <xf numFmtId="0" fontId="48" fillId="0" borderId="1" xfId="0" applyFont="1" applyBorder="1" applyAlignment="1">
      <alignment vertical="center"/>
    </xf>
    <xf numFmtId="189" fontId="48" fillId="0" borderId="1" xfId="0" applyNumberFormat="1" applyFont="1" applyBorder="1" applyAlignment="1">
      <alignment vertical="center"/>
    </xf>
    <xf numFmtId="189" fontId="48" fillId="0" borderId="0" xfId="0" applyNumberFormat="1" applyFont="1" applyAlignment="1">
      <alignment vertical="center"/>
    </xf>
    <xf numFmtId="187" fontId="36" fillId="2" borderId="1" xfId="0" applyNumberFormat="1" applyFont="1" applyFill="1" applyBorder="1" applyAlignment="1">
      <alignment horizontal="centerContinuous" vertical="center"/>
    </xf>
    <xf numFmtId="187" fontId="36" fillId="2" borderId="0" xfId="0" applyNumberFormat="1" applyFont="1" applyFill="1" applyAlignment="1">
      <alignment horizontal="center" vertical="center"/>
    </xf>
    <xf numFmtId="187" fontId="36" fillId="2" borderId="1" xfId="0" applyNumberFormat="1" applyFont="1" applyFill="1" applyBorder="1" applyAlignment="1">
      <alignment horizontal="right" vertical="center"/>
    </xf>
    <xf numFmtId="187" fontId="36" fillId="2" borderId="1" xfId="0" applyNumberFormat="1" applyFont="1" applyFill="1" applyBorder="1" applyAlignment="1">
      <alignment horizontal="center" vertical="center"/>
    </xf>
    <xf numFmtId="187" fontId="60" fillId="0" borderId="0" xfId="0" applyNumberFormat="1" applyFont="1" applyAlignment="1">
      <alignment vertical="center"/>
    </xf>
    <xf numFmtId="187" fontId="36" fillId="0" borderId="0" xfId="0" applyNumberFormat="1" applyFont="1" applyAlignment="1">
      <alignment horizontal="center" vertical="center"/>
    </xf>
    <xf numFmtId="187" fontId="60" fillId="0" borderId="1" xfId="0" applyNumberFormat="1" applyFont="1" applyBorder="1" applyAlignment="1">
      <alignment vertical="center"/>
    </xf>
    <xf numFmtId="188" fontId="50" fillId="0" borderId="0" xfId="0" applyNumberFormat="1" applyFont="1" applyAlignment="1">
      <alignment horizontal="right"/>
    </xf>
    <xf numFmtId="188" fontId="48" fillId="0" borderId="0" xfId="1" applyNumberFormat="1" applyFont="1" applyFill="1" applyAlignment="1">
      <alignment horizontal="right" vertical="center"/>
    </xf>
    <xf numFmtId="0" fontId="50" fillId="0" borderId="0" xfId="0" applyFont="1" applyAlignment="1">
      <alignment horizontal="right" vertical="center"/>
    </xf>
    <xf numFmtId="188" fontId="52" fillId="0" borderId="0" xfId="0" applyNumberFormat="1" applyFont="1" applyAlignment="1">
      <alignment horizontal="right"/>
    </xf>
    <xf numFmtId="188" fontId="48" fillId="0" borderId="0" xfId="1" applyNumberFormat="1" applyFont="1" applyAlignment="1">
      <alignment horizontal="right" vertical="center"/>
    </xf>
    <xf numFmtId="188" fontId="50" fillId="0" borderId="0" xfId="1" applyNumberFormat="1" applyFont="1" applyAlignment="1">
      <alignment horizontal="right" vertical="center"/>
    </xf>
    <xf numFmtId="187" fontId="60" fillId="0" borderId="0" xfId="0" applyNumberFormat="1" applyFont="1" applyAlignment="1">
      <alignment horizontal="right" vertical="center"/>
    </xf>
    <xf numFmtId="188" fontId="48" fillId="0" borderId="0" xfId="0" applyNumberFormat="1" applyFont="1" applyAlignment="1">
      <alignment horizontal="right"/>
    </xf>
    <xf numFmtId="188" fontId="48" fillId="0" borderId="0" xfId="1" applyNumberFormat="1" applyFont="1" applyFill="1" applyAlignment="1">
      <alignment horizontal="right"/>
    </xf>
    <xf numFmtId="188" fontId="50" fillId="0" borderId="0" xfId="1" applyNumberFormat="1" applyFont="1" applyFill="1" applyAlignment="1">
      <alignment horizontal="right"/>
    </xf>
    <xf numFmtId="188" fontId="50" fillId="0" borderId="0" xfId="1" applyNumberFormat="1" applyFont="1" applyAlignment="1">
      <alignment horizontal="right"/>
    </xf>
    <xf numFmtId="0" fontId="11" fillId="0" borderId="0" xfId="4" applyFont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right" textRotation="178"/>
    </xf>
    <xf numFmtId="187" fontId="51" fillId="0" borderId="0" xfId="0" applyNumberFormat="1" applyFont="1" applyAlignment="1">
      <alignment vertical="center"/>
    </xf>
    <xf numFmtId="0" fontId="59" fillId="2" borderId="4" xfId="4" applyFont="1" applyFill="1" applyBorder="1" applyAlignment="1">
      <alignment horizontal="center" vertical="center"/>
    </xf>
    <xf numFmtId="0" fontId="59" fillId="2" borderId="5" xfId="4" applyFont="1" applyFill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vertical="center"/>
    </xf>
    <xf numFmtId="0" fontId="59" fillId="2" borderId="0" xfId="4" applyFont="1" applyFill="1" applyAlignment="1">
      <alignment horizontal="center" vertical="center"/>
    </xf>
    <xf numFmtId="0" fontId="59" fillId="2" borderId="6" xfId="4" applyFont="1" applyFill="1" applyBorder="1" applyAlignment="1">
      <alignment horizontal="center" vertical="center"/>
    </xf>
    <xf numFmtId="0" fontId="59" fillId="2" borderId="7" xfId="4" applyFont="1" applyFill="1" applyBorder="1" applyAlignment="1">
      <alignment vertical="center"/>
    </xf>
    <xf numFmtId="0" fontId="59" fillId="2" borderId="7" xfId="4" applyFont="1" applyFill="1" applyBorder="1" applyAlignment="1">
      <alignment horizontal="center" vertical="center"/>
    </xf>
    <xf numFmtId="0" fontId="59" fillId="2" borderId="7" xfId="4" applyFont="1" applyFill="1" applyBorder="1" applyAlignment="1">
      <alignment vertical="top" wrapText="1"/>
    </xf>
    <xf numFmtId="0" fontId="59" fillId="2" borderId="4" xfId="4" applyFont="1" applyFill="1" applyBorder="1" applyAlignment="1">
      <alignment horizontal="left" vertical="top" wrapText="1"/>
    </xf>
    <xf numFmtId="0" fontId="59" fillId="2" borderId="0" xfId="4" applyFont="1" applyFill="1" applyAlignment="1">
      <alignment horizontal="left" vertical="center" wrapText="1"/>
    </xf>
    <xf numFmtId="188" fontId="41" fillId="0" borderId="0" xfId="0" applyNumberFormat="1" applyFont="1" applyAlignment="1">
      <alignment horizontal="right"/>
    </xf>
    <xf numFmtId="0" fontId="36" fillId="0" borderId="0" xfId="0" applyFont="1" applyAlignment="1">
      <alignment horizontal="centerContinuous" vertical="center"/>
    </xf>
    <xf numFmtId="0" fontId="60" fillId="0" borderId="0" xfId="0" applyFont="1" applyAlignment="1">
      <alignment vertical="center"/>
    </xf>
    <xf numFmtId="188" fontId="50" fillId="0" borderId="0" xfId="1" applyNumberFormat="1" applyFont="1"/>
    <xf numFmtId="188" fontId="50" fillId="0" borderId="0" xfId="1" applyNumberFormat="1" applyFont="1" applyFill="1" applyBorder="1" applyAlignment="1">
      <alignment horizontal="right"/>
    </xf>
    <xf numFmtId="188" fontId="50" fillId="0" borderId="10" xfId="1" applyNumberFormat="1" applyFont="1" applyBorder="1"/>
    <xf numFmtId="188" fontId="60" fillId="0" borderId="0" xfId="1" applyNumberFormat="1" applyFont="1" applyFill="1" applyAlignment="1">
      <alignment horizontal="right"/>
    </xf>
    <xf numFmtId="0" fontId="60" fillId="0" borderId="0" xfId="0" applyFont="1" applyAlignment="1">
      <alignment horizontal="left"/>
    </xf>
    <xf numFmtId="188" fontId="50" fillId="0" borderId="0" xfId="1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right"/>
    </xf>
    <xf numFmtId="188" fontId="36" fillId="0" borderId="1" xfId="0" applyNumberFormat="1" applyFont="1" applyBorder="1" applyAlignment="1">
      <alignment vertical="center"/>
    </xf>
    <xf numFmtId="188" fontId="50" fillId="0" borderId="0" xfId="1" applyNumberFormat="1" applyFont="1" applyFill="1"/>
    <xf numFmtId="188" fontId="50" fillId="0" borderId="0" xfId="1" applyNumberFormat="1" applyFont="1" applyFill="1" applyBorder="1"/>
    <xf numFmtId="0" fontId="59" fillId="2" borderId="8" xfId="4" applyFont="1" applyFill="1" applyBorder="1" applyAlignment="1">
      <alignment vertical="center"/>
    </xf>
    <xf numFmtId="188" fontId="50" fillId="0" borderId="10" xfId="1" applyNumberFormat="1" applyFont="1" applyBorder="1" applyAlignment="1">
      <alignment horizontal="right"/>
    </xf>
    <xf numFmtId="188" fontId="50" fillId="0" borderId="0" xfId="6" applyNumberFormat="1" applyFont="1"/>
    <xf numFmtId="188" fontId="50" fillId="0" borderId="10" xfId="6" applyNumberFormat="1" applyFont="1" applyBorder="1"/>
    <xf numFmtId="188" fontId="50" fillId="0" borderId="0" xfId="6" applyNumberFormat="1" applyFont="1" applyAlignment="1">
      <alignment horizontal="right"/>
    </xf>
    <xf numFmtId="0" fontId="48" fillId="0" borderId="0" xfId="6" applyFont="1" applyAlignment="1">
      <alignment vertical="center"/>
    </xf>
    <xf numFmtId="188" fontId="50" fillId="0" borderId="9" xfId="1" applyNumberFormat="1" applyFont="1" applyFill="1" applyBorder="1"/>
    <xf numFmtId="0" fontId="13" fillId="0" borderId="0" xfId="0" applyFont="1"/>
    <xf numFmtId="188" fontId="50" fillId="0" borderId="12" xfId="1" applyNumberFormat="1" applyFont="1" applyBorder="1"/>
    <xf numFmtId="0" fontId="36" fillId="2" borderId="3" xfId="0" applyFont="1" applyFill="1" applyBorder="1" applyAlignment="1">
      <alignment horizontal="center" vertical="center"/>
    </xf>
    <xf numFmtId="0" fontId="59" fillId="2" borderId="1" xfId="4" applyFont="1" applyFill="1" applyBorder="1" applyAlignment="1">
      <alignment horizontal="center" vertical="center"/>
    </xf>
    <xf numFmtId="0" fontId="59" fillId="2" borderId="13" xfId="4" applyFont="1" applyFill="1" applyBorder="1" applyAlignment="1">
      <alignment horizontal="center" vertical="center"/>
    </xf>
    <xf numFmtId="0" fontId="59" fillId="2" borderId="10" xfId="4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8" fillId="2" borderId="2" xfId="0" applyFont="1" applyFill="1" applyBorder="1" applyAlignment="1">
      <alignment horizontal="centerContinuous" vertical="center"/>
    </xf>
    <xf numFmtId="0" fontId="48" fillId="2" borderId="3" xfId="0" applyFont="1" applyFill="1" applyBorder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6" fillId="2" borderId="2" xfId="0" applyFont="1" applyFill="1" applyBorder="1" applyAlignment="1">
      <alignment horizontal="centerContinuous" vertical="center"/>
    </xf>
    <xf numFmtId="0" fontId="59" fillId="2" borderId="14" xfId="4" applyFont="1" applyFill="1" applyBorder="1" applyAlignment="1">
      <alignment horizontal="center" vertical="center"/>
    </xf>
    <xf numFmtId="0" fontId="59" fillId="2" borderId="14" xfId="4" applyFont="1" applyFill="1" applyBorder="1" applyAlignment="1">
      <alignment vertical="center"/>
    </xf>
    <xf numFmtId="0" fontId="59" fillId="2" borderId="15" xfId="4" applyFont="1" applyFill="1" applyBorder="1" applyAlignment="1">
      <alignment horizontal="center" vertical="center"/>
    </xf>
    <xf numFmtId="0" fontId="59" fillId="2" borderId="16" xfId="4" applyFont="1" applyFill="1" applyBorder="1" applyAlignment="1">
      <alignment horizontal="center" vertical="center"/>
    </xf>
    <xf numFmtId="187" fontId="36" fillId="0" borderId="0" xfId="0" applyNumberFormat="1" applyFont="1" applyAlignment="1">
      <alignment vertical="center"/>
    </xf>
    <xf numFmtId="0" fontId="56" fillId="0" borderId="0" xfId="14" applyFont="1" applyAlignment="1">
      <alignment vertical="center"/>
    </xf>
    <xf numFmtId="0" fontId="49" fillId="0" borderId="0" xfId="14" applyFont="1"/>
    <xf numFmtId="0" fontId="45" fillId="0" borderId="0" xfId="14" applyFont="1" applyAlignment="1">
      <alignment vertical="center"/>
    </xf>
    <xf numFmtId="188" fontId="26" fillId="0" borderId="0" xfId="14" applyNumberFormat="1" applyFont="1" applyAlignment="1">
      <alignment horizontal="center"/>
    </xf>
    <xf numFmtId="0" fontId="44" fillId="0" borderId="0" xfId="14" applyFont="1"/>
    <xf numFmtId="0" fontId="48" fillId="0" borderId="0" xfId="14" applyFont="1"/>
    <xf numFmtId="0" fontId="55" fillId="0" borderId="0" xfId="14" applyFont="1" applyAlignment="1">
      <alignment horizontal="center" vertical="center"/>
    </xf>
    <xf numFmtId="0" fontId="46" fillId="0" borderId="0" xfId="14" applyFont="1"/>
    <xf numFmtId="0" fontId="55" fillId="0" borderId="0" xfId="14" applyFont="1" applyAlignment="1">
      <alignment vertical="center"/>
    </xf>
    <xf numFmtId="190" fontId="55" fillId="0" borderId="0" xfId="15" applyNumberFormat="1" applyFont="1" applyBorder="1" applyAlignment="1">
      <alignment horizontal="left" vertical="center"/>
    </xf>
    <xf numFmtId="0" fontId="1" fillId="0" borderId="0" xfId="14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190" fontId="6" fillId="0" borderId="0" xfId="15" applyNumberFormat="1" applyFont="1" applyFill="1" applyAlignment="1">
      <alignment vertical="center"/>
    </xf>
    <xf numFmtId="190" fontId="55" fillId="0" borderId="1" xfId="15" applyNumberFormat="1" applyFont="1" applyFill="1" applyBorder="1" applyAlignment="1">
      <alignment horizontal="left" vertical="center"/>
    </xf>
    <xf numFmtId="188" fontId="55" fillId="0" borderId="1" xfId="15" applyNumberFormat="1" applyFont="1" applyFill="1" applyBorder="1" applyAlignment="1">
      <alignment horizontal="right" vertical="center"/>
    </xf>
    <xf numFmtId="188" fontId="57" fillId="0" borderId="1" xfId="15" applyNumberFormat="1" applyFont="1" applyFill="1" applyBorder="1" applyAlignment="1">
      <alignment horizontal="right" vertical="center"/>
    </xf>
    <xf numFmtId="188" fontId="52" fillId="0" borderId="0" xfId="0" quotePrefix="1" applyNumberFormat="1" applyFont="1" applyAlignment="1">
      <alignment horizontal="right"/>
    </xf>
    <xf numFmtId="188" fontId="41" fillId="0" borderId="0" xfId="0" quotePrefix="1" applyNumberFormat="1" applyFont="1" applyAlignment="1">
      <alignment horizontal="right"/>
    </xf>
    <xf numFmtId="188" fontId="50" fillId="0" borderId="0" xfId="1" quotePrefix="1" applyNumberFormat="1" applyFont="1" applyFill="1" applyBorder="1" applyAlignment="1">
      <alignment horizontal="right"/>
    </xf>
    <xf numFmtId="188" fontId="50" fillId="0" borderId="0" xfId="1" quotePrefix="1" applyNumberFormat="1" applyFont="1" applyFill="1" applyAlignment="1">
      <alignment horizontal="right" vertical="center"/>
    </xf>
    <xf numFmtId="188" fontId="48" fillId="0" borderId="0" xfId="1" quotePrefix="1" applyNumberFormat="1" applyFont="1" applyFill="1" applyBorder="1" applyAlignment="1">
      <alignment horizontal="right"/>
    </xf>
    <xf numFmtId="188" fontId="50" fillId="0" borderId="0" xfId="1" quotePrefix="1" applyNumberFormat="1" applyFont="1" applyAlignment="1">
      <alignment horizontal="right" vertical="center"/>
    </xf>
    <xf numFmtId="188" fontId="50" fillId="0" borderId="0" xfId="0" quotePrefix="1" applyNumberFormat="1" applyFont="1" applyAlignment="1">
      <alignment horizontal="right"/>
    </xf>
    <xf numFmtId="190" fontId="57" fillId="0" borderId="0" xfId="1" applyNumberFormat="1" applyFont="1" applyBorder="1" applyAlignment="1">
      <alignment horizontal="left" vertical="center"/>
    </xf>
    <xf numFmtId="0" fontId="48" fillId="2" borderId="1" xfId="14" applyFont="1" applyFill="1" applyBorder="1" applyAlignment="1">
      <alignment horizontal="center" vertical="center" wrapText="1"/>
    </xf>
    <xf numFmtId="188" fontId="57" fillId="0" borderId="0" xfId="14" applyNumberFormat="1" applyFont="1" applyAlignment="1">
      <alignment vertical="center"/>
    </xf>
    <xf numFmtId="188" fontId="55" fillId="0" borderId="0" xfId="14" applyNumberFormat="1" applyFont="1" applyAlignment="1">
      <alignment vertical="center"/>
    </xf>
    <xf numFmtId="188" fontId="57" fillId="0" borderId="0" xfId="15" applyNumberFormat="1" applyFont="1" applyFill="1" applyAlignment="1">
      <alignment vertical="center"/>
    </xf>
    <xf numFmtId="188" fontId="55" fillId="0" borderId="0" xfId="15" applyNumberFormat="1" applyFont="1" applyAlignment="1">
      <alignment vertical="center"/>
    </xf>
    <xf numFmtId="188" fontId="55" fillId="0" borderId="0" xfId="15" applyNumberFormat="1" applyFont="1" applyFill="1" applyAlignment="1">
      <alignment vertical="center"/>
    </xf>
    <xf numFmtId="188" fontId="50" fillId="0" borderId="0" xfId="1" quotePrefix="1" applyNumberFormat="1" applyFont="1" applyFill="1" applyAlignment="1">
      <alignment vertical="center"/>
    </xf>
    <xf numFmtId="188" fontId="48" fillId="0" borderId="0" xfId="1" quotePrefix="1" applyNumberFormat="1" applyFont="1" applyFill="1" applyAlignment="1">
      <alignment vertical="center"/>
    </xf>
    <xf numFmtId="0" fontId="48" fillId="0" borderId="0" xfId="0" applyFont="1" applyAlignment="1">
      <alignment horizontal="centerContinuous" vertical="center"/>
    </xf>
    <xf numFmtId="0" fontId="48" fillId="0" borderId="0" xfId="0" applyFont="1" applyAlignment="1">
      <alignment horizontal="right" vertical="center"/>
    </xf>
    <xf numFmtId="0" fontId="50" fillId="0" borderId="0" xfId="0" applyFont="1" applyAlignment="1">
      <alignment horizontal="right"/>
    </xf>
    <xf numFmtId="188" fontId="48" fillId="0" borderId="0" xfId="1" applyNumberFormat="1" applyFont="1" applyAlignment="1">
      <alignment horizontal="right"/>
    </xf>
    <xf numFmtId="188" fontId="50" fillId="0" borderId="17" xfId="4" applyNumberFormat="1" applyFont="1" applyBorder="1"/>
    <xf numFmtId="188" fontId="50" fillId="0" borderId="12" xfId="6" applyNumberFormat="1" applyFont="1" applyBorder="1"/>
    <xf numFmtId="188" fontId="50" fillId="0" borderId="0" xfId="1" quotePrefix="1" applyNumberFormat="1" applyFont="1" applyFill="1" applyAlignment="1">
      <alignment horizontal="right"/>
    </xf>
    <xf numFmtId="188" fontId="57" fillId="0" borderId="0" xfId="14" applyNumberFormat="1" applyFont="1" applyAlignment="1">
      <alignment horizontal="right" vertical="center"/>
    </xf>
    <xf numFmtId="0" fontId="55" fillId="0" borderId="0" xfId="4" applyFont="1" applyAlignment="1">
      <alignment vertical="center"/>
    </xf>
    <xf numFmtId="0" fontId="36" fillId="0" borderId="0" xfId="0" applyFont="1" applyAlignment="1">
      <alignment horizontal="center" vertical="center" textRotation="180"/>
    </xf>
    <xf numFmtId="0" fontId="48" fillId="0" borderId="6" xfId="4" applyFont="1" applyBorder="1" applyAlignment="1">
      <alignment horizontal="center"/>
    </xf>
    <xf numFmtId="0" fontId="48" fillId="0" borderId="0" xfId="4" applyFont="1" applyAlignment="1">
      <alignment horizontal="center"/>
    </xf>
    <xf numFmtId="192" fontId="48" fillId="0" borderId="11" xfId="5" applyNumberFormat="1" applyFont="1" applyBorder="1" applyAlignment="1">
      <alignment horizontal="center"/>
    </xf>
    <xf numFmtId="192" fontId="48" fillId="0" borderId="6" xfId="5" applyNumberFormat="1" applyFont="1" applyBorder="1" applyAlignment="1">
      <alignment horizontal="center"/>
    </xf>
    <xf numFmtId="192" fontId="48" fillId="0" borderId="0" xfId="5" applyNumberFormat="1" applyFont="1" applyAlignment="1">
      <alignment horizontal="center"/>
    </xf>
    <xf numFmtId="0" fontId="48" fillId="0" borderId="0" xfId="6" applyFont="1" applyAlignment="1">
      <alignment horizontal="center" vertical="center" textRotation="180"/>
    </xf>
    <xf numFmtId="0" fontId="50" fillId="0" borderId="0" xfId="6" applyFont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187" fontId="36" fillId="2" borderId="3" xfId="0" applyNumberFormat="1" applyFont="1" applyFill="1" applyBorder="1" applyAlignment="1">
      <alignment horizontal="center" vertical="center"/>
    </xf>
    <xf numFmtId="187" fontId="36" fillId="2" borderId="1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8" fillId="0" borderId="0" xfId="14" applyFont="1" applyAlignment="1">
      <alignment horizontal="center" vertical="center"/>
    </xf>
    <xf numFmtId="0" fontId="48" fillId="2" borderId="3" xfId="14" applyFont="1" applyFill="1" applyBorder="1" applyAlignment="1">
      <alignment horizontal="center" vertical="center"/>
    </xf>
    <xf numFmtId="0" fontId="48" fillId="2" borderId="1" xfId="14" applyFont="1" applyFill="1" applyBorder="1" applyAlignment="1">
      <alignment horizontal="center" vertical="center"/>
    </xf>
    <xf numFmtId="0" fontId="48" fillId="2" borderId="3" xfId="14" applyFont="1" applyFill="1" applyBorder="1" applyAlignment="1">
      <alignment horizontal="center" vertical="center" wrapText="1"/>
    </xf>
    <xf numFmtId="0" fontId="48" fillId="2" borderId="1" xfId="14" applyFont="1" applyFill="1" applyBorder="1" applyAlignment="1">
      <alignment horizontal="center" vertical="center" wrapText="1"/>
    </xf>
    <xf numFmtId="0" fontId="48" fillId="2" borderId="2" xfId="14" applyFont="1" applyFill="1" applyBorder="1" applyAlignment="1">
      <alignment horizontal="center" vertical="center" wrapText="1"/>
    </xf>
  </cellXfs>
  <cellStyles count="16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0000000-0005-0000-0000-000003000000}"/>
    <cellStyle name="Comma 4" xfId="11" xr:uid="{00000000-0005-0000-0000-000004000000}"/>
    <cellStyle name="Comma 5" xfId="13" xr:uid="{77CE70EB-B3F3-4314-A061-1AC269A02849}"/>
    <cellStyle name="Comma 6" xfId="15" xr:uid="{E64BD07E-64F5-40AD-95A9-AF66696861E4}"/>
    <cellStyle name="Excel Built-in Normal" xfId="2" xr:uid="{00000000-0005-0000-0000-000005000000}"/>
    <cellStyle name="Excel Built-in Normal 2" xfId="4" xr:uid="{00000000-0005-0000-0000-000006000000}"/>
    <cellStyle name="Normal" xfId="0" builtinId="0"/>
    <cellStyle name="Normal 2" xfId="6" xr:uid="{00000000-0005-0000-0000-000008000000}"/>
    <cellStyle name="Normal 3" xfId="8" xr:uid="{00000000-0005-0000-0000-000009000000}"/>
    <cellStyle name="Normal 4" xfId="9" xr:uid="{00000000-0005-0000-0000-00000A000000}"/>
    <cellStyle name="Normal 4 2" xfId="10" xr:uid="{00000000-0005-0000-0000-00000B000000}"/>
    <cellStyle name="Normal 5" xfId="14" xr:uid="{CA55350B-CEBF-440A-80E9-A0AEBBD687D0}"/>
    <cellStyle name="ปกติ_ท้ายเล่มT1โครงสร้าง" xfId="12" xr:uid="{49E92BB1-0E0E-41C9-8B8A-1E33E65122C5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8EEE9"/>
      <color rgb="FF00FFFF"/>
      <color rgb="FFA20E7B"/>
      <color rgb="FFAFEAFF"/>
      <color rgb="FF65D7FF"/>
      <color rgb="FF0000FF"/>
      <color rgb="FF09BFFF"/>
      <color rgb="FF5BF3F3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35" zoomScaleSheetLayoutView="68" workbookViewId="0"/>
  </sheetViews>
  <sheetFormatPr defaultRowHeight="24" x14ac:dyDescent="0.55000000000000004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E26-FA18-4395-B4D9-BA1F4188FE56}">
  <dimension ref="A1:W59"/>
  <sheetViews>
    <sheetView tabSelected="1" view="pageBreakPreview" zoomScale="40" zoomScaleNormal="40" zoomScaleSheetLayoutView="40" zoomScalePageLayoutView="40" workbookViewId="0">
      <pane xSplit="1" ySplit="6" topLeftCell="B48" activePane="bottomRight" state="frozen"/>
      <selection activeCell="F25" sqref="F25"/>
      <selection pane="topRight" activeCell="F25" sqref="F25"/>
      <selection pane="bottomLeft" activeCell="F25" sqref="F25"/>
      <selection pane="bottomRight" activeCell="G59" sqref="G59"/>
    </sheetView>
  </sheetViews>
  <sheetFormatPr defaultColWidth="8.375" defaultRowHeight="23.25" x14ac:dyDescent="0.35"/>
  <cols>
    <col min="1" max="1" width="12.75" style="41" customWidth="1"/>
    <col min="2" max="4" width="20.75" style="41" customWidth="1"/>
    <col min="5" max="5" width="23.5" style="41" customWidth="1"/>
    <col min="6" max="6" width="21" style="41" customWidth="1"/>
    <col min="7" max="7" width="20.75" style="41" customWidth="1"/>
    <col min="8" max="8" width="23.625" style="41" customWidth="1"/>
    <col min="9" max="13" width="20.75" style="41" customWidth="1"/>
    <col min="14" max="14" width="23.875" style="41" customWidth="1"/>
    <col min="15" max="16" width="20.75" style="41" customWidth="1"/>
    <col min="17" max="17" width="26.25" style="41" customWidth="1"/>
    <col min="18" max="19" width="20.75" style="41" customWidth="1"/>
    <col min="20" max="20" width="3.375" style="41" customWidth="1"/>
    <col min="21" max="21" width="6.75" style="41" customWidth="1"/>
    <col min="22" max="253" width="8.375" style="41"/>
    <col min="254" max="254" width="16.875" style="41" customWidth="1"/>
    <col min="255" max="255" width="17.375" style="41" bestFit="1" customWidth="1"/>
    <col min="256" max="260" width="14.25" style="41" customWidth="1"/>
    <col min="261" max="262" width="17" style="41" customWidth="1"/>
    <col min="263" max="267" width="14.375" style="41" customWidth="1"/>
    <col min="268" max="268" width="16.875" style="41" customWidth="1"/>
    <col min="269" max="269" width="17" style="41" customWidth="1"/>
    <col min="270" max="274" width="14.25" style="41" customWidth="1"/>
    <col min="275" max="275" width="16.875" style="41" customWidth="1"/>
    <col min="276" max="276" width="7.125" style="41" customWidth="1"/>
    <col min="277" max="277" width="7.75" style="41" customWidth="1"/>
    <col min="278" max="509" width="8.375" style="41"/>
    <col min="510" max="510" width="16.875" style="41" customWidth="1"/>
    <col min="511" max="511" width="17.375" style="41" bestFit="1" customWidth="1"/>
    <col min="512" max="516" width="14.25" style="41" customWidth="1"/>
    <col min="517" max="518" width="17" style="41" customWidth="1"/>
    <col min="519" max="523" width="14.375" style="41" customWidth="1"/>
    <col min="524" max="524" width="16.875" style="41" customWidth="1"/>
    <col min="525" max="525" width="17" style="41" customWidth="1"/>
    <col min="526" max="530" width="14.25" style="41" customWidth="1"/>
    <col min="531" max="531" width="16.875" style="41" customWidth="1"/>
    <col min="532" max="532" width="7.125" style="41" customWidth="1"/>
    <col min="533" max="533" width="7.75" style="41" customWidth="1"/>
    <col min="534" max="765" width="8.375" style="41"/>
    <col min="766" max="766" width="16.875" style="41" customWidth="1"/>
    <col min="767" max="767" width="17.375" style="41" bestFit="1" customWidth="1"/>
    <col min="768" max="772" width="14.25" style="41" customWidth="1"/>
    <col min="773" max="774" width="17" style="41" customWidth="1"/>
    <col min="775" max="779" width="14.375" style="41" customWidth="1"/>
    <col min="780" max="780" width="16.875" style="41" customWidth="1"/>
    <col min="781" max="781" width="17" style="41" customWidth="1"/>
    <col min="782" max="786" width="14.25" style="41" customWidth="1"/>
    <col min="787" max="787" width="16.875" style="41" customWidth="1"/>
    <col min="788" max="788" width="7.125" style="41" customWidth="1"/>
    <col min="789" max="789" width="7.75" style="41" customWidth="1"/>
    <col min="790" max="1021" width="8.375" style="41"/>
    <col min="1022" max="1022" width="16.875" style="41" customWidth="1"/>
    <col min="1023" max="1023" width="17.375" style="41" bestFit="1" customWidth="1"/>
    <col min="1024" max="1028" width="14.25" style="41" customWidth="1"/>
    <col min="1029" max="1030" width="17" style="41" customWidth="1"/>
    <col min="1031" max="1035" width="14.375" style="41" customWidth="1"/>
    <col min="1036" max="1036" width="16.875" style="41" customWidth="1"/>
    <col min="1037" max="1037" width="17" style="41" customWidth="1"/>
    <col min="1038" max="1042" width="14.25" style="41" customWidth="1"/>
    <col min="1043" max="1043" width="16.875" style="41" customWidth="1"/>
    <col min="1044" max="1044" width="7.125" style="41" customWidth="1"/>
    <col min="1045" max="1045" width="7.75" style="41" customWidth="1"/>
    <col min="1046" max="1277" width="8.375" style="41"/>
    <col min="1278" max="1278" width="16.875" style="41" customWidth="1"/>
    <col min="1279" max="1279" width="17.375" style="41" bestFit="1" customWidth="1"/>
    <col min="1280" max="1284" width="14.25" style="41" customWidth="1"/>
    <col min="1285" max="1286" width="17" style="41" customWidth="1"/>
    <col min="1287" max="1291" width="14.375" style="41" customWidth="1"/>
    <col min="1292" max="1292" width="16.875" style="41" customWidth="1"/>
    <col min="1293" max="1293" width="17" style="41" customWidth="1"/>
    <col min="1294" max="1298" width="14.25" style="41" customWidth="1"/>
    <col min="1299" max="1299" width="16.875" style="41" customWidth="1"/>
    <col min="1300" max="1300" width="7.125" style="41" customWidth="1"/>
    <col min="1301" max="1301" width="7.75" style="41" customWidth="1"/>
    <col min="1302" max="1533" width="8.375" style="41"/>
    <col min="1534" max="1534" width="16.875" style="41" customWidth="1"/>
    <col min="1535" max="1535" width="17.375" style="41" bestFit="1" customWidth="1"/>
    <col min="1536" max="1540" width="14.25" style="41" customWidth="1"/>
    <col min="1541" max="1542" width="17" style="41" customWidth="1"/>
    <col min="1543" max="1547" width="14.375" style="41" customWidth="1"/>
    <col min="1548" max="1548" width="16.875" style="41" customWidth="1"/>
    <col min="1549" max="1549" width="17" style="41" customWidth="1"/>
    <col min="1550" max="1554" width="14.25" style="41" customWidth="1"/>
    <col min="1555" max="1555" width="16.875" style="41" customWidth="1"/>
    <col min="1556" max="1556" width="7.125" style="41" customWidth="1"/>
    <col min="1557" max="1557" width="7.75" style="41" customWidth="1"/>
    <col min="1558" max="1789" width="8.375" style="41"/>
    <col min="1790" max="1790" width="16.875" style="41" customWidth="1"/>
    <col min="1791" max="1791" width="17.375" style="41" bestFit="1" customWidth="1"/>
    <col min="1792" max="1796" width="14.25" style="41" customWidth="1"/>
    <col min="1797" max="1798" width="17" style="41" customWidth="1"/>
    <col min="1799" max="1803" width="14.375" style="41" customWidth="1"/>
    <col min="1804" max="1804" width="16.875" style="41" customWidth="1"/>
    <col min="1805" max="1805" width="17" style="41" customWidth="1"/>
    <col min="1806" max="1810" width="14.25" style="41" customWidth="1"/>
    <col min="1811" max="1811" width="16.875" style="41" customWidth="1"/>
    <col min="1812" max="1812" width="7.125" style="41" customWidth="1"/>
    <col min="1813" max="1813" width="7.75" style="41" customWidth="1"/>
    <col min="1814" max="2045" width="8.375" style="41"/>
    <col min="2046" max="2046" width="16.875" style="41" customWidth="1"/>
    <col min="2047" max="2047" width="17.375" style="41" bestFit="1" customWidth="1"/>
    <col min="2048" max="2052" width="14.25" style="41" customWidth="1"/>
    <col min="2053" max="2054" width="17" style="41" customWidth="1"/>
    <col min="2055" max="2059" width="14.375" style="41" customWidth="1"/>
    <col min="2060" max="2060" width="16.875" style="41" customWidth="1"/>
    <col min="2061" max="2061" width="17" style="41" customWidth="1"/>
    <col min="2062" max="2066" width="14.25" style="41" customWidth="1"/>
    <col min="2067" max="2067" width="16.875" style="41" customWidth="1"/>
    <col min="2068" max="2068" width="7.125" style="41" customWidth="1"/>
    <col min="2069" max="2069" width="7.75" style="41" customWidth="1"/>
    <col min="2070" max="2301" width="8.375" style="41"/>
    <col min="2302" max="2302" width="16.875" style="41" customWidth="1"/>
    <col min="2303" max="2303" width="17.375" style="41" bestFit="1" customWidth="1"/>
    <col min="2304" max="2308" width="14.25" style="41" customWidth="1"/>
    <col min="2309" max="2310" width="17" style="41" customWidth="1"/>
    <col min="2311" max="2315" width="14.375" style="41" customWidth="1"/>
    <col min="2316" max="2316" width="16.875" style="41" customWidth="1"/>
    <col min="2317" max="2317" width="17" style="41" customWidth="1"/>
    <col min="2318" max="2322" width="14.25" style="41" customWidth="1"/>
    <col min="2323" max="2323" width="16.875" style="41" customWidth="1"/>
    <col min="2324" max="2324" width="7.125" style="41" customWidth="1"/>
    <col min="2325" max="2325" width="7.75" style="41" customWidth="1"/>
    <col min="2326" max="2557" width="8.375" style="41"/>
    <col min="2558" max="2558" width="16.875" style="41" customWidth="1"/>
    <col min="2559" max="2559" width="17.375" style="41" bestFit="1" customWidth="1"/>
    <col min="2560" max="2564" width="14.25" style="41" customWidth="1"/>
    <col min="2565" max="2566" width="17" style="41" customWidth="1"/>
    <col min="2567" max="2571" width="14.375" style="41" customWidth="1"/>
    <col min="2572" max="2572" width="16.875" style="41" customWidth="1"/>
    <col min="2573" max="2573" width="17" style="41" customWidth="1"/>
    <col min="2574" max="2578" width="14.25" style="41" customWidth="1"/>
    <col min="2579" max="2579" width="16.875" style="41" customWidth="1"/>
    <col min="2580" max="2580" width="7.125" style="41" customWidth="1"/>
    <col min="2581" max="2581" width="7.75" style="41" customWidth="1"/>
    <col min="2582" max="2813" width="8.375" style="41"/>
    <col min="2814" max="2814" width="16.875" style="41" customWidth="1"/>
    <col min="2815" max="2815" width="17.375" style="41" bestFit="1" customWidth="1"/>
    <col min="2816" max="2820" width="14.25" style="41" customWidth="1"/>
    <col min="2821" max="2822" width="17" style="41" customWidth="1"/>
    <col min="2823" max="2827" width="14.375" style="41" customWidth="1"/>
    <col min="2828" max="2828" width="16.875" style="41" customWidth="1"/>
    <col min="2829" max="2829" width="17" style="41" customWidth="1"/>
    <col min="2830" max="2834" width="14.25" style="41" customWidth="1"/>
    <col min="2835" max="2835" width="16.875" style="41" customWidth="1"/>
    <col min="2836" max="2836" width="7.125" style="41" customWidth="1"/>
    <col min="2837" max="2837" width="7.75" style="41" customWidth="1"/>
    <col min="2838" max="3069" width="8.375" style="41"/>
    <col min="3070" max="3070" width="16.875" style="41" customWidth="1"/>
    <col min="3071" max="3071" width="17.375" style="41" bestFit="1" customWidth="1"/>
    <col min="3072" max="3076" width="14.25" style="41" customWidth="1"/>
    <col min="3077" max="3078" width="17" style="41" customWidth="1"/>
    <col min="3079" max="3083" width="14.375" style="41" customWidth="1"/>
    <col min="3084" max="3084" width="16.875" style="41" customWidth="1"/>
    <col min="3085" max="3085" width="17" style="41" customWidth="1"/>
    <col min="3086" max="3090" width="14.25" style="41" customWidth="1"/>
    <col min="3091" max="3091" width="16.875" style="41" customWidth="1"/>
    <col min="3092" max="3092" width="7.125" style="41" customWidth="1"/>
    <col min="3093" max="3093" width="7.75" style="41" customWidth="1"/>
    <col min="3094" max="3325" width="8.375" style="41"/>
    <col min="3326" max="3326" width="16.875" style="41" customWidth="1"/>
    <col min="3327" max="3327" width="17.375" style="41" bestFit="1" customWidth="1"/>
    <col min="3328" max="3332" width="14.25" style="41" customWidth="1"/>
    <col min="3333" max="3334" width="17" style="41" customWidth="1"/>
    <col min="3335" max="3339" width="14.375" style="41" customWidth="1"/>
    <col min="3340" max="3340" width="16.875" style="41" customWidth="1"/>
    <col min="3341" max="3341" width="17" style="41" customWidth="1"/>
    <col min="3342" max="3346" width="14.25" style="41" customWidth="1"/>
    <col min="3347" max="3347" width="16.875" style="41" customWidth="1"/>
    <col min="3348" max="3348" width="7.125" style="41" customWidth="1"/>
    <col min="3349" max="3349" width="7.75" style="41" customWidth="1"/>
    <col min="3350" max="3581" width="8.375" style="41"/>
    <col min="3582" max="3582" width="16.875" style="41" customWidth="1"/>
    <col min="3583" max="3583" width="17.375" style="41" bestFit="1" customWidth="1"/>
    <col min="3584" max="3588" width="14.25" style="41" customWidth="1"/>
    <col min="3589" max="3590" width="17" style="41" customWidth="1"/>
    <col min="3591" max="3595" width="14.375" style="41" customWidth="1"/>
    <col min="3596" max="3596" width="16.875" style="41" customWidth="1"/>
    <col min="3597" max="3597" width="17" style="41" customWidth="1"/>
    <col min="3598" max="3602" width="14.25" style="41" customWidth="1"/>
    <col min="3603" max="3603" width="16.875" style="41" customWidth="1"/>
    <col min="3604" max="3604" width="7.125" style="41" customWidth="1"/>
    <col min="3605" max="3605" width="7.75" style="41" customWidth="1"/>
    <col min="3606" max="3837" width="8.375" style="41"/>
    <col min="3838" max="3838" width="16.875" style="41" customWidth="1"/>
    <col min="3839" max="3839" width="17.375" style="41" bestFit="1" customWidth="1"/>
    <col min="3840" max="3844" width="14.25" style="41" customWidth="1"/>
    <col min="3845" max="3846" width="17" style="41" customWidth="1"/>
    <col min="3847" max="3851" width="14.375" style="41" customWidth="1"/>
    <col min="3852" max="3852" width="16.875" style="41" customWidth="1"/>
    <col min="3853" max="3853" width="17" style="41" customWidth="1"/>
    <col min="3854" max="3858" width="14.25" style="41" customWidth="1"/>
    <col min="3859" max="3859" width="16.875" style="41" customWidth="1"/>
    <col min="3860" max="3860" width="7.125" style="41" customWidth="1"/>
    <col min="3861" max="3861" width="7.75" style="41" customWidth="1"/>
    <col min="3862" max="4093" width="8.375" style="41"/>
    <col min="4094" max="4094" width="16.875" style="41" customWidth="1"/>
    <col min="4095" max="4095" width="17.375" style="41" bestFit="1" customWidth="1"/>
    <col min="4096" max="4100" width="14.25" style="41" customWidth="1"/>
    <col min="4101" max="4102" width="17" style="41" customWidth="1"/>
    <col min="4103" max="4107" width="14.375" style="41" customWidth="1"/>
    <col min="4108" max="4108" width="16.875" style="41" customWidth="1"/>
    <col min="4109" max="4109" width="17" style="41" customWidth="1"/>
    <col min="4110" max="4114" width="14.25" style="41" customWidth="1"/>
    <col min="4115" max="4115" width="16.875" style="41" customWidth="1"/>
    <col min="4116" max="4116" width="7.125" style="41" customWidth="1"/>
    <col min="4117" max="4117" width="7.75" style="41" customWidth="1"/>
    <col min="4118" max="4349" width="8.375" style="41"/>
    <col min="4350" max="4350" width="16.875" style="41" customWidth="1"/>
    <col min="4351" max="4351" width="17.375" style="41" bestFit="1" customWidth="1"/>
    <col min="4352" max="4356" width="14.25" style="41" customWidth="1"/>
    <col min="4357" max="4358" width="17" style="41" customWidth="1"/>
    <col min="4359" max="4363" width="14.375" style="41" customWidth="1"/>
    <col min="4364" max="4364" width="16.875" style="41" customWidth="1"/>
    <col min="4365" max="4365" width="17" style="41" customWidth="1"/>
    <col min="4366" max="4370" width="14.25" style="41" customWidth="1"/>
    <col min="4371" max="4371" width="16.875" style="41" customWidth="1"/>
    <col min="4372" max="4372" width="7.125" style="41" customWidth="1"/>
    <col min="4373" max="4373" width="7.75" style="41" customWidth="1"/>
    <col min="4374" max="4605" width="8.375" style="41"/>
    <col min="4606" max="4606" width="16.875" style="41" customWidth="1"/>
    <col min="4607" max="4607" width="17.375" style="41" bestFit="1" customWidth="1"/>
    <col min="4608" max="4612" width="14.25" style="41" customWidth="1"/>
    <col min="4613" max="4614" width="17" style="41" customWidth="1"/>
    <col min="4615" max="4619" width="14.375" style="41" customWidth="1"/>
    <col min="4620" max="4620" width="16.875" style="41" customWidth="1"/>
    <col min="4621" max="4621" width="17" style="41" customWidth="1"/>
    <col min="4622" max="4626" width="14.25" style="41" customWidth="1"/>
    <col min="4627" max="4627" width="16.875" style="41" customWidth="1"/>
    <col min="4628" max="4628" width="7.125" style="41" customWidth="1"/>
    <col min="4629" max="4629" width="7.75" style="41" customWidth="1"/>
    <col min="4630" max="4861" width="8.375" style="41"/>
    <col min="4862" max="4862" width="16.875" style="41" customWidth="1"/>
    <col min="4863" max="4863" width="17.375" style="41" bestFit="1" customWidth="1"/>
    <col min="4864" max="4868" width="14.25" style="41" customWidth="1"/>
    <col min="4869" max="4870" width="17" style="41" customWidth="1"/>
    <col min="4871" max="4875" width="14.375" style="41" customWidth="1"/>
    <col min="4876" max="4876" width="16.875" style="41" customWidth="1"/>
    <col min="4877" max="4877" width="17" style="41" customWidth="1"/>
    <col min="4878" max="4882" width="14.25" style="41" customWidth="1"/>
    <col min="4883" max="4883" width="16.875" style="41" customWidth="1"/>
    <col min="4884" max="4884" width="7.125" style="41" customWidth="1"/>
    <col min="4885" max="4885" width="7.75" style="41" customWidth="1"/>
    <col min="4886" max="5117" width="8.375" style="41"/>
    <col min="5118" max="5118" width="16.875" style="41" customWidth="1"/>
    <col min="5119" max="5119" width="17.375" style="41" bestFit="1" customWidth="1"/>
    <col min="5120" max="5124" width="14.25" style="41" customWidth="1"/>
    <col min="5125" max="5126" width="17" style="41" customWidth="1"/>
    <col min="5127" max="5131" width="14.375" style="41" customWidth="1"/>
    <col min="5132" max="5132" width="16.875" style="41" customWidth="1"/>
    <col min="5133" max="5133" width="17" style="41" customWidth="1"/>
    <col min="5134" max="5138" width="14.25" style="41" customWidth="1"/>
    <col min="5139" max="5139" width="16.875" style="41" customWidth="1"/>
    <col min="5140" max="5140" width="7.125" style="41" customWidth="1"/>
    <col min="5141" max="5141" width="7.75" style="41" customWidth="1"/>
    <col min="5142" max="5373" width="8.375" style="41"/>
    <col min="5374" max="5374" width="16.875" style="41" customWidth="1"/>
    <col min="5375" max="5375" width="17.375" style="41" bestFit="1" customWidth="1"/>
    <col min="5376" max="5380" width="14.25" style="41" customWidth="1"/>
    <col min="5381" max="5382" width="17" style="41" customWidth="1"/>
    <col min="5383" max="5387" width="14.375" style="41" customWidth="1"/>
    <col min="5388" max="5388" width="16.875" style="41" customWidth="1"/>
    <col min="5389" max="5389" width="17" style="41" customWidth="1"/>
    <col min="5390" max="5394" width="14.25" style="41" customWidth="1"/>
    <col min="5395" max="5395" width="16.875" style="41" customWidth="1"/>
    <col min="5396" max="5396" width="7.125" style="41" customWidth="1"/>
    <col min="5397" max="5397" width="7.75" style="41" customWidth="1"/>
    <col min="5398" max="5629" width="8.375" style="41"/>
    <col min="5630" max="5630" width="16.875" style="41" customWidth="1"/>
    <col min="5631" max="5631" width="17.375" style="41" bestFit="1" customWidth="1"/>
    <col min="5632" max="5636" width="14.25" style="41" customWidth="1"/>
    <col min="5637" max="5638" width="17" style="41" customWidth="1"/>
    <col min="5639" max="5643" width="14.375" style="41" customWidth="1"/>
    <col min="5644" max="5644" width="16.875" style="41" customWidth="1"/>
    <col min="5645" max="5645" width="17" style="41" customWidth="1"/>
    <col min="5646" max="5650" width="14.25" style="41" customWidth="1"/>
    <col min="5651" max="5651" width="16.875" style="41" customWidth="1"/>
    <col min="5652" max="5652" width="7.125" style="41" customWidth="1"/>
    <col min="5653" max="5653" width="7.75" style="41" customWidth="1"/>
    <col min="5654" max="5885" width="8.375" style="41"/>
    <col min="5886" max="5886" width="16.875" style="41" customWidth="1"/>
    <col min="5887" max="5887" width="17.375" style="41" bestFit="1" customWidth="1"/>
    <col min="5888" max="5892" width="14.25" style="41" customWidth="1"/>
    <col min="5893" max="5894" width="17" style="41" customWidth="1"/>
    <col min="5895" max="5899" width="14.375" style="41" customWidth="1"/>
    <col min="5900" max="5900" width="16.875" style="41" customWidth="1"/>
    <col min="5901" max="5901" width="17" style="41" customWidth="1"/>
    <col min="5902" max="5906" width="14.25" style="41" customWidth="1"/>
    <col min="5907" max="5907" width="16.875" style="41" customWidth="1"/>
    <col min="5908" max="5908" width="7.125" style="41" customWidth="1"/>
    <col min="5909" max="5909" width="7.75" style="41" customWidth="1"/>
    <col min="5910" max="6141" width="8.375" style="41"/>
    <col min="6142" max="6142" width="16.875" style="41" customWidth="1"/>
    <col min="6143" max="6143" width="17.375" style="41" bestFit="1" customWidth="1"/>
    <col min="6144" max="6148" width="14.25" style="41" customWidth="1"/>
    <col min="6149" max="6150" width="17" style="41" customWidth="1"/>
    <col min="6151" max="6155" width="14.375" style="41" customWidth="1"/>
    <col min="6156" max="6156" width="16.875" style="41" customWidth="1"/>
    <col min="6157" max="6157" width="17" style="41" customWidth="1"/>
    <col min="6158" max="6162" width="14.25" style="41" customWidth="1"/>
    <col min="6163" max="6163" width="16.875" style="41" customWidth="1"/>
    <col min="6164" max="6164" width="7.125" style="41" customWidth="1"/>
    <col min="6165" max="6165" width="7.75" style="41" customWidth="1"/>
    <col min="6166" max="6397" width="8.375" style="41"/>
    <col min="6398" max="6398" width="16.875" style="41" customWidth="1"/>
    <col min="6399" max="6399" width="17.375" style="41" bestFit="1" customWidth="1"/>
    <col min="6400" max="6404" width="14.25" style="41" customWidth="1"/>
    <col min="6405" max="6406" width="17" style="41" customWidth="1"/>
    <col min="6407" max="6411" width="14.375" style="41" customWidth="1"/>
    <col min="6412" max="6412" width="16.875" style="41" customWidth="1"/>
    <col min="6413" max="6413" width="17" style="41" customWidth="1"/>
    <col min="6414" max="6418" width="14.25" style="41" customWidth="1"/>
    <col min="6419" max="6419" width="16.875" style="41" customWidth="1"/>
    <col min="6420" max="6420" width="7.125" style="41" customWidth="1"/>
    <col min="6421" max="6421" width="7.75" style="41" customWidth="1"/>
    <col min="6422" max="6653" width="8.375" style="41"/>
    <col min="6654" max="6654" width="16.875" style="41" customWidth="1"/>
    <col min="6655" max="6655" width="17.375" style="41" bestFit="1" customWidth="1"/>
    <col min="6656" max="6660" width="14.25" style="41" customWidth="1"/>
    <col min="6661" max="6662" width="17" style="41" customWidth="1"/>
    <col min="6663" max="6667" width="14.375" style="41" customWidth="1"/>
    <col min="6668" max="6668" width="16.875" style="41" customWidth="1"/>
    <col min="6669" max="6669" width="17" style="41" customWidth="1"/>
    <col min="6670" max="6674" width="14.25" style="41" customWidth="1"/>
    <col min="6675" max="6675" width="16.875" style="41" customWidth="1"/>
    <col min="6676" max="6676" width="7.125" style="41" customWidth="1"/>
    <col min="6677" max="6677" width="7.75" style="41" customWidth="1"/>
    <col min="6678" max="6909" width="8.375" style="41"/>
    <col min="6910" max="6910" width="16.875" style="41" customWidth="1"/>
    <col min="6911" max="6911" width="17.375" style="41" bestFit="1" customWidth="1"/>
    <col min="6912" max="6916" width="14.25" style="41" customWidth="1"/>
    <col min="6917" max="6918" width="17" style="41" customWidth="1"/>
    <col min="6919" max="6923" width="14.375" style="41" customWidth="1"/>
    <col min="6924" max="6924" width="16.875" style="41" customWidth="1"/>
    <col min="6925" max="6925" width="17" style="41" customWidth="1"/>
    <col min="6926" max="6930" width="14.25" style="41" customWidth="1"/>
    <col min="6931" max="6931" width="16.875" style="41" customWidth="1"/>
    <col min="6932" max="6932" width="7.125" style="41" customWidth="1"/>
    <col min="6933" max="6933" width="7.75" style="41" customWidth="1"/>
    <col min="6934" max="7165" width="8.375" style="41"/>
    <col min="7166" max="7166" width="16.875" style="41" customWidth="1"/>
    <col min="7167" max="7167" width="17.375" style="41" bestFit="1" customWidth="1"/>
    <col min="7168" max="7172" width="14.25" style="41" customWidth="1"/>
    <col min="7173" max="7174" width="17" style="41" customWidth="1"/>
    <col min="7175" max="7179" width="14.375" style="41" customWidth="1"/>
    <col min="7180" max="7180" width="16.875" style="41" customWidth="1"/>
    <col min="7181" max="7181" width="17" style="41" customWidth="1"/>
    <col min="7182" max="7186" width="14.25" style="41" customWidth="1"/>
    <col min="7187" max="7187" width="16.875" style="41" customWidth="1"/>
    <col min="7188" max="7188" width="7.125" style="41" customWidth="1"/>
    <col min="7189" max="7189" width="7.75" style="41" customWidth="1"/>
    <col min="7190" max="7421" width="8.375" style="41"/>
    <col min="7422" max="7422" width="16.875" style="41" customWidth="1"/>
    <col min="7423" max="7423" width="17.375" style="41" bestFit="1" customWidth="1"/>
    <col min="7424" max="7428" width="14.25" style="41" customWidth="1"/>
    <col min="7429" max="7430" width="17" style="41" customWidth="1"/>
    <col min="7431" max="7435" width="14.375" style="41" customWidth="1"/>
    <col min="7436" max="7436" width="16.875" style="41" customWidth="1"/>
    <col min="7437" max="7437" width="17" style="41" customWidth="1"/>
    <col min="7438" max="7442" width="14.25" style="41" customWidth="1"/>
    <col min="7443" max="7443" width="16.875" style="41" customWidth="1"/>
    <col min="7444" max="7444" width="7.125" style="41" customWidth="1"/>
    <col min="7445" max="7445" width="7.75" style="41" customWidth="1"/>
    <col min="7446" max="7677" width="8.375" style="41"/>
    <col min="7678" max="7678" width="16.875" style="41" customWidth="1"/>
    <col min="7679" max="7679" width="17.375" style="41" bestFit="1" customWidth="1"/>
    <col min="7680" max="7684" width="14.25" style="41" customWidth="1"/>
    <col min="7685" max="7686" width="17" style="41" customWidth="1"/>
    <col min="7687" max="7691" width="14.375" style="41" customWidth="1"/>
    <col min="7692" max="7692" width="16.875" style="41" customWidth="1"/>
    <col min="7693" max="7693" width="17" style="41" customWidth="1"/>
    <col min="7694" max="7698" width="14.25" style="41" customWidth="1"/>
    <col min="7699" max="7699" width="16.875" style="41" customWidth="1"/>
    <col min="7700" max="7700" width="7.125" style="41" customWidth="1"/>
    <col min="7701" max="7701" width="7.75" style="41" customWidth="1"/>
    <col min="7702" max="7933" width="8.375" style="41"/>
    <col min="7934" max="7934" width="16.875" style="41" customWidth="1"/>
    <col min="7935" max="7935" width="17.375" style="41" bestFit="1" customWidth="1"/>
    <col min="7936" max="7940" width="14.25" style="41" customWidth="1"/>
    <col min="7941" max="7942" width="17" style="41" customWidth="1"/>
    <col min="7943" max="7947" width="14.375" style="41" customWidth="1"/>
    <col min="7948" max="7948" width="16.875" style="41" customWidth="1"/>
    <col min="7949" max="7949" width="17" style="41" customWidth="1"/>
    <col min="7950" max="7954" width="14.25" style="41" customWidth="1"/>
    <col min="7955" max="7955" width="16.875" style="41" customWidth="1"/>
    <col min="7956" max="7956" width="7.125" style="41" customWidth="1"/>
    <col min="7957" max="7957" width="7.75" style="41" customWidth="1"/>
    <col min="7958" max="8189" width="8.375" style="41"/>
    <col min="8190" max="8190" width="16.875" style="41" customWidth="1"/>
    <col min="8191" max="8191" width="17.375" style="41" bestFit="1" customWidth="1"/>
    <col min="8192" max="8196" width="14.25" style="41" customWidth="1"/>
    <col min="8197" max="8198" width="17" style="41" customWidth="1"/>
    <col min="8199" max="8203" width="14.375" style="41" customWidth="1"/>
    <col min="8204" max="8204" width="16.875" style="41" customWidth="1"/>
    <col min="8205" max="8205" width="17" style="41" customWidth="1"/>
    <col min="8206" max="8210" width="14.25" style="41" customWidth="1"/>
    <col min="8211" max="8211" width="16.875" style="41" customWidth="1"/>
    <col min="8212" max="8212" width="7.125" style="41" customWidth="1"/>
    <col min="8213" max="8213" width="7.75" style="41" customWidth="1"/>
    <col min="8214" max="8445" width="8.375" style="41"/>
    <col min="8446" max="8446" width="16.875" style="41" customWidth="1"/>
    <col min="8447" max="8447" width="17.375" style="41" bestFit="1" customWidth="1"/>
    <col min="8448" max="8452" width="14.25" style="41" customWidth="1"/>
    <col min="8453" max="8454" width="17" style="41" customWidth="1"/>
    <col min="8455" max="8459" width="14.375" style="41" customWidth="1"/>
    <col min="8460" max="8460" width="16.875" style="41" customWidth="1"/>
    <col min="8461" max="8461" width="17" style="41" customWidth="1"/>
    <col min="8462" max="8466" width="14.25" style="41" customWidth="1"/>
    <col min="8467" max="8467" width="16.875" style="41" customWidth="1"/>
    <col min="8468" max="8468" width="7.125" style="41" customWidth="1"/>
    <col min="8469" max="8469" width="7.75" style="41" customWidth="1"/>
    <col min="8470" max="8701" width="8.375" style="41"/>
    <col min="8702" max="8702" width="16.875" style="41" customWidth="1"/>
    <col min="8703" max="8703" width="17.375" style="41" bestFit="1" customWidth="1"/>
    <col min="8704" max="8708" width="14.25" style="41" customWidth="1"/>
    <col min="8709" max="8710" width="17" style="41" customWidth="1"/>
    <col min="8711" max="8715" width="14.375" style="41" customWidth="1"/>
    <col min="8716" max="8716" width="16.875" style="41" customWidth="1"/>
    <col min="8717" max="8717" width="17" style="41" customWidth="1"/>
    <col min="8718" max="8722" width="14.25" style="41" customWidth="1"/>
    <col min="8723" max="8723" width="16.875" style="41" customWidth="1"/>
    <col min="8724" max="8724" width="7.125" style="41" customWidth="1"/>
    <col min="8725" max="8725" width="7.75" style="41" customWidth="1"/>
    <col min="8726" max="8957" width="8.375" style="41"/>
    <col min="8958" max="8958" width="16.875" style="41" customWidth="1"/>
    <col min="8959" max="8959" width="17.375" style="41" bestFit="1" customWidth="1"/>
    <col min="8960" max="8964" width="14.25" style="41" customWidth="1"/>
    <col min="8965" max="8966" width="17" style="41" customWidth="1"/>
    <col min="8967" max="8971" width="14.375" style="41" customWidth="1"/>
    <col min="8972" max="8972" width="16.875" style="41" customWidth="1"/>
    <col min="8973" max="8973" width="17" style="41" customWidth="1"/>
    <col min="8974" max="8978" width="14.25" style="41" customWidth="1"/>
    <col min="8979" max="8979" width="16.875" style="41" customWidth="1"/>
    <col min="8980" max="8980" width="7.125" style="41" customWidth="1"/>
    <col min="8981" max="8981" width="7.75" style="41" customWidth="1"/>
    <col min="8982" max="9213" width="8.375" style="41"/>
    <col min="9214" max="9214" width="16.875" style="41" customWidth="1"/>
    <col min="9215" max="9215" width="17.375" style="41" bestFit="1" customWidth="1"/>
    <col min="9216" max="9220" width="14.25" style="41" customWidth="1"/>
    <col min="9221" max="9222" width="17" style="41" customWidth="1"/>
    <col min="9223" max="9227" width="14.375" style="41" customWidth="1"/>
    <col min="9228" max="9228" width="16.875" style="41" customWidth="1"/>
    <col min="9229" max="9229" width="17" style="41" customWidth="1"/>
    <col min="9230" max="9234" width="14.25" style="41" customWidth="1"/>
    <col min="9235" max="9235" width="16.875" style="41" customWidth="1"/>
    <col min="9236" max="9236" width="7.125" style="41" customWidth="1"/>
    <col min="9237" max="9237" width="7.75" style="41" customWidth="1"/>
    <col min="9238" max="9469" width="8.375" style="41"/>
    <col min="9470" max="9470" width="16.875" style="41" customWidth="1"/>
    <col min="9471" max="9471" width="17.375" style="41" bestFit="1" customWidth="1"/>
    <col min="9472" max="9476" width="14.25" style="41" customWidth="1"/>
    <col min="9477" max="9478" width="17" style="41" customWidth="1"/>
    <col min="9479" max="9483" width="14.375" style="41" customWidth="1"/>
    <col min="9484" max="9484" width="16.875" style="41" customWidth="1"/>
    <col min="9485" max="9485" width="17" style="41" customWidth="1"/>
    <col min="9486" max="9490" width="14.25" style="41" customWidth="1"/>
    <col min="9491" max="9491" width="16.875" style="41" customWidth="1"/>
    <col min="9492" max="9492" width="7.125" style="41" customWidth="1"/>
    <col min="9493" max="9493" width="7.75" style="41" customWidth="1"/>
    <col min="9494" max="9725" width="8.375" style="41"/>
    <col min="9726" max="9726" width="16.875" style="41" customWidth="1"/>
    <col min="9727" max="9727" width="17.375" style="41" bestFit="1" customWidth="1"/>
    <col min="9728" max="9732" width="14.25" style="41" customWidth="1"/>
    <col min="9733" max="9734" width="17" style="41" customWidth="1"/>
    <col min="9735" max="9739" width="14.375" style="41" customWidth="1"/>
    <col min="9740" max="9740" width="16.875" style="41" customWidth="1"/>
    <col min="9741" max="9741" width="17" style="41" customWidth="1"/>
    <col min="9742" max="9746" width="14.25" style="41" customWidth="1"/>
    <col min="9747" max="9747" width="16.875" style="41" customWidth="1"/>
    <col min="9748" max="9748" width="7.125" style="41" customWidth="1"/>
    <col min="9749" max="9749" width="7.75" style="41" customWidth="1"/>
    <col min="9750" max="9981" width="8.375" style="41"/>
    <col min="9982" max="9982" width="16.875" style="41" customWidth="1"/>
    <col min="9983" max="9983" width="17.375" style="41" bestFit="1" customWidth="1"/>
    <col min="9984" max="9988" width="14.25" style="41" customWidth="1"/>
    <col min="9989" max="9990" width="17" style="41" customWidth="1"/>
    <col min="9991" max="9995" width="14.375" style="41" customWidth="1"/>
    <col min="9996" max="9996" width="16.875" style="41" customWidth="1"/>
    <col min="9997" max="9997" width="17" style="41" customWidth="1"/>
    <col min="9998" max="10002" width="14.25" style="41" customWidth="1"/>
    <col min="10003" max="10003" width="16.875" style="41" customWidth="1"/>
    <col min="10004" max="10004" width="7.125" style="41" customWidth="1"/>
    <col min="10005" max="10005" width="7.75" style="41" customWidth="1"/>
    <col min="10006" max="10237" width="8.375" style="41"/>
    <col min="10238" max="10238" width="16.875" style="41" customWidth="1"/>
    <col min="10239" max="10239" width="17.375" style="41" bestFit="1" customWidth="1"/>
    <col min="10240" max="10244" width="14.25" style="41" customWidth="1"/>
    <col min="10245" max="10246" width="17" style="41" customWidth="1"/>
    <col min="10247" max="10251" width="14.375" style="41" customWidth="1"/>
    <col min="10252" max="10252" width="16.875" style="41" customWidth="1"/>
    <col min="10253" max="10253" width="17" style="41" customWidth="1"/>
    <col min="10254" max="10258" width="14.25" style="41" customWidth="1"/>
    <col min="10259" max="10259" width="16.875" style="41" customWidth="1"/>
    <col min="10260" max="10260" width="7.125" style="41" customWidth="1"/>
    <col min="10261" max="10261" width="7.75" style="41" customWidth="1"/>
    <col min="10262" max="10493" width="8.375" style="41"/>
    <col min="10494" max="10494" width="16.875" style="41" customWidth="1"/>
    <col min="10495" max="10495" width="17.375" style="41" bestFit="1" customWidth="1"/>
    <col min="10496" max="10500" width="14.25" style="41" customWidth="1"/>
    <col min="10501" max="10502" width="17" style="41" customWidth="1"/>
    <col min="10503" max="10507" width="14.375" style="41" customWidth="1"/>
    <col min="10508" max="10508" width="16.875" style="41" customWidth="1"/>
    <col min="10509" max="10509" width="17" style="41" customWidth="1"/>
    <col min="10510" max="10514" width="14.25" style="41" customWidth="1"/>
    <col min="10515" max="10515" width="16.875" style="41" customWidth="1"/>
    <col min="10516" max="10516" width="7.125" style="41" customWidth="1"/>
    <col min="10517" max="10517" width="7.75" style="41" customWidth="1"/>
    <col min="10518" max="10749" width="8.375" style="41"/>
    <col min="10750" max="10750" width="16.875" style="41" customWidth="1"/>
    <col min="10751" max="10751" width="17.375" style="41" bestFit="1" customWidth="1"/>
    <col min="10752" max="10756" width="14.25" style="41" customWidth="1"/>
    <col min="10757" max="10758" width="17" style="41" customWidth="1"/>
    <col min="10759" max="10763" width="14.375" style="41" customWidth="1"/>
    <col min="10764" max="10764" width="16.875" style="41" customWidth="1"/>
    <col min="10765" max="10765" width="17" style="41" customWidth="1"/>
    <col min="10766" max="10770" width="14.25" style="41" customWidth="1"/>
    <col min="10771" max="10771" width="16.875" style="41" customWidth="1"/>
    <col min="10772" max="10772" width="7.125" style="41" customWidth="1"/>
    <col min="10773" max="10773" width="7.75" style="41" customWidth="1"/>
    <col min="10774" max="11005" width="8.375" style="41"/>
    <col min="11006" max="11006" width="16.875" style="41" customWidth="1"/>
    <col min="11007" max="11007" width="17.375" style="41" bestFit="1" customWidth="1"/>
    <col min="11008" max="11012" width="14.25" style="41" customWidth="1"/>
    <col min="11013" max="11014" width="17" style="41" customWidth="1"/>
    <col min="11015" max="11019" width="14.375" style="41" customWidth="1"/>
    <col min="11020" max="11020" width="16.875" style="41" customWidth="1"/>
    <col min="11021" max="11021" width="17" style="41" customWidth="1"/>
    <col min="11022" max="11026" width="14.25" style="41" customWidth="1"/>
    <col min="11027" max="11027" width="16.875" style="41" customWidth="1"/>
    <col min="11028" max="11028" width="7.125" style="41" customWidth="1"/>
    <col min="11029" max="11029" width="7.75" style="41" customWidth="1"/>
    <col min="11030" max="11261" width="8.375" style="41"/>
    <col min="11262" max="11262" width="16.875" style="41" customWidth="1"/>
    <col min="11263" max="11263" width="17.375" style="41" bestFit="1" customWidth="1"/>
    <col min="11264" max="11268" width="14.25" style="41" customWidth="1"/>
    <col min="11269" max="11270" width="17" style="41" customWidth="1"/>
    <col min="11271" max="11275" width="14.375" style="41" customWidth="1"/>
    <col min="11276" max="11276" width="16.875" style="41" customWidth="1"/>
    <col min="11277" max="11277" width="17" style="41" customWidth="1"/>
    <col min="11278" max="11282" width="14.25" style="41" customWidth="1"/>
    <col min="11283" max="11283" width="16.875" style="41" customWidth="1"/>
    <col min="11284" max="11284" width="7.125" style="41" customWidth="1"/>
    <col min="11285" max="11285" width="7.75" style="41" customWidth="1"/>
    <col min="11286" max="11517" width="8.375" style="41"/>
    <col min="11518" max="11518" width="16.875" style="41" customWidth="1"/>
    <col min="11519" max="11519" width="17.375" style="41" bestFit="1" customWidth="1"/>
    <col min="11520" max="11524" width="14.25" style="41" customWidth="1"/>
    <col min="11525" max="11526" width="17" style="41" customWidth="1"/>
    <col min="11527" max="11531" width="14.375" style="41" customWidth="1"/>
    <col min="11532" max="11532" width="16.875" style="41" customWidth="1"/>
    <col min="11533" max="11533" width="17" style="41" customWidth="1"/>
    <col min="11534" max="11538" width="14.25" style="41" customWidth="1"/>
    <col min="11539" max="11539" width="16.875" style="41" customWidth="1"/>
    <col min="11540" max="11540" width="7.125" style="41" customWidth="1"/>
    <col min="11541" max="11541" width="7.75" style="41" customWidth="1"/>
    <col min="11542" max="11773" width="8.375" style="41"/>
    <col min="11774" max="11774" width="16.875" style="41" customWidth="1"/>
    <col min="11775" max="11775" width="17.375" style="41" bestFit="1" customWidth="1"/>
    <col min="11776" max="11780" width="14.25" style="41" customWidth="1"/>
    <col min="11781" max="11782" width="17" style="41" customWidth="1"/>
    <col min="11783" max="11787" width="14.375" style="41" customWidth="1"/>
    <col min="11788" max="11788" width="16.875" style="41" customWidth="1"/>
    <col min="11789" max="11789" width="17" style="41" customWidth="1"/>
    <col min="11790" max="11794" width="14.25" style="41" customWidth="1"/>
    <col min="11795" max="11795" width="16.875" style="41" customWidth="1"/>
    <col min="11796" max="11796" width="7.125" style="41" customWidth="1"/>
    <col min="11797" max="11797" width="7.75" style="41" customWidth="1"/>
    <col min="11798" max="12029" width="8.375" style="41"/>
    <col min="12030" max="12030" width="16.875" style="41" customWidth="1"/>
    <col min="12031" max="12031" width="17.375" style="41" bestFit="1" customWidth="1"/>
    <col min="12032" max="12036" width="14.25" style="41" customWidth="1"/>
    <col min="12037" max="12038" width="17" style="41" customWidth="1"/>
    <col min="12039" max="12043" width="14.375" style="41" customWidth="1"/>
    <col min="12044" max="12044" width="16.875" style="41" customWidth="1"/>
    <col min="12045" max="12045" width="17" style="41" customWidth="1"/>
    <col min="12046" max="12050" width="14.25" style="41" customWidth="1"/>
    <col min="12051" max="12051" width="16.875" style="41" customWidth="1"/>
    <col min="12052" max="12052" width="7.125" style="41" customWidth="1"/>
    <col min="12053" max="12053" width="7.75" style="41" customWidth="1"/>
    <col min="12054" max="12285" width="8.375" style="41"/>
    <col min="12286" max="12286" width="16.875" style="41" customWidth="1"/>
    <col min="12287" max="12287" width="17.375" style="41" bestFit="1" customWidth="1"/>
    <col min="12288" max="12292" width="14.25" style="41" customWidth="1"/>
    <col min="12293" max="12294" width="17" style="41" customWidth="1"/>
    <col min="12295" max="12299" width="14.375" style="41" customWidth="1"/>
    <col min="12300" max="12300" width="16.875" style="41" customWidth="1"/>
    <col min="12301" max="12301" width="17" style="41" customWidth="1"/>
    <col min="12302" max="12306" width="14.25" style="41" customWidth="1"/>
    <col min="12307" max="12307" width="16.875" style="41" customWidth="1"/>
    <col min="12308" max="12308" width="7.125" style="41" customWidth="1"/>
    <col min="12309" max="12309" width="7.75" style="41" customWidth="1"/>
    <col min="12310" max="12541" width="8.375" style="41"/>
    <col min="12542" max="12542" width="16.875" style="41" customWidth="1"/>
    <col min="12543" max="12543" width="17.375" style="41" bestFit="1" customWidth="1"/>
    <col min="12544" max="12548" width="14.25" style="41" customWidth="1"/>
    <col min="12549" max="12550" width="17" style="41" customWidth="1"/>
    <col min="12551" max="12555" width="14.375" style="41" customWidth="1"/>
    <col min="12556" max="12556" width="16.875" style="41" customWidth="1"/>
    <col min="12557" max="12557" width="17" style="41" customWidth="1"/>
    <col min="12558" max="12562" width="14.25" style="41" customWidth="1"/>
    <col min="12563" max="12563" width="16.875" style="41" customWidth="1"/>
    <col min="12564" max="12564" width="7.125" style="41" customWidth="1"/>
    <col min="12565" max="12565" width="7.75" style="41" customWidth="1"/>
    <col min="12566" max="12797" width="8.375" style="41"/>
    <col min="12798" max="12798" width="16.875" style="41" customWidth="1"/>
    <col min="12799" max="12799" width="17.375" style="41" bestFit="1" customWidth="1"/>
    <col min="12800" max="12804" width="14.25" style="41" customWidth="1"/>
    <col min="12805" max="12806" width="17" style="41" customWidth="1"/>
    <col min="12807" max="12811" width="14.375" style="41" customWidth="1"/>
    <col min="12812" max="12812" width="16.875" style="41" customWidth="1"/>
    <col min="12813" max="12813" width="17" style="41" customWidth="1"/>
    <col min="12814" max="12818" width="14.25" style="41" customWidth="1"/>
    <col min="12819" max="12819" width="16.875" style="41" customWidth="1"/>
    <col min="12820" max="12820" width="7.125" style="41" customWidth="1"/>
    <col min="12821" max="12821" width="7.75" style="41" customWidth="1"/>
    <col min="12822" max="13053" width="8.375" style="41"/>
    <col min="13054" max="13054" width="16.875" style="41" customWidth="1"/>
    <col min="13055" max="13055" width="17.375" style="41" bestFit="1" customWidth="1"/>
    <col min="13056" max="13060" width="14.25" style="41" customWidth="1"/>
    <col min="13061" max="13062" width="17" style="41" customWidth="1"/>
    <col min="13063" max="13067" width="14.375" style="41" customWidth="1"/>
    <col min="13068" max="13068" width="16.875" style="41" customWidth="1"/>
    <col min="13069" max="13069" width="17" style="41" customWidth="1"/>
    <col min="13070" max="13074" width="14.25" style="41" customWidth="1"/>
    <col min="13075" max="13075" width="16.875" style="41" customWidth="1"/>
    <col min="13076" max="13076" width="7.125" style="41" customWidth="1"/>
    <col min="13077" max="13077" width="7.75" style="41" customWidth="1"/>
    <col min="13078" max="13309" width="8.375" style="41"/>
    <col min="13310" max="13310" width="16.875" style="41" customWidth="1"/>
    <col min="13311" max="13311" width="17.375" style="41" bestFit="1" customWidth="1"/>
    <col min="13312" max="13316" width="14.25" style="41" customWidth="1"/>
    <col min="13317" max="13318" width="17" style="41" customWidth="1"/>
    <col min="13319" max="13323" width="14.375" style="41" customWidth="1"/>
    <col min="13324" max="13324" width="16.875" style="41" customWidth="1"/>
    <col min="13325" max="13325" width="17" style="41" customWidth="1"/>
    <col min="13326" max="13330" width="14.25" style="41" customWidth="1"/>
    <col min="13331" max="13331" width="16.875" style="41" customWidth="1"/>
    <col min="13332" max="13332" width="7.125" style="41" customWidth="1"/>
    <col min="13333" max="13333" width="7.75" style="41" customWidth="1"/>
    <col min="13334" max="13565" width="8.375" style="41"/>
    <col min="13566" max="13566" width="16.875" style="41" customWidth="1"/>
    <col min="13567" max="13567" width="17.375" style="41" bestFit="1" customWidth="1"/>
    <col min="13568" max="13572" width="14.25" style="41" customWidth="1"/>
    <col min="13573" max="13574" width="17" style="41" customWidth="1"/>
    <col min="13575" max="13579" width="14.375" style="41" customWidth="1"/>
    <col min="13580" max="13580" width="16.875" style="41" customWidth="1"/>
    <col min="13581" max="13581" width="17" style="41" customWidth="1"/>
    <col min="13582" max="13586" width="14.25" style="41" customWidth="1"/>
    <col min="13587" max="13587" width="16.875" style="41" customWidth="1"/>
    <col min="13588" max="13588" width="7.125" style="41" customWidth="1"/>
    <col min="13589" max="13589" width="7.75" style="41" customWidth="1"/>
    <col min="13590" max="13821" width="8.375" style="41"/>
    <col min="13822" max="13822" width="16.875" style="41" customWidth="1"/>
    <col min="13823" max="13823" width="17.375" style="41" bestFit="1" customWidth="1"/>
    <col min="13824" max="13828" width="14.25" style="41" customWidth="1"/>
    <col min="13829" max="13830" width="17" style="41" customWidth="1"/>
    <col min="13831" max="13835" width="14.375" style="41" customWidth="1"/>
    <col min="13836" max="13836" width="16.875" style="41" customWidth="1"/>
    <col min="13837" max="13837" width="17" style="41" customWidth="1"/>
    <col min="13838" max="13842" width="14.25" style="41" customWidth="1"/>
    <col min="13843" max="13843" width="16.875" style="41" customWidth="1"/>
    <col min="13844" max="13844" width="7.125" style="41" customWidth="1"/>
    <col min="13845" max="13845" width="7.75" style="41" customWidth="1"/>
    <col min="13846" max="14077" width="8.375" style="41"/>
    <col min="14078" max="14078" width="16.875" style="41" customWidth="1"/>
    <col min="14079" max="14079" width="17.375" style="41" bestFit="1" customWidth="1"/>
    <col min="14080" max="14084" width="14.25" style="41" customWidth="1"/>
    <col min="14085" max="14086" width="17" style="41" customWidth="1"/>
    <col min="14087" max="14091" width="14.375" style="41" customWidth="1"/>
    <col min="14092" max="14092" width="16.875" style="41" customWidth="1"/>
    <col min="14093" max="14093" width="17" style="41" customWidth="1"/>
    <col min="14094" max="14098" width="14.25" style="41" customWidth="1"/>
    <col min="14099" max="14099" width="16.875" style="41" customWidth="1"/>
    <col min="14100" max="14100" width="7.125" style="41" customWidth="1"/>
    <col min="14101" max="14101" width="7.75" style="41" customWidth="1"/>
    <col min="14102" max="14333" width="8.375" style="41"/>
    <col min="14334" max="14334" width="16.875" style="41" customWidth="1"/>
    <col min="14335" max="14335" width="17.375" style="41" bestFit="1" customWidth="1"/>
    <col min="14336" max="14340" width="14.25" style="41" customWidth="1"/>
    <col min="14341" max="14342" width="17" style="41" customWidth="1"/>
    <col min="14343" max="14347" width="14.375" style="41" customWidth="1"/>
    <col min="14348" max="14348" width="16.875" style="41" customWidth="1"/>
    <col min="14349" max="14349" width="17" style="41" customWidth="1"/>
    <col min="14350" max="14354" width="14.25" style="41" customWidth="1"/>
    <col min="14355" max="14355" width="16.875" style="41" customWidth="1"/>
    <col min="14356" max="14356" width="7.125" style="41" customWidth="1"/>
    <col min="14357" max="14357" width="7.75" style="41" customWidth="1"/>
    <col min="14358" max="14589" width="8.375" style="41"/>
    <col min="14590" max="14590" width="16.875" style="41" customWidth="1"/>
    <col min="14591" max="14591" width="17.375" style="41" bestFit="1" customWidth="1"/>
    <col min="14592" max="14596" width="14.25" style="41" customWidth="1"/>
    <col min="14597" max="14598" width="17" style="41" customWidth="1"/>
    <col min="14599" max="14603" width="14.375" style="41" customWidth="1"/>
    <col min="14604" max="14604" width="16.875" style="41" customWidth="1"/>
    <col min="14605" max="14605" width="17" style="41" customWidth="1"/>
    <col min="14606" max="14610" width="14.25" style="41" customWidth="1"/>
    <col min="14611" max="14611" width="16.875" style="41" customWidth="1"/>
    <col min="14612" max="14612" width="7.125" style="41" customWidth="1"/>
    <col min="14613" max="14613" width="7.75" style="41" customWidth="1"/>
    <col min="14614" max="14845" width="8.375" style="41"/>
    <col min="14846" max="14846" width="16.875" style="41" customWidth="1"/>
    <col min="14847" max="14847" width="17.375" style="41" bestFit="1" customWidth="1"/>
    <col min="14848" max="14852" width="14.25" style="41" customWidth="1"/>
    <col min="14853" max="14854" width="17" style="41" customWidth="1"/>
    <col min="14855" max="14859" width="14.375" style="41" customWidth="1"/>
    <col min="14860" max="14860" width="16.875" style="41" customWidth="1"/>
    <col min="14861" max="14861" width="17" style="41" customWidth="1"/>
    <col min="14862" max="14866" width="14.25" style="41" customWidth="1"/>
    <col min="14867" max="14867" width="16.875" style="41" customWidth="1"/>
    <col min="14868" max="14868" width="7.125" style="41" customWidth="1"/>
    <col min="14869" max="14869" width="7.75" style="41" customWidth="1"/>
    <col min="14870" max="15101" width="8.375" style="41"/>
    <col min="15102" max="15102" width="16.875" style="41" customWidth="1"/>
    <col min="15103" max="15103" width="17.375" style="41" bestFit="1" customWidth="1"/>
    <col min="15104" max="15108" width="14.25" style="41" customWidth="1"/>
    <col min="15109" max="15110" width="17" style="41" customWidth="1"/>
    <col min="15111" max="15115" width="14.375" style="41" customWidth="1"/>
    <col min="15116" max="15116" width="16.875" style="41" customWidth="1"/>
    <col min="15117" max="15117" width="17" style="41" customWidth="1"/>
    <col min="15118" max="15122" width="14.25" style="41" customWidth="1"/>
    <col min="15123" max="15123" width="16.875" style="41" customWidth="1"/>
    <col min="15124" max="15124" width="7.125" style="41" customWidth="1"/>
    <col min="15125" max="15125" width="7.75" style="41" customWidth="1"/>
    <col min="15126" max="15357" width="8.375" style="41"/>
    <col min="15358" max="15358" width="16.875" style="41" customWidth="1"/>
    <col min="15359" max="15359" width="17.375" style="41" bestFit="1" customWidth="1"/>
    <col min="15360" max="15364" width="14.25" style="41" customWidth="1"/>
    <col min="15365" max="15366" width="17" style="41" customWidth="1"/>
    <col min="15367" max="15371" width="14.375" style="41" customWidth="1"/>
    <col min="15372" max="15372" width="16.875" style="41" customWidth="1"/>
    <col min="15373" max="15373" width="17" style="41" customWidth="1"/>
    <col min="15374" max="15378" width="14.25" style="41" customWidth="1"/>
    <col min="15379" max="15379" width="16.875" style="41" customWidth="1"/>
    <col min="15380" max="15380" width="7.125" style="41" customWidth="1"/>
    <col min="15381" max="15381" width="7.75" style="41" customWidth="1"/>
    <col min="15382" max="15613" width="8.375" style="41"/>
    <col min="15614" max="15614" width="16.875" style="41" customWidth="1"/>
    <col min="15615" max="15615" width="17.375" style="41" bestFit="1" customWidth="1"/>
    <col min="15616" max="15620" width="14.25" style="41" customWidth="1"/>
    <col min="15621" max="15622" width="17" style="41" customWidth="1"/>
    <col min="15623" max="15627" width="14.375" style="41" customWidth="1"/>
    <col min="15628" max="15628" width="16.875" style="41" customWidth="1"/>
    <col min="15629" max="15629" width="17" style="41" customWidth="1"/>
    <col min="15630" max="15634" width="14.25" style="41" customWidth="1"/>
    <col min="15635" max="15635" width="16.875" style="41" customWidth="1"/>
    <col min="15636" max="15636" width="7.125" style="41" customWidth="1"/>
    <col min="15637" max="15637" width="7.75" style="41" customWidth="1"/>
    <col min="15638" max="15869" width="8.375" style="41"/>
    <col min="15870" max="15870" width="16.875" style="41" customWidth="1"/>
    <col min="15871" max="15871" width="17.375" style="41" bestFit="1" customWidth="1"/>
    <col min="15872" max="15876" width="14.25" style="41" customWidth="1"/>
    <col min="15877" max="15878" width="17" style="41" customWidth="1"/>
    <col min="15879" max="15883" width="14.375" style="41" customWidth="1"/>
    <col min="15884" max="15884" width="16.875" style="41" customWidth="1"/>
    <col min="15885" max="15885" width="17" style="41" customWidth="1"/>
    <col min="15886" max="15890" width="14.25" style="41" customWidth="1"/>
    <col min="15891" max="15891" width="16.875" style="41" customWidth="1"/>
    <col min="15892" max="15892" width="7.125" style="41" customWidth="1"/>
    <col min="15893" max="15893" width="7.75" style="41" customWidth="1"/>
    <col min="15894" max="16125" width="8.375" style="41"/>
    <col min="16126" max="16126" width="16.875" style="41" customWidth="1"/>
    <col min="16127" max="16127" width="17.375" style="41" bestFit="1" customWidth="1"/>
    <col min="16128" max="16132" width="14.25" style="41" customWidth="1"/>
    <col min="16133" max="16134" width="17" style="41" customWidth="1"/>
    <col min="16135" max="16139" width="14.375" style="41" customWidth="1"/>
    <col min="16140" max="16140" width="16.875" style="41" customWidth="1"/>
    <col min="16141" max="16141" width="17" style="41" customWidth="1"/>
    <col min="16142" max="16146" width="14.25" style="41" customWidth="1"/>
    <col min="16147" max="16147" width="16.875" style="41" customWidth="1"/>
    <col min="16148" max="16148" width="7.125" style="41" customWidth="1"/>
    <col min="16149" max="16149" width="7.75" style="41" customWidth="1"/>
    <col min="16150" max="16384" width="8.375" style="41"/>
  </cols>
  <sheetData>
    <row r="1" spans="1:21" ht="56.25" customHeight="1" x14ac:dyDescent="0.75">
      <c r="A1" s="71" t="s">
        <v>111</v>
      </c>
    </row>
    <row r="2" spans="1:21" ht="18.75" customHeight="1" x14ac:dyDescent="0.35">
      <c r="S2" s="55"/>
    </row>
    <row r="3" spans="1:21" s="148" customFormat="1" ht="45.75" customHeight="1" x14ac:dyDescent="0.55000000000000004">
      <c r="A3" s="154" t="s">
        <v>100</v>
      </c>
      <c r="B3" s="192"/>
      <c r="C3" s="193" t="s">
        <v>85</v>
      </c>
      <c r="D3" s="192"/>
      <c r="E3" s="145" t="s">
        <v>34</v>
      </c>
      <c r="F3" s="145" t="s">
        <v>34</v>
      </c>
      <c r="G3" s="145" t="s">
        <v>34</v>
      </c>
      <c r="H3" s="194"/>
      <c r="I3" s="193" t="s">
        <v>85</v>
      </c>
      <c r="J3" s="192"/>
      <c r="K3" s="145" t="s">
        <v>34</v>
      </c>
      <c r="L3" s="145" t="s">
        <v>34</v>
      </c>
      <c r="M3" s="146" t="s">
        <v>34</v>
      </c>
      <c r="N3" s="195"/>
      <c r="O3" s="193" t="s">
        <v>85</v>
      </c>
      <c r="P3" s="192"/>
      <c r="Q3" s="145" t="s">
        <v>34</v>
      </c>
      <c r="R3" s="145" t="s">
        <v>34</v>
      </c>
      <c r="S3" s="145" t="s">
        <v>34</v>
      </c>
      <c r="T3" s="147"/>
      <c r="U3" s="147"/>
    </row>
    <row r="4" spans="1:21" s="148" customFormat="1" ht="41.25" customHeight="1" x14ac:dyDescent="0.55000000000000004">
      <c r="A4" s="155" t="s">
        <v>101</v>
      </c>
      <c r="B4" s="149" t="s">
        <v>40</v>
      </c>
      <c r="C4" s="149" t="s">
        <v>103</v>
      </c>
      <c r="D4" s="149" t="s">
        <v>33</v>
      </c>
      <c r="E4" s="149" t="s">
        <v>68</v>
      </c>
      <c r="F4" s="149" t="s">
        <v>99</v>
      </c>
      <c r="G4" s="149" t="s">
        <v>35</v>
      </c>
      <c r="H4" s="181" t="s">
        <v>40</v>
      </c>
      <c r="I4" s="149" t="s">
        <v>103</v>
      </c>
      <c r="J4" s="149" t="s">
        <v>33</v>
      </c>
      <c r="K4" s="149" t="s">
        <v>68</v>
      </c>
      <c r="L4" s="149" t="s">
        <v>99</v>
      </c>
      <c r="M4" s="150" t="s">
        <v>35</v>
      </c>
      <c r="N4" s="149" t="s">
        <v>40</v>
      </c>
      <c r="O4" s="149" t="s">
        <v>103</v>
      </c>
      <c r="P4" s="149" t="s">
        <v>33</v>
      </c>
      <c r="Q4" s="149" t="s">
        <v>68</v>
      </c>
      <c r="R4" s="149" t="s">
        <v>99</v>
      </c>
      <c r="S4" s="149" t="s">
        <v>35</v>
      </c>
      <c r="T4" s="147"/>
      <c r="U4" s="147"/>
    </row>
    <row r="5" spans="1:21" s="148" customFormat="1" ht="45.75" customHeight="1" x14ac:dyDescent="0.55000000000000004">
      <c r="A5" s="153"/>
      <c r="B5" s="179" t="s">
        <v>32</v>
      </c>
      <c r="C5" s="152"/>
      <c r="D5" s="152"/>
      <c r="E5" s="152" t="s">
        <v>32</v>
      </c>
      <c r="F5" s="152"/>
      <c r="G5" s="151"/>
      <c r="H5" s="180" t="s">
        <v>32</v>
      </c>
      <c r="I5" s="152"/>
      <c r="J5" s="152"/>
      <c r="K5" s="152" t="s">
        <v>32</v>
      </c>
      <c r="L5" s="152"/>
      <c r="M5" s="169"/>
      <c r="N5" s="179" t="s">
        <v>32</v>
      </c>
      <c r="O5" s="152"/>
      <c r="P5" s="152"/>
      <c r="Q5" s="152" t="s">
        <v>32</v>
      </c>
      <c r="R5" s="152"/>
      <c r="S5" s="151"/>
      <c r="T5" s="147"/>
      <c r="U5" s="147"/>
    </row>
    <row r="6" spans="1:21" s="42" customFormat="1" ht="44.25" customHeight="1" x14ac:dyDescent="0.65">
      <c r="A6" s="74"/>
      <c r="B6" s="240" t="s">
        <v>3</v>
      </c>
      <c r="C6" s="240"/>
      <c r="D6" s="240"/>
      <c r="E6" s="240"/>
      <c r="F6" s="240"/>
      <c r="G6" s="241"/>
      <c r="H6" s="242" t="s">
        <v>38</v>
      </c>
      <c r="I6" s="243"/>
      <c r="J6" s="243"/>
      <c r="K6" s="243"/>
      <c r="L6" s="243"/>
      <c r="M6" s="243"/>
      <c r="N6" s="244" t="s">
        <v>39</v>
      </c>
      <c r="O6" s="244"/>
      <c r="P6" s="244"/>
      <c r="Q6" s="244"/>
      <c r="R6" s="244"/>
      <c r="S6" s="244"/>
      <c r="T6" s="56"/>
      <c r="U6" s="56"/>
    </row>
    <row r="7" spans="1:21" s="57" customFormat="1" ht="55.5" hidden="1" customHeight="1" x14ac:dyDescent="0.65">
      <c r="A7" s="75">
        <v>2565</v>
      </c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s="57" customFormat="1" ht="55.5" hidden="1" customHeight="1" x14ac:dyDescent="0.65">
      <c r="A8" s="76" t="s">
        <v>36</v>
      </c>
      <c r="B8" s="77">
        <v>39754.870000000003</v>
      </c>
      <c r="C8" s="77"/>
      <c r="D8" s="77">
        <v>764.87</v>
      </c>
      <c r="E8" s="78">
        <v>67.968754274240766</v>
      </c>
      <c r="F8" s="77"/>
      <c r="G8" s="77">
        <v>1.9239655418317303</v>
      </c>
      <c r="H8" s="77">
        <v>21357.87</v>
      </c>
      <c r="I8" s="77">
        <v>170</v>
      </c>
      <c r="J8" s="77">
        <v>409.9</v>
      </c>
      <c r="K8" s="77"/>
      <c r="L8" s="77">
        <v>0.93365732448521432</v>
      </c>
      <c r="M8" s="77">
        <v>1.9191988714230401</v>
      </c>
      <c r="N8" s="77">
        <v>18397</v>
      </c>
      <c r="O8" s="77">
        <v>129.63999999999999</v>
      </c>
      <c r="P8" s="77">
        <v>354.97</v>
      </c>
      <c r="Q8" s="77">
        <v>60.140352551854171</v>
      </c>
      <c r="R8" s="77">
        <v>0.52641778525815286</v>
      </c>
      <c r="S8" s="77">
        <v>1.9294993748980815</v>
      </c>
    </row>
    <row r="9" spans="1:21" s="57" customFormat="1" ht="55.5" hidden="1" customHeight="1" x14ac:dyDescent="0.65">
      <c r="A9" s="76" t="s">
        <v>37</v>
      </c>
      <c r="B9" s="79">
        <v>39605.57</v>
      </c>
      <c r="C9" s="79"/>
      <c r="D9" s="79">
        <v>565.41999999999996</v>
      </c>
      <c r="E9" s="80">
        <v>67.685931543599835</v>
      </c>
      <c r="F9" s="79"/>
      <c r="G9" s="79">
        <v>1.4276274776502396</v>
      </c>
      <c r="H9" s="79">
        <v>21157.41</v>
      </c>
      <c r="I9" s="79">
        <v>173.45</v>
      </c>
      <c r="J9" s="79">
        <v>292.99</v>
      </c>
      <c r="K9" s="79"/>
      <c r="L9" s="79">
        <v>0.65881399149173847</v>
      </c>
      <c r="M9" s="79">
        <v>1.3848103335899811</v>
      </c>
      <c r="N9" s="79">
        <v>18448.16</v>
      </c>
      <c r="O9" s="79">
        <v>137.01</v>
      </c>
      <c r="P9" s="79">
        <v>272.44</v>
      </c>
      <c r="Q9" s="79">
        <v>60.280323291601249</v>
      </c>
      <c r="R9" s="79">
        <v>0.51990346034876167</v>
      </c>
      <c r="S9" s="79">
        <v>1.4767868448669135</v>
      </c>
    </row>
    <row r="10" spans="1:21" s="57" customFormat="1" ht="55.5" hidden="1" customHeight="1" x14ac:dyDescent="0.65">
      <c r="A10" s="76" t="s">
        <v>70</v>
      </c>
      <c r="B10" s="79">
        <v>39644.870000000003</v>
      </c>
      <c r="C10" s="79"/>
      <c r="D10" s="79">
        <v>489.66</v>
      </c>
      <c r="E10" s="80">
        <v>67.725131923078891</v>
      </c>
      <c r="F10" s="79"/>
      <c r="G10" s="79">
        <v>1.2351156656586337</v>
      </c>
      <c r="H10" s="79">
        <v>21505.96</v>
      </c>
      <c r="I10" s="79">
        <v>175.86</v>
      </c>
      <c r="J10" s="79">
        <v>253.73</v>
      </c>
      <c r="K10" s="79"/>
      <c r="L10" s="79">
        <v>0.62801364701120421</v>
      </c>
      <c r="M10" s="79">
        <v>1.1798124798892959</v>
      </c>
      <c r="N10" s="79">
        <v>18138.919999999998</v>
      </c>
      <c r="O10" s="79">
        <v>122.3</v>
      </c>
      <c r="P10" s="79">
        <v>235.94</v>
      </c>
      <c r="Q10" s="79">
        <v>59.242609664958849</v>
      </c>
      <c r="R10" s="79">
        <v>0.45625592742392301</v>
      </c>
      <c r="S10" s="79">
        <v>1.3007389635105069</v>
      </c>
    </row>
    <row r="11" spans="1:21" s="57" customFormat="1" ht="55.5" hidden="1" customHeight="1" x14ac:dyDescent="0.65">
      <c r="A11" s="76" t="s">
        <v>71</v>
      </c>
      <c r="B11" s="79">
        <v>39221.11</v>
      </c>
      <c r="C11" s="79"/>
      <c r="D11" s="79">
        <v>505.91</v>
      </c>
      <c r="E11" s="79">
        <v>66.973194404600903</v>
      </c>
      <c r="F11" s="79"/>
      <c r="G11" s="79">
        <v>1.2898921014729059</v>
      </c>
      <c r="H11" s="170">
        <v>21218.79</v>
      </c>
      <c r="I11" s="79">
        <v>207.31</v>
      </c>
      <c r="J11" s="79">
        <v>288.39</v>
      </c>
      <c r="K11" s="79"/>
      <c r="L11" s="79">
        <v>0.53159618331647662</v>
      </c>
      <c r="M11" s="79">
        <v>1.3591255674805207</v>
      </c>
      <c r="N11" s="79">
        <v>18002.330000000002</v>
      </c>
      <c r="O11" s="79">
        <v>121.47</v>
      </c>
      <c r="P11" s="79">
        <v>217.52</v>
      </c>
      <c r="Q11" s="79">
        <v>58.76905217461421</v>
      </c>
      <c r="R11" s="79">
        <v>0.41258571268635441</v>
      </c>
      <c r="S11" s="79">
        <v>1.2082880382706016</v>
      </c>
    </row>
    <row r="12" spans="1:21" s="57" customFormat="1" ht="55.5" hidden="1" customHeight="1" x14ac:dyDescent="0.65">
      <c r="A12" s="76" t="s">
        <v>72</v>
      </c>
      <c r="B12" s="79">
        <v>39828.959999999999</v>
      </c>
      <c r="C12" s="79"/>
      <c r="D12" s="79">
        <v>618.63</v>
      </c>
      <c r="E12" s="79">
        <v>67.982160660224196</v>
      </c>
      <c r="F12" s="79"/>
      <c r="G12" s="79">
        <v>1.5532165539848393</v>
      </c>
      <c r="H12" s="170">
        <v>21236.33</v>
      </c>
      <c r="I12" s="79">
        <v>144.19999999999999</v>
      </c>
      <c r="J12" s="79">
        <v>299.97000000000003</v>
      </c>
      <c r="K12" s="79"/>
      <c r="L12" s="79">
        <v>0.67117282196957906</v>
      </c>
      <c r="M12" s="79">
        <v>1.412532203068986</v>
      </c>
      <c r="N12" s="79">
        <v>18592.63</v>
      </c>
      <c r="O12" s="79">
        <v>82.42</v>
      </c>
      <c r="P12" s="79">
        <v>318.66000000000003</v>
      </c>
      <c r="Q12" s="79">
        <v>60.667344278449505</v>
      </c>
      <c r="R12" s="79">
        <v>0.48172165698789637</v>
      </c>
      <c r="S12" s="79">
        <v>1.7139049182391088</v>
      </c>
    </row>
    <row r="13" spans="1:21" s="57" customFormat="1" ht="55.5" hidden="1" customHeight="1" x14ac:dyDescent="0.65">
      <c r="A13" s="76" t="s">
        <v>73</v>
      </c>
      <c r="B13" s="79">
        <v>40537.21</v>
      </c>
      <c r="C13" s="79"/>
      <c r="D13" s="79">
        <v>580.62</v>
      </c>
      <c r="E13" s="79">
        <v>69.161137432672447</v>
      </c>
      <c r="F13" s="79"/>
      <c r="G13" s="79">
        <v>1.4323136693423155</v>
      </c>
      <c r="H13" s="170">
        <v>21688.31</v>
      </c>
      <c r="I13" s="79">
        <v>32.04</v>
      </c>
      <c r="J13" s="79">
        <v>289.14</v>
      </c>
      <c r="K13" s="79"/>
      <c r="L13" s="79">
        <v>0.71202656643266016</v>
      </c>
      <c r="M13" s="79">
        <v>1.3331605828208835</v>
      </c>
      <c r="N13" s="79">
        <v>18848.900000000001</v>
      </c>
      <c r="O13" s="79">
        <v>24.88</v>
      </c>
      <c r="P13" s="79">
        <v>291.47000000000003</v>
      </c>
      <c r="Q13" s="79">
        <v>61.474001013646394</v>
      </c>
      <c r="R13" s="79">
        <v>0.55223131850036444</v>
      </c>
      <c r="S13" s="79">
        <v>1.5463501848914261</v>
      </c>
    </row>
    <row r="14" spans="1:21" s="57" customFormat="1" ht="55.5" hidden="1" customHeight="1" x14ac:dyDescent="0.65">
      <c r="A14" s="76" t="s">
        <v>74</v>
      </c>
      <c r="B14" s="171">
        <v>40013.040000000001</v>
      </c>
      <c r="C14" s="171"/>
      <c r="D14" s="171">
        <v>513.74</v>
      </c>
      <c r="E14" s="81">
        <v>68.236934881738748</v>
      </c>
      <c r="F14" s="81"/>
      <c r="G14" s="81">
        <f>(D14/B14)*100</f>
        <v>1.2839314383510976</v>
      </c>
      <c r="H14" s="172">
        <v>21448.87</v>
      </c>
      <c r="I14" s="171">
        <v>16.11</v>
      </c>
      <c r="J14" s="171">
        <v>281.07</v>
      </c>
      <c r="K14" s="171"/>
      <c r="L14" s="81">
        <v>0.64624478739007218</v>
      </c>
      <c r="M14" s="81">
        <f>(J14/H14)*100</f>
        <v>1.3104186840612118</v>
      </c>
      <c r="N14" s="171">
        <v>18564.169999999998</v>
      </c>
      <c r="O14" s="171">
        <v>4.4000000000000004</v>
      </c>
      <c r="P14" s="171">
        <v>232.68</v>
      </c>
      <c r="Q14" s="88">
        <v>60.515833755751501</v>
      </c>
      <c r="R14" s="88">
        <v>0.45316650088086585</v>
      </c>
      <c r="S14" s="81">
        <f>(P14/N14)*100</f>
        <v>1.2533821872995132</v>
      </c>
    </row>
    <row r="15" spans="1:21" s="57" customFormat="1" ht="55.5" hidden="1" customHeight="1" x14ac:dyDescent="0.65">
      <c r="A15" s="76" t="s">
        <v>75</v>
      </c>
      <c r="B15" s="171">
        <v>40258.279453099887</v>
      </c>
      <c r="C15" s="171"/>
      <c r="D15" s="171">
        <v>492.91483020000015</v>
      </c>
      <c r="E15" s="81">
        <v>68.628483230575554</v>
      </c>
      <c r="F15" s="81"/>
      <c r="G15" s="81">
        <v>1.2243812624288579</v>
      </c>
      <c r="H15" s="172">
        <v>21404.07</v>
      </c>
      <c r="I15" s="171">
        <v>10.53</v>
      </c>
      <c r="J15" s="171">
        <v>260.18</v>
      </c>
      <c r="K15" s="171"/>
      <c r="L15" s="81">
        <v>0.45963950713030932</v>
      </c>
      <c r="M15" s="81">
        <v>1.2155464182604128</v>
      </c>
      <c r="N15" s="172">
        <v>18854.21</v>
      </c>
      <c r="O15" s="171">
        <v>11.62</v>
      </c>
      <c r="P15" s="173">
        <v>232.74</v>
      </c>
      <c r="Q15" s="81">
        <v>61.435076646361232</v>
      </c>
      <c r="R15" s="81">
        <v>0.52292191091064111</v>
      </c>
      <c r="S15" s="81">
        <v>1.2344109398875509</v>
      </c>
    </row>
    <row r="16" spans="1:21" s="57" customFormat="1" ht="55.5" hidden="1" customHeight="1" x14ac:dyDescent="0.65">
      <c r="A16" s="76" t="s">
        <v>76</v>
      </c>
      <c r="B16" s="171">
        <v>40098.92</v>
      </c>
      <c r="C16" s="171"/>
      <c r="D16" s="171">
        <v>462.83</v>
      </c>
      <c r="E16" s="81">
        <v>68.329486501154904</v>
      </c>
      <c r="F16" s="81"/>
      <c r="G16" s="81">
        <v>1.1542206124254699</v>
      </c>
      <c r="H16" s="172">
        <v>21608.58</v>
      </c>
      <c r="I16" s="171">
        <v>35.43</v>
      </c>
      <c r="J16" s="171">
        <v>205</v>
      </c>
      <c r="K16" s="171"/>
      <c r="L16" s="81">
        <v>0.59121264979594246</v>
      </c>
      <c r="M16" s="81">
        <v>0.94869723045197796</v>
      </c>
      <c r="N16" s="172">
        <v>18490.34</v>
      </c>
      <c r="O16" s="171">
        <v>17.75</v>
      </c>
      <c r="P16" s="173">
        <v>257.83</v>
      </c>
      <c r="Q16" s="81">
        <v>60.223000138096701</v>
      </c>
      <c r="R16" s="81">
        <v>0.52498098466182364</v>
      </c>
      <c r="S16" s="81">
        <v>1.39440378056866</v>
      </c>
    </row>
    <row r="17" spans="1:21" s="57" customFormat="1" ht="55.5" hidden="1" customHeight="1" x14ac:dyDescent="0.65">
      <c r="A17" s="76" t="s">
        <v>77</v>
      </c>
      <c r="B17" s="171">
        <v>39847.084077799518</v>
      </c>
      <c r="C17" s="171"/>
      <c r="D17" s="171">
        <v>559.7610967999999</v>
      </c>
      <c r="E17" s="81">
        <v>67.872910332863441</v>
      </c>
      <c r="F17" s="81"/>
      <c r="G17" s="81">
        <v>1.4047730461458441</v>
      </c>
      <c r="H17" s="172">
        <v>21399.446412200254</v>
      </c>
      <c r="I17" s="171">
        <v>62.611517900000045</v>
      </c>
      <c r="J17" s="171">
        <v>279.56925610000013</v>
      </c>
      <c r="K17" s="171"/>
      <c r="L17" s="81">
        <v>0.87300120755712773</v>
      </c>
      <c r="M17" s="81">
        <v>1.3064321885477004</v>
      </c>
      <c r="N17" s="172">
        <v>18447.63766559997</v>
      </c>
      <c r="O17" s="171">
        <v>27.7878957</v>
      </c>
      <c r="P17" s="173">
        <v>280.1918407</v>
      </c>
      <c r="Q17" s="81">
        <v>60.057259563341923</v>
      </c>
      <c r="R17" s="81">
        <v>0.51563142130390238</v>
      </c>
      <c r="S17" s="81">
        <v>1.5188494363291005</v>
      </c>
    </row>
    <row r="18" spans="1:21" s="57" customFormat="1" ht="55.5" hidden="1" customHeight="1" x14ac:dyDescent="0.65">
      <c r="A18" s="76" t="s">
        <v>78</v>
      </c>
      <c r="B18" s="171">
        <v>40359.67</v>
      </c>
      <c r="C18" s="171"/>
      <c r="D18" s="171">
        <v>465.42</v>
      </c>
      <c r="E18" s="81">
        <v>68.717651063012525</v>
      </c>
      <c r="F18" s="81"/>
      <c r="G18" s="81">
        <v>1.1531808857703745</v>
      </c>
      <c r="H18" s="172">
        <v>21558.45775329983</v>
      </c>
      <c r="I18" s="171">
        <v>39.506155499999991</v>
      </c>
      <c r="J18" s="171">
        <v>221.7865526999999</v>
      </c>
      <c r="K18" s="171"/>
      <c r="L18" s="81">
        <v>0.52124034004019637</v>
      </c>
      <c r="M18" s="81">
        <v>1.0287681764529388</v>
      </c>
      <c r="N18" s="172">
        <v>18801.213380100107</v>
      </c>
      <c r="O18" s="171">
        <v>38.967784200000011</v>
      </c>
      <c r="P18" s="173">
        <v>243.63126180000012</v>
      </c>
      <c r="Q18" s="81">
        <v>61.180630476880552</v>
      </c>
      <c r="R18" s="81">
        <v>0.42040873034782067</v>
      </c>
      <c r="S18" s="81">
        <v>1.2958273323883891</v>
      </c>
    </row>
    <row r="19" spans="1:21" s="57" customFormat="1" ht="55.5" hidden="1" customHeight="1" x14ac:dyDescent="0.65">
      <c r="A19" s="76" t="s">
        <v>79</v>
      </c>
      <c r="B19" s="171">
        <v>40299.760514199348</v>
      </c>
      <c r="C19" s="171"/>
      <c r="D19" s="171">
        <v>384.99631340000002</v>
      </c>
      <c r="E19" s="81">
        <v>68.586973485457065</v>
      </c>
      <c r="F19" s="81"/>
      <c r="G19" s="81">
        <v>0.95533151683208939</v>
      </c>
      <c r="H19" s="172">
        <v>21711.649149600013</v>
      </c>
      <c r="I19" s="171">
        <v>69.36592499999999</v>
      </c>
      <c r="J19" s="171">
        <v>187.46978639999998</v>
      </c>
      <c r="K19" s="171"/>
      <c r="L19" s="81">
        <v>0.60413512647572287</v>
      </c>
      <c r="M19" s="81">
        <v>0.86345254157468598</v>
      </c>
      <c r="N19" s="171">
        <v>18588.111364600205</v>
      </c>
      <c r="O19" s="171">
        <v>31.379469700000001</v>
      </c>
      <c r="P19" s="173">
        <v>197.52652700000013</v>
      </c>
      <c r="Q19" s="81">
        <v>60.459462973656116</v>
      </c>
      <c r="R19" s="81">
        <v>0.52722338227795829</v>
      </c>
      <c r="S19" s="81">
        <v>1.0626497933306769</v>
      </c>
    </row>
    <row r="20" spans="1:21" s="57" customFormat="1" ht="55.5" hidden="1" customHeight="1" x14ac:dyDescent="0.65">
      <c r="A20" s="76">
        <v>2566</v>
      </c>
      <c r="B20" s="171"/>
      <c r="C20" s="171"/>
      <c r="D20" s="171"/>
      <c r="E20" s="81"/>
      <c r="F20" s="81"/>
      <c r="G20" s="81"/>
      <c r="H20" s="172"/>
      <c r="I20" s="171"/>
      <c r="J20" s="171"/>
      <c r="K20" s="171"/>
      <c r="L20" s="81"/>
      <c r="M20" s="82"/>
      <c r="N20" s="171"/>
      <c r="O20" s="171"/>
      <c r="P20" s="173"/>
      <c r="Q20" s="81"/>
      <c r="R20" s="81"/>
      <c r="S20" s="81"/>
    </row>
    <row r="21" spans="1:21" s="57" customFormat="1" ht="55.5" hidden="1" customHeight="1" x14ac:dyDescent="0.65">
      <c r="A21" s="76" t="s">
        <v>36</v>
      </c>
      <c r="B21" s="171">
        <v>40073.108559699846</v>
      </c>
      <c r="C21" s="171">
        <v>39341.86</v>
      </c>
      <c r="D21" s="171">
        <v>490.46068180000003</v>
      </c>
      <c r="E21" s="81">
        <v>68.172335432787506</v>
      </c>
      <c r="F21" s="81">
        <v>66.928333758916636</v>
      </c>
      <c r="G21" s="81">
        <v>1.2239147384069913</v>
      </c>
      <c r="H21" s="172">
        <v>21517.373965400224</v>
      </c>
      <c r="I21" s="77">
        <v>21101.043196300219</v>
      </c>
      <c r="J21" s="171">
        <v>264.47014179999979</v>
      </c>
      <c r="K21" s="81">
        <v>76.784770569019884</v>
      </c>
      <c r="L21" s="81">
        <v>75.299093802070004</v>
      </c>
      <c r="M21" s="82">
        <v>1.2291004572642823</v>
      </c>
      <c r="N21" s="171">
        <v>18555.734594300029</v>
      </c>
      <c r="O21" s="159">
        <v>18240.821126100032</v>
      </c>
      <c r="P21" s="173">
        <v>225.99053999999998</v>
      </c>
      <c r="Q21" s="81">
        <v>60.326005623752032</v>
      </c>
      <c r="R21" s="81">
        <v>59.302199664624766</v>
      </c>
      <c r="S21" s="81">
        <v>1.2179013385404855</v>
      </c>
    </row>
    <row r="22" spans="1:21" s="57" customFormat="1" ht="55.5" hidden="1" customHeight="1" x14ac:dyDescent="0.65">
      <c r="A22" s="76" t="s">
        <v>37</v>
      </c>
      <c r="B22" s="171">
        <v>40487.007529100119</v>
      </c>
      <c r="C22" s="171">
        <v>39913.22</v>
      </c>
      <c r="D22" s="171">
        <v>357.99710929999981</v>
      </c>
      <c r="E22" s="81">
        <v>68.846607981933289</v>
      </c>
      <c r="F22" s="81">
        <v>67.870899591821185</v>
      </c>
      <c r="G22" s="81">
        <v>0.88422714136797753</v>
      </c>
      <c r="H22" s="172">
        <v>21507.226254800105</v>
      </c>
      <c r="I22" s="77">
        <v>21184.506685400098</v>
      </c>
      <c r="J22" s="171">
        <v>203.37723730000005</v>
      </c>
      <c r="K22" s="81">
        <v>76.718821380807768</v>
      </c>
      <c r="L22" s="81">
        <v>75.567642483651539</v>
      </c>
      <c r="M22" s="82">
        <v>0.94562281016878758</v>
      </c>
      <c r="N22" s="171">
        <v>18979.781274300101</v>
      </c>
      <c r="O22" s="159">
        <v>18728.713815200103</v>
      </c>
      <c r="P22" s="173">
        <v>154.61987200000007</v>
      </c>
      <c r="Q22" s="81">
        <v>61.67528471692313</v>
      </c>
      <c r="R22" s="81">
        <v>60.859434586757821</v>
      </c>
      <c r="S22" s="81">
        <v>0.81465571054480879</v>
      </c>
    </row>
    <row r="23" spans="1:21" s="57" customFormat="1" ht="55.5" hidden="1" customHeight="1" x14ac:dyDescent="0.65">
      <c r="A23" s="76" t="s">
        <v>70</v>
      </c>
      <c r="B23" s="171">
        <v>40451.708874199998</v>
      </c>
      <c r="C23" s="171">
        <v>39783.58</v>
      </c>
      <c r="D23" s="171">
        <v>415.54018169999978</v>
      </c>
      <c r="E23" s="81">
        <v>68.75641332584901</v>
      </c>
      <c r="F23" s="81">
        <v>67.620785214374976</v>
      </c>
      <c r="G23" s="81">
        <v>1.027250005660528</v>
      </c>
      <c r="H23" s="172">
        <v>21670.153303300111</v>
      </c>
      <c r="I23" s="77">
        <v>21291.987356800113</v>
      </c>
      <c r="J23" s="171">
        <v>235.10908609999998</v>
      </c>
      <c r="K23" s="81">
        <v>77.269748196814447</v>
      </c>
      <c r="L23" s="81">
        <v>75.92131346016609</v>
      </c>
      <c r="M23" s="82">
        <v>1.0849442678570975</v>
      </c>
      <c r="N23" s="171">
        <v>18781.555570900255</v>
      </c>
      <c r="O23" s="159">
        <v>18491.587680000252</v>
      </c>
      <c r="P23" s="173">
        <v>180.43109559999996</v>
      </c>
      <c r="Q23" s="81">
        <v>61.001750150377141</v>
      </c>
      <c r="R23" s="81">
        <v>60.05994590175996</v>
      </c>
      <c r="S23" s="81">
        <v>0.96068238287757224</v>
      </c>
    </row>
    <row r="24" spans="1:21" s="57" customFormat="1" ht="55.5" hidden="1" customHeight="1" x14ac:dyDescent="0.65">
      <c r="A24" s="76" t="s">
        <v>71</v>
      </c>
      <c r="B24" s="171">
        <v>39981.145720099761</v>
      </c>
      <c r="C24" s="171">
        <v>39276.379999999997</v>
      </c>
      <c r="D24" s="171">
        <v>413.41922950000026</v>
      </c>
      <c r="E24" s="81">
        <v>67.926422265370149</v>
      </c>
      <c r="F24" s="81">
        <v>66.729052528317851</v>
      </c>
      <c r="G24" s="81">
        <v>1.0340354736061543</v>
      </c>
      <c r="H24" s="172">
        <v>21529.412138100088</v>
      </c>
      <c r="I24" s="77">
        <v>21142.299625500087</v>
      </c>
      <c r="J24" s="171">
        <v>201.90486160000012</v>
      </c>
      <c r="K24" s="81">
        <v>76.73759216138194</v>
      </c>
      <c r="L24" s="81">
        <v>75.357801486099333</v>
      </c>
      <c r="M24" s="82">
        <v>0.93780945018323969</v>
      </c>
      <c r="N24" s="171">
        <v>18451.733582000055</v>
      </c>
      <c r="O24" s="159">
        <v>18134.082483500057</v>
      </c>
      <c r="P24" s="173">
        <v>211.51436789999997</v>
      </c>
      <c r="Q24" s="81">
        <v>59.901218628242681</v>
      </c>
      <c r="R24" s="81">
        <v>58.87000452501546</v>
      </c>
      <c r="S24" s="81">
        <v>1.1463116295280538</v>
      </c>
    </row>
    <row r="25" spans="1:21" ht="55.5" hidden="1" customHeight="1" x14ac:dyDescent="0.65">
      <c r="A25" s="76" t="s">
        <v>72</v>
      </c>
      <c r="B25" s="159">
        <v>40354.490147099597</v>
      </c>
      <c r="C25" s="159">
        <v>39608.39</v>
      </c>
      <c r="D25" s="159">
        <v>515.06852689999994</v>
      </c>
      <c r="E25" s="77">
        <v>68.529456545462537</v>
      </c>
      <c r="F25" s="77">
        <v>67.262441510204241</v>
      </c>
      <c r="G25" s="159">
        <v>1.2763598921024144</v>
      </c>
      <c r="H25" s="161">
        <v>21482.849061999914</v>
      </c>
      <c r="I25" s="77">
        <v>21105.686962899912</v>
      </c>
      <c r="J25" s="77">
        <v>244.18881689999989</v>
      </c>
      <c r="K25" s="77">
        <v>76.539789582727195</v>
      </c>
      <c r="L25" s="77">
        <v>75.196024255308075</v>
      </c>
      <c r="M25" s="78">
        <v>1.1366686801888628</v>
      </c>
      <c r="N25" s="159">
        <v>18871.64108510004</v>
      </c>
      <c r="O25" s="159">
        <v>18502.702525200039</v>
      </c>
      <c r="P25" s="159">
        <v>270.87971000000005</v>
      </c>
      <c r="Q25" s="159">
        <v>61.234215054617657</v>
      </c>
      <c r="R25" s="159">
        <v>60.037092715496087</v>
      </c>
      <c r="S25" s="159">
        <v>1.435379725475338</v>
      </c>
    </row>
    <row r="26" spans="1:21" ht="55.5" hidden="1" customHeight="1" x14ac:dyDescent="0.65">
      <c r="A26" s="76" t="s">
        <v>73</v>
      </c>
      <c r="B26" s="159">
        <v>40693.717016399845</v>
      </c>
      <c r="C26" s="159">
        <v>40290.959999999999</v>
      </c>
      <c r="D26" s="159">
        <v>360.45161819999993</v>
      </c>
      <c r="E26" s="77">
        <v>69.07414792269924</v>
      </c>
      <c r="F26" s="77">
        <v>68.390501901459729</v>
      </c>
      <c r="G26" s="159">
        <v>0.88576725015003055</v>
      </c>
      <c r="H26" s="161">
        <v>21760.81730030023</v>
      </c>
      <c r="I26" s="77">
        <v>21565.442819800224</v>
      </c>
      <c r="J26" s="77">
        <v>167.26461119999999</v>
      </c>
      <c r="K26" s="77">
        <v>77.499337400877934</v>
      </c>
      <c r="L26" s="77">
        <v>76.803527469897901</v>
      </c>
      <c r="M26" s="78">
        <v>0.76865040908960836</v>
      </c>
      <c r="N26" s="77">
        <v>18932.899716100233</v>
      </c>
      <c r="O26" s="159">
        <v>18725.514282200234</v>
      </c>
      <c r="P26" s="159">
        <v>193.18700699999994</v>
      </c>
      <c r="Q26" s="159">
        <v>61.401916689662393</v>
      </c>
      <c r="R26" s="159">
        <v>60.729338092304253</v>
      </c>
      <c r="S26" s="159">
        <v>1.0203772792168588</v>
      </c>
    </row>
    <row r="27" spans="1:21" ht="55.5" hidden="1" customHeight="1" x14ac:dyDescent="0.65">
      <c r="A27" s="76" t="s">
        <v>74</v>
      </c>
      <c r="B27" s="159">
        <v>40614.26635270039</v>
      </c>
      <c r="C27" s="159">
        <v>40125.78</v>
      </c>
      <c r="D27" s="159">
        <v>468.21272330000011</v>
      </c>
      <c r="E27" s="77">
        <v>68.907217901537635</v>
      </c>
      <c r="F27" s="77">
        <v>68.078440447834581</v>
      </c>
      <c r="G27" s="159">
        <v>1.1528282186214334</v>
      </c>
      <c r="H27" s="161">
        <v>21700.2531217998</v>
      </c>
      <c r="I27" s="77">
        <v>21454.344922299799</v>
      </c>
      <c r="J27" s="77">
        <v>234.76480059999997</v>
      </c>
      <c r="K27" s="77">
        <v>77.251626791497358</v>
      </c>
      <c r="L27" s="77">
        <v>76.376208041950179</v>
      </c>
      <c r="M27" s="78">
        <v>1.0818528211735845</v>
      </c>
      <c r="N27" s="77">
        <v>18914.013230899964</v>
      </c>
      <c r="O27" s="159">
        <v>18671.435576199961</v>
      </c>
      <c r="P27" s="159">
        <v>233.44792270000002</v>
      </c>
      <c r="Q27" s="159">
        <v>61.309287303991546</v>
      </c>
      <c r="R27" s="159">
        <v>60.522978076860724</v>
      </c>
      <c r="S27" s="159">
        <v>1.2342590641663209</v>
      </c>
      <c r="U27" s="245" t="s">
        <v>98</v>
      </c>
    </row>
    <row r="28" spans="1:21" ht="55.5" hidden="1" customHeight="1" x14ac:dyDescent="0.65">
      <c r="A28" s="76" t="s">
        <v>75</v>
      </c>
      <c r="B28" s="159">
        <v>40677.121938799821</v>
      </c>
      <c r="C28" s="159">
        <v>40248.44</v>
      </c>
      <c r="D28" s="159">
        <v>397.84012770000004</v>
      </c>
      <c r="E28" s="77">
        <v>68.989156013561669</v>
      </c>
      <c r="F28" s="77">
        <v>68.262099989789988</v>
      </c>
      <c r="G28" s="159">
        <v>0.97804394396084537</v>
      </c>
      <c r="H28" s="161">
        <v>21732.586904300199</v>
      </c>
      <c r="I28" s="77">
        <v>21525.228937800199</v>
      </c>
      <c r="J28" s="77">
        <v>186.04864859999995</v>
      </c>
      <c r="K28" s="77">
        <v>77.342165152314294</v>
      </c>
      <c r="L28" s="77">
        <v>76.604217380090361</v>
      </c>
      <c r="M28" s="78">
        <v>0.85608146613777836</v>
      </c>
      <c r="N28" s="77">
        <v>18944.535034500084</v>
      </c>
      <c r="O28" s="159">
        <v>18723.210721100084</v>
      </c>
      <c r="P28" s="159">
        <v>211.79147910000003</v>
      </c>
      <c r="Q28" s="159">
        <v>61.383981884590455</v>
      </c>
      <c r="R28" s="159">
        <v>60.666848018827913</v>
      </c>
      <c r="S28" s="159">
        <v>1.1179555408158839</v>
      </c>
      <c r="U28" s="245"/>
    </row>
    <row r="29" spans="1:21" ht="55.5" hidden="1" customHeight="1" x14ac:dyDescent="0.65">
      <c r="A29" s="76" t="s">
        <v>76</v>
      </c>
      <c r="B29" s="159">
        <v>40311.23654610035</v>
      </c>
      <c r="C29" s="159">
        <v>39902.589999999997</v>
      </c>
      <c r="D29" s="159">
        <v>341.83558950000014</v>
      </c>
      <c r="E29" s="77">
        <v>68.343718904580669</v>
      </c>
      <c r="F29" s="77">
        <v>67.650899059025434</v>
      </c>
      <c r="G29" s="159">
        <v>0.8479908303211523</v>
      </c>
      <c r="H29" s="161">
        <v>21652.284905199813</v>
      </c>
      <c r="I29" s="77">
        <v>21451.081626399809</v>
      </c>
      <c r="J29" s="77">
        <v>154.85698249999999</v>
      </c>
      <c r="K29" s="77">
        <v>77.031515493812691</v>
      </c>
      <c r="L29" s="77">
        <v>76.31570219484</v>
      </c>
      <c r="M29" s="78">
        <v>0.71519926501064546</v>
      </c>
      <c r="N29" s="77">
        <v>18658.951640900093</v>
      </c>
      <c r="O29" s="159">
        <v>18451.510241200096</v>
      </c>
      <c r="P29" s="159">
        <v>186.97860699999995</v>
      </c>
      <c r="Q29" s="159">
        <v>60.434354523873488</v>
      </c>
      <c r="R29" s="159">
        <v>59.762473952356373</v>
      </c>
      <c r="S29" s="159">
        <v>1.0020852757351391</v>
      </c>
      <c r="U29" s="245"/>
    </row>
    <row r="30" spans="1:21" ht="55.5" hidden="1" customHeight="1" x14ac:dyDescent="0.65">
      <c r="A30" s="76" t="s">
        <v>77</v>
      </c>
      <c r="B30" s="159">
        <v>40365.549332400085</v>
      </c>
      <c r="C30" s="159">
        <v>39945.839999999997</v>
      </c>
      <c r="D30" s="159">
        <v>341.13216679999977</v>
      </c>
      <c r="E30" s="77">
        <v>68.410325202197839</v>
      </c>
      <c r="F30" s="77">
        <v>67.699018982273529</v>
      </c>
      <c r="G30" s="159">
        <v>0.84510720761127933</v>
      </c>
      <c r="H30" s="161">
        <v>21674.822067000012</v>
      </c>
      <c r="I30" s="77">
        <v>21425.775955500012</v>
      </c>
      <c r="J30" s="77">
        <v>203.13876689999992</v>
      </c>
      <c r="K30" s="77">
        <v>77.086160051094922</v>
      </c>
      <c r="L30" s="77">
        <v>76.200431515384309</v>
      </c>
      <c r="M30" s="78">
        <v>0.93721077050629797</v>
      </c>
      <c r="N30" s="77">
        <v>18690.727265400084</v>
      </c>
      <c r="O30" s="159">
        <v>18520.059294300085</v>
      </c>
      <c r="P30" s="159">
        <v>137.99339989999999</v>
      </c>
      <c r="Q30" s="159">
        <v>60.512471324112695</v>
      </c>
      <c r="R30" s="159">
        <v>59.959922428583546</v>
      </c>
      <c r="S30" s="159">
        <v>0.73829871861353791</v>
      </c>
    </row>
    <row r="31" spans="1:21" ht="55.5" hidden="1" customHeight="1" x14ac:dyDescent="0.65">
      <c r="A31" s="76" t="s">
        <v>78</v>
      </c>
      <c r="B31" s="159">
        <v>41109.754407900196</v>
      </c>
      <c r="C31" s="159">
        <v>40738.839999999997</v>
      </c>
      <c r="D31" s="159">
        <v>329.48855929999985</v>
      </c>
      <c r="E31" s="77">
        <v>69.645250969308861</v>
      </c>
      <c r="F31" s="77">
        <v>69.016876241797007</v>
      </c>
      <c r="G31" s="159">
        <v>0.80148510747775448</v>
      </c>
      <c r="H31" s="161">
        <v>21951.708943399921</v>
      </c>
      <c r="I31" s="77">
        <v>21776.499793599924</v>
      </c>
      <c r="J31" s="77">
        <v>151.1104454</v>
      </c>
      <c r="K31" s="77">
        <v>78.044818159652252</v>
      </c>
      <c r="L31" s="77">
        <v>77.421897808835581</v>
      </c>
      <c r="M31" s="78">
        <v>0.6883766807842695</v>
      </c>
      <c r="N31" s="77">
        <v>19158.045464500115</v>
      </c>
      <c r="O31" s="159">
        <v>18962.342471700118</v>
      </c>
      <c r="P31" s="159">
        <v>178.37811389999999</v>
      </c>
      <c r="Q31" s="159">
        <v>61.999531183408507</v>
      </c>
      <c r="R31" s="159">
        <v>61.366194456691105</v>
      </c>
      <c r="S31" s="159">
        <v>0.93108722510620878</v>
      </c>
    </row>
    <row r="32" spans="1:21" s="57" customFormat="1" ht="55.5" hidden="1" customHeight="1" x14ac:dyDescent="0.65">
      <c r="A32" s="76" t="s">
        <v>79</v>
      </c>
      <c r="B32" s="171">
        <v>40623.065357999963</v>
      </c>
      <c r="C32" s="171">
        <v>40126.97</v>
      </c>
      <c r="D32" s="171">
        <v>320.96080309999991</v>
      </c>
      <c r="E32" s="81">
        <v>68.794395964932164</v>
      </c>
      <c r="F32" s="81">
        <v>67.95427126453599</v>
      </c>
      <c r="G32" s="81">
        <v>0.79009498734637607</v>
      </c>
      <c r="H32" s="172">
        <v>21736.492552299671</v>
      </c>
      <c r="I32" s="77">
        <v>21464.963967199674</v>
      </c>
      <c r="J32" s="171">
        <v>173.13450740000002</v>
      </c>
      <c r="K32" s="81">
        <v>77.253433130441422</v>
      </c>
      <c r="L32" s="81">
        <v>76.288396322338428</v>
      </c>
      <c r="M32" s="82">
        <v>0.79651538528318266</v>
      </c>
      <c r="N32" s="171">
        <v>18886.572805699765</v>
      </c>
      <c r="O32" s="159">
        <v>18662.004790799765</v>
      </c>
      <c r="P32" s="173">
        <v>147.82629570000006</v>
      </c>
      <c r="Q32" s="81">
        <v>61.095181559818165</v>
      </c>
      <c r="R32" s="81">
        <v>60.368738293271541</v>
      </c>
      <c r="S32" s="81">
        <v>0.78270577314793544</v>
      </c>
    </row>
    <row r="33" spans="1:23" s="57" customFormat="1" ht="55.5" customHeight="1" x14ac:dyDescent="0.65">
      <c r="A33" s="76">
        <v>2567</v>
      </c>
      <c r="B33" s="171"/>
      <c r="C33" s="171"/>
      <c r="D33" s="171"/>
      <c r="E33" s="81"/>
      <c r="F33" s="81"/>
      <c r="G33" s="81"/>
      <c r="H33" s="172"/>
      <c r="I33" s="77"/>
      <c r="J33" s="171"/>
      <c r="K33" s="81"/>
      <c r="L33" s="81"/>
      <c r="M33" s="82"/>
      <c r="N33" s="171"/>
      <c r="O33" s="159"/>
      <c r="P33" s="173"/>
      <c r="Q33" s="81"/>
      <c r="R33" s="81"/>
      <c r="S33" s="81"/>
    </row>
    <row r="34" spans="1:23" s="57" customFormat="1" ht="57.75" customHeight="1" x14ac:dyDescent="0.65">
      <c r="A34" s="76" t="s">
        <v>36</v>
      </c>
      <c r="B34" s="171">
        <v>39808.73773549933</v>
      </c>
      <c r="C34" s="171">
        <v>39126.94</v>
      </c>
      <c r="D34" s="171">
        <v>431.90671580000031</v>
      </c>
      <c r="E34" s="81">
        <v>67.389114212613975</v>
      </c>
      <c r="F34" s="81">
        <v>66.234951868833377</v>
      </c>
      <c r="G34" s="82">
        <v>1.0849545611561773</v>
      </c>
      <c r="H34" s="171">
        <v>21685.489735900228</v>
      </c>
      <c r="I34" s="77">
        <v>21311.334056600223</v>
      </c>
      <c r="J34" s="171">
        <v>230.83899040000006</v>
      </c>
      <c r="K34" s="81">
        <v>77.045507536574547</v>
      </c>
      <c r="L34" s="81">
        <v>75.716184816154836</v>
      </c>
      <c r="M34" s="82">
        <v>1.0644859452625004</v>
      </c>
      <c r="N34" s="171">
        <v>18123.247999599993</v>
      </c>
      <c r="O34" s="159">
        <v>17815.604012899988</v>
      </c>
      <c r="P34" s="173">
        <v>201.06772539999997</v>
      </c>
      <c r="Q34" s="81">
        <v>58.600821174719378</v>
      </c>
      <c r="R34" s="81">
        <v>57.606066247209561</v>
      </c>
      <c r="S34" s="81">
        <v>1.1094464160311541</v>
      </c>
    </row>
    <row r="35" spans="1:23" ht="57.75" customHeight="1" x14ac:dyDescent="0.65">
      <c r="A35" s="76" t="s">
        <v>37</v>
      </c>
      <c r="B35" s="159">
        <v>40538.915555899905</v>
      </c>
      <c r="C35" s="159">
        <v>39917.5753914999</v>
      </c>
      <c r="D35" s="159">
        <v>399.05865710000023</v>
      </c>
      <c r="E35" s="159">
        <v>68.597838674445299</v>
      </c>
      <c r="F35" s="159">
        <v>67.546439253050039</v>
      </c>
      <c r="G35" s="78">
        <v>0.98438414453817946</v>
      </c>
      <c r="H35" s="159">
        <v>21754.787030200136</v>
      </c>
      <c r="I35" s="159">
        <v>21426.984642400133</v>
      </c>
      <c r="J35" s="159">
        <v>203.29861900000006</v>
      </c>
      <c r="K35" s="159">
        <v>77.264468779079195</v>
      </c>
      <c r="L35" s="159">
        <v>76.100243299752691</v>
      </c>
      <c r="M35" s="78">
        <v>0.93450061688850183</v>
      </c>
      <c r="N35" s="159">
        <v>18784.128525700075</v>
      </c>
      <c r="O35" s="159">
        <v>18490.590749100073</v>
      </c>
      <c r="P35" s="159">
        <v>195.76003809999995</v>
      </c>
      <c r="Q35" s="159">
        <v>60.711021664682754</v>
      </c>
      <c r="R35" s="159">
        <v>59.762296346381007</v>
      </c>
      <c r="S35" s="159">
        <v>1.0421566155287156</v>
      </c>
    </row>
    <row r="36" spans="1:23" ht="57.75" customHeight="1" x14ac:dyDescent="0.65">
      <c r="A36" s="76" t="s">
        <v>70</v>
      </c>
      <c r="B36" s="159">
        <v>40450.235120800098</v>
      </c>
      <c r="C36" s="159">
        <v>39789.103256300114</v>
      </c>
      <c r="D36" s="159">
        <v>397.36291869999991</v>
      </c>
      <c r="E36" s="159">
        <v>68.420157335828648</v>
      </c>
      <c r="F36" s="159">
        <v>67.301875920313293</v>
      </c>
      <c r="G36" s="78">
        <v>0.98235008403120516</v>
      </c>
      <c r="H36" s="159">
        <v>21791.622218100212</v>
      </c>
      <c r="I36" s="159">
        <v>21455.074944900211</v>
      </c>
      <c r="J36" s="159">
        <v>204.19916839999996</v>
      </c>
      <c r="K36" s="159">
        <v>77.367608840954873</v>
      </c>
      <c r="L36" s="159">
        <v>76.172752509065973</v>
      </c>
      <c r="M36" s="78">
        <v>0.93705354450570133</v>
      </c>
      <c r="N36" s="159">
        <v>18658.612902699962</v>
      </c>
      <c r="O36" s="159">
        <v>18334.028311399961</v>
      </c>
      <c r="P36" s="159">
        <v>193.16375029999998</v>
      </c>
      <c r="Q36" s="159">
        <v>60.278499969946154</v>
      </c>
      <c r="R36" s="159">
        <v>59.229897248031563</v>
      </c>
      <c r="S36" s="159">
        <v>1.0352524665541916</v>
      </c>
    </row>
    <row r="37" spans="1:23" ht="57.75" customHeight="1" x14ac:dyDescent="0.65">
      <c r="A37" s="76" t="s">
        <v>71</v>
      </c>
      <c r="B37" s="159">
        <v>39787.7803118995</v>
      </c>
      <c r="C37" s="159">
        <v>39089.1810904995</v>
      </c>
      <c r="D37" s="159">
        <v>436.43079020000005</v>
      </c>
      <c r="E37" s="159">
        <v>67.272169655566984</v>
      </c>
      <c r="F37" s="159">
        <v>66.090995813375727</v>
      </c>
      <c r="G37" s="78">
        <v>1.0968965516014846</v>
      </c>
      <c r="H37" s="159">
        <v>21538.022423100163</v>
      </c>
      <c r="I37" s="159">
        <v>21182.662037300157</v>
      </c>
      <c r="J37" s="159">
        <v>194.82966170000014</v>
      </c>
      <c r="K37" s="159">
        <v>76.439589803861807</v>
      </c>
      <c r="L37" s="159">
        <v>75.178396849862423</v>
      </c>
      <c r="M37" s="78">
        <v>0.90458472868446638</v>
      </c>
      <c r="N37" s="159">
        <v>18249.757888800028</v>
      </c>
      <c r="O37" s="159">
        <v>17906.519053200031</v>
      </c>
      <c r="P37" s="159">
        <v>241.60112850000002</v>
      </c>
      <c r="Q37" s="159">
        <v>58.93109486603808</v>
      </c>
      <c r="R37" s="159">
        <v>57.822727264357965</v>
      </c>
      <c r="S37" s="159">
        <v>1.3238593628043245</v>
      </c>
    </row>
    <row r="38" spans="1:23" ht="57.75" customHeight="1" x14ac:dyDescent="0.65">
      <c r="A38" s="76" t="s">
        <v>72</v>
      </c>
      <c r="B38" s="159">
        <v>39989.621151399755</v>
      </c>
      <c r="C38" s="159">
        <v>39140.248746199759</v>
      </c>
      <c r="D38" s="159">
        <v>481.93359640000023</v>
      </c>
      <c r="E38" s="159">
        <v>67.585313659007397</v>
      </c>
      <c r="F38" s="159">
        <v>66.149813677614389</v>
      </c>
      <c r="G38" s="77">
        <v>1.2051466918764024</v>
      </c>
      <c r="H38" s="161">
        <v>21607.380924699861</v>
      </c>
      <c r="I38" s="159">
        <v>21118.300406599865</v>
      </c>
      <c r="J38" s="159">
        <v>264.50223820000008</v>
      </c>
      <c r="K38" s="159">
        <v>76.657455157539104</v>
      </c>
      <c r="L38" s="159">
        <v>74.922322703710833</v>
      </c>
      <c r="M38" s="77">
        <v>1.2241291025588477</v>
      </c>
      <c r="N38" s="161">
        <v>18382.240226699978</v>
      </c>
      <c r="O38" s="159">
        <v>18021.948339599974</v>
      </c>
      <c r="P38" s="159">
        <v>217.43135820000006</v>
      </c>
      <c r="Q38" s="159">
        <v>59.331670560589799</v>
      </c>
      <c r="R38" s="159">
        <v>58.168769886491269</v>
      </c>
      <c r="S38" s="159">
        <v>1.1828338413518484</v>
      </c>
    </row>
    <row r="39" spans="1:23" ht="57.75" customHeight="1" x14ac:dyDescent="0.65">
      <c r="A39" s="76" t="s">
        <v>73</v>
      </c>
      <c r="B39" s="159">
        <v>40879.261624200291</v>
      </c>
      <c r="C39" s="159">
        <v>40398.597685700282</v>
      </c>
      <c r="D39" s="159">
        <v>378.5283955999999</v>
      </c>
      <c r="E39" s="159">
        <v>69.059634603321911</v>
      </c>
      <c r="F39" s="159">
        <v>68.247621992503298</v>
      </c>
      <c r="G39" s="77">
        <v>0.9259668119247858</v>
      </c>
      <c r="H39" s="177">
        <v>21878.551346000098</v>
      </c>
      <c r="I39" s="159">
        <v>21622.844482900098</v>
      </c>
      <c r="J39" s="159">
        <v>190.48255520000001</v>
      </c>
      <c r="K39" s="159">
        <v>77.590352696890221</v>
      </c>
      <c r="L39" s="159">
        <v>76.683510859824437</v>
      </c>
      <c r="M39" s="77">
        <v>0.87063604983528586</v>
      </c>
      <c r="N39" s="177">
        <v>19000.710278200211</v>
      </c>
      <c r="O39" s="159">
        <v>18775.753202800213</v>
      </c>
      <c r="P39" s="159">
        <v>188.04584039999997</v>
      </c>
      <c r="Q39" s="159">
        <v>61.299273686336576</v>
      </c>
      <c r="R39" s="159">
        <v>60.573526852101466</v>
      </c>
      <c r="S39" s="159">
        <v>0.989677952280277</v>
      </c>
    </row>
    <row r="40" spans="1:23" ht="57.75" customHeight="1" x14ac:dyDescent="0.65">
      <c r="A40" s="76" t="s">
        <v>74</v>
      </c>
      <c r="B40" s="159">
        <v>40437.732932600142</v>
      </c>
      <c r="C40" s="159">
        <v>39966.565237600138</v>
      </c>
      <c r="D40" s="159">
        <v>432.05716090000021</v>
      </c>
      <c r="E40" s="159">
        <v>68.284476274511746</v>
      </c>
      <c r="F40" s="159">
        <v>67.488847119332135</v>
      </c>
      <c r="G40" s="77">
        <v>1.068450502950139</v>
      </c>
      <c r="H40" s="177">
        <v>21626.829980699942</v>
      </c>
      <c r="I40" s="159">
        <v>21351.75411619994</v>
      </c>
      <c r="J40" s="159">
        <v>247.13142979999989</v>
      </c>
      <c r="K40" s="159">
        <v>76.668538409099412</v>
      </c>
      <c r="L40" s="159">
        <v>75.69337633025313</v>
      </c>
      <c r="M40" s="77">
        <v>1.1427075998680487</v>
      </c>
      <c r="N40" s="177">
        <v>18810.902951900014</v>
      </c>
      <c r="O40" s="159">
        <v>18614.811121400013</v>
      </c>
      <c r="P40" s="159">
        <v>184.92573109999995</v>
      </c>
      <c r="Q40" s="159">
        <v>60.658238812823903</v>
      </c>
      <c r="R40" s="159">
        <v>60.025914829539985</v>
      </c>
      <c r="S40" s="159">
        <v>0.98307737577967425</v>
      </c>
      <c r="U40" s="239" t="s">
        <v>158</v>
      </c>
      <c r="W40" s="41" t="s">
        <v>133</v>
      </c>
    </row>
    <row r="41" spans="1:23" ht="57.75" customHeight="1" x14ac:dyDescent="0.65">
      <c r="A41" s="76" t="s">
        <v>75</v>
      </c>
      <c r="B41" s="159">
        <v>40388.707762999737</v>
      </c>
      <c r="C41" s="159">
        <v>39924.518934599735</v>
      </c>
      <c r="D41" s="159">
        <v>444.12074790000003</v>
      </c>
      <c r="E41" s="159">
        <v>68.179820533949908</v>
      </c>
      <c r="F41" s="159">
        <v>67.396227476209901</v>
      </c>
      <c r="G41" s="77">
        <v>1.0996161365352246</v>
      </c>
      <c r="H41" s="177">
        <v>21715.546648499847</v>
      </c>
      <c r="I41" s="159">
        <v>21446.803665399846</v>
      </c>
      <c r="J41" s="159">
        <v>251.46352290000007</v>
      </c>
      <c r="K41" s="159">
        <v>76.961493701114264</v>
      </c>
      <c r="L41" s="159">
        <v>76.009048812857301</v>
      </c>
      <c r="M41" s="77">
        <v>1.1579884539419212</v>
      </c>
      <c r="N41" s="177">
        <v>18673.16111449997</v>
      </c>
      <c r="O41" s="159">
        <v>18477.715269199973</v>
      </c>
      <c r="P41" s="159">
        <v>192.65722500000004</v>
      </c>
      <c r="Q41" s="159">
        <v>60.192532930586637</v>
      </c>
      <c r="R41" s="159">
        <v>59.562517455047711</v>
      </c>
      <c r="S41" s="159">
        <v>1.0317333193810392</v>
      </c>
      <c r="U41" s="239"/>
    </row>
    <row r="42" spans="1:23" ht="57.75" customHeight="1" x14ac:dyDescent="0.65">
      <c r="A42" s="76" t="s">
        <v>76</v>
      </c>
      <c r="B42" s="159">
        <v>40699.047010099945</v>
      </c>
      <c r="C42" s="159">
        <v>40320.098422599949</v>
      </c>
      <c r="D42" s="159">
        <v>343.10131860000001</v>
      </c>
      <c r="E42" s="159">
        <v>68.681273997327281</v>
      </c>
      <c r="F42" s="159">
        <v>68.041783058816378</v>
      </c>
      <c r="G42" s="77">
        <v>0.84302052211408141</v>
      </c>
      <c r="H42" s="177">
        <v>21795.799512899972</v>
      </c>
      <c r="I42" s="159">
        <v>21571.521007999971</v>
      </c>
      <c r="J42" s="159">
        <v>200.06836449999992</v>
      </c>
      <c r="K42" s="159">
        <v>77.223979700272466</v>
      </c>
      <c r="L42" s="159">
        <v>76.429345913181791</v>
      </c>
      <c r="M42" s="77">
        <v>0.91792165908659729</v>
      </c>
      <c r="N42" s="177">
        <v>18903.247497199907</v>
      </c>
      <c r="O42" s="159">
        <v>18748.577414599909</v>
      </c>
      <c r="P42" s="159">
        <v>143.03295410000007</v>
      </c>
      <c r="Q42" s="159">
        <v>60.911967132481301</v>
      </c>
      <c r="R42" s="159">
        <v>60.413573457579432</v>
      </c>
      <c r="S42" s="159">
        <v>0.75665810396434363</v>
      </c>
      <c r="U42" s="239"/>
    </row>
    <row r="43" spans="1:23" ht="57.75" customHeight="1" x14ac:dyDescent="0.65">
      <c r="A43" s="76" t="s">
        <v>77</v>
      </c>
      <c r="B43" s="159">
        <v>40067.670856000172</v>
      </c>
      <c r="C43" s="159">
        <v>39633.830127800175</v>
      </c>
      <c r="D43" s="159">
        <v>387.12642330000011</v>
      </c>
      <c r="E43" s="159">
        <v>67.593316658110737</v>
      </c>
      <c r="F43" s="159">
        <v>66.861436489038809</v>
      </c>
      <c r="G43" s="77">
        <v>0.96618150002105141</v>
      </c>
      <c r="H43" s="177">
        <v>21627.586958500076</v>
      </c>
      <c r="I43" s="159">
        <v>21406.483248600078</v>
      </c>
      <c r="J43" s="159">
        <v>186.187342</v>
      </c>
      <c r="K43" s="159">
        <v>76.605813681845206</v>
      </c>
      <c r="L43" s="159">
        <v>75.822655133576973</v>
      </c>
      <c r="M43" s="77">
        <v>0.86087894297807754</v>
      </c>
      <c r="N43" s="177">
        <v>18440.083897499811</v>
      </c>
      <c r="O43" s="159">
        <v>18227.346879199813</v>
      </c>
      <c r="P43" s="159">
        <v>200.93908129999997</v>
      </c>
      <c r="Q43" s="159">
        <v>59.397425204179221</v>
      </c>
      <c r="R43" s="159">
        <v>58.712177175869151</v>
      </c>
      <c r="S43" s="159">
        <v>1.0896863724532413</v>
      </c>
    </row>
    <row r="44" spans="1:23" ht="57.75" customHeight="1" x14ac:dyDescent="0.65">
      <c r="A44" s="76" t="s">
        <v>78</v>
      </c>
      <c r="B44" s="159">
        <v>40849.343335999896</v>
      </c>
      <c r="C44" s="159">
        <v>40420.914160599903</v>
      </c>
      <c r="D44" s="159">
        <v>382.63491450000009</v>
      </c>
      <c r="E44" s="159">
        <v>68.88852279739146</v>
      </c>
      <c r="F44" s="159">
        <v>68.166017841219968</v>
      </c>
      <c r="G44" s="77">
        <v>0.93669783465720935</v>
      </c>
      <c r="H44" s="177">
        <v>21867.045754999985</v>
      </c>
      <c r="I44" s="159">
        <v>21650.74412839998</v>
      </c>
      <c r="J44" s="159">
        <v>187.94124379999997</v>
      </c>
      <c r="K44" s="159">
        <v>77.431428361478552</v>
      </c>
      <c r="L44" s="159">
        <v>76.665502132018858</v>
      </c>
      <c r="M44" s="77">
        <v>0.85947249530507097</v>
      </c>
      <c r="N44" s="177">
        <v>18982.297581000134</v>
      </c>
      <c r="O44" s="159">
        <v>18770.170032200134</v>
      </c>
      <c r="P44" s="159">
        <v>194.69367070000001</v>
      </c>
      <c r="Q44" s="159">
        <v>61.120403543806582</v>
      </c>
      <c r="R44" s="159">
        <v>60.437381832125489</v>
      </c>
      <c r="S44" s="159">
        <v>1.0256591430474353</v>
      </c>
    </row>
    <row r="45" spans="1:23" ht="57.75" customHeight="1" x14ac:dyDescent="0.65">
      <c r="A45" s="76" t="s">
        <v>79</v>
      </c>
      <c r="B45" s="159">
        <v>40765.365864899832</v>
      </c>
      <c r="C45" s="159">
        <v>40332.269520099835</v>
      </c>
      <c r="D45" s="159">
        <v>318.83744790000003</v>
      </c>
      <c r="E45" s="159">
        <v>68.723269448764725</v>
      </c>
      <c r="F45" s="159">
        <v>67.993144840056317</v>
      </c>
      <c r="G45" s="77">
        <v>0.78212826289025994</v>
      </c>
      <c r="H45" s="177">
        <v>21868.018742400069</v>
      </c>
      <c r="I45" s="159">
        <v>21607.364679200069</v>
      </c>
      <c r="J45" s="159">
        <v>193.83976049999995</v>
      </c>
      <c r="K45" s="159">
        <v>77.410971067948921</v>
      </c>
      <c r="L45" s="159">
        <v>76.488277321304366</v>
      </c>
      <c r="M45" s="77">
        <v>0.88640751036198151</v>
      </c>
      <c r="N45" s="177">
        <v>18897.347122499996</v>
      </c>
      <c r="O45" s="159">
        <v>18724.904840899992</v>
      </c>
      <c r="P45" s="159">
        <v>124.99768739999996</v>
      </c>
      <c r="Q45" s="159">
        <v>60.824015658289014</v>
      </c>
      <c r="R45" s="159">
        <v>60.268983675852624</v>
      </c>
      <c r="S45" s="159">
        <v>0.66145626997120854</v>
      </c>
    </row>
    <row r="46" spans="1:23" s="57" customFormat="1" ht="55.5" customHeight="1" x14ac:dyDescent="0.65">
      <c r="A46" s="76">
        <v>2568</v>
      </c>
      <c r="B46" s="171"/>
      <c r="C46" s="171"/>
      <c r="D46" s="171"/>
      <c r="E46" s="81"/>
      <c r="F46" s="81"/>
      <c r="G46" s="81"/>
      <c r="H46" s="172"/>
      <c r="I46" s="77"/>
      <c r="J46" s="171"/>
      <c r="K46" s="81"/>
      <c r="L46" s="81"/>
      <c r="M46" s="82"/>
      <c r="N46" s="171"/>
      <c r="O46" s="159"/>
      <c r="P46" s="173"/>
      <c r="Q46" s="81"/>
      <c r="R46" s="81"/>
      <c r="S46" s="81"/>
    </row>
    <row r="47" spans="1:23" s="57" customFormat="1" ht="57.75" customHeight="1" x14ac:dyDescent="0.65">
      <c r="A47" s="76" t="s">
        <v>36</v>
      </c>
      <c r="B47" s="171">
        <v>40028.665876099927</v>
      </c>
      <c r="C47" s="171">
        <v>39405.523710699927</v>
      </c>
      <c r="D47" s="171">
        <v>375.45011200000016</v>
      </c>
      <c r="E47" s="81">
        <v>67.45769311340149</v>
      </c>
      <c r="F47" s="81">
        <v>66.40755236952343</v>
      </c>
      <c r="G47" s="82">
        <v>0.93795309881704458</v>
      </c>
      <c r="H47" s="171">
        <v>21673.880507499998</v>
      </c>
      <c r="I47" s="77">
        <v>21327.973920399992</v>
      </c>
      <c r="J47" s="171">
        <v>192.69209360000005</v>
      </c>
      <c r="K47" s="81">
        <v>76.700325288619226</v>
      </c>
      <c r="L47" s="81">
        <v>75.476218339203058</v>
      </c>
      <c r="M47" s="82">
        <v>0.88905211751684787</v>
      </c>
      <c r="N47" s="171">
        <v>18354.785368599907</v>
      </c>
      <c r="O47" s="159">
        <v>18077.549790299909</v>
      </c>
      <c r="P47" s="173">
        <v>182.75801839999994</v>
      </c>
      <c r="Q47" s="81">
        <v>59.054593484216568</v>
      </c>
      <c r="R47" s="81">
        <v>58.162617138697627</v>
      </c>
      <c r="S47" s="81">
        <v>0.9956968427026649</v>
      </c>
    </row>
    <row r="48" spans="1:23" s="57" customFormat="1" ht="57.75" customHeight="1" x14ac:dyDescent="0.65">
      <c r="A48" s="76" t="s">
        <v>37</v>
      </c>
      <c r="B48" s="171">
        <v>40022.744889300237</v>
      </c>
      <c r="C48" s="171">
        <v>39390.381883900234</v>
      </c>
      <c r="D48" s="171">
        <v>314.93857729999996</v>
      </c>
      <c r="E48" s="81">
        <v>67.423584396429774</v>
      </c>
      <c r="F48" s="81">
        <v>66.35828563739426</v>
      </c>
      <c r="G48" s="82">
        <v>0.78689899498671401</v>
      </c>
      <c r="H48" s="171">
        <v>21458.994754399937</v>
      </c>
      <c r="I48" s="77">
        <v>21078.332970899941</v>
      </c>
      <c r="J48" s="171">
        <v>185.27111350000001</v>
      </c>
      <c r="K48" s="81">
        <v>75.916028520518083</v>
      </c>
      <c r="L48" s="81">
        <v>74.569351700676307</v>
      </c>
      <c r="M48" s="82">
        <v>0.86337275170828842</v>
      </c>
      <c r="N48" s="171">
        <v>18563.750134899965</v>
      </c>
      <c r="O48" s="159">
        <v>18312.04891299997</v>
      </c>
      <c r="P48" s="173">
        <v>129.66746379999998</v>
      </c>
      <c r="Q48" s="81">
        <v>59.703175409813923</v>
      </c>
      <c r="R48" s="81">
        <v>58.893675061405958</v>
      </c>
      <c r="S48" s="81">
        <v>0.69849821753539088</v>
      </c>
    </row>
    <row r="49" spans="1:19" s="57" customFormat="1" ht="57.75" customHeight="1" x14ac:dyDescent="0.65">
      <c r="A49" s="76" t="s">
        <v>70</v>
      </c>
      <c r="B49" s="171">
        <v>40300.500472400061</v>
      </c>
      <c r="C49" s="171">
        <v>39424.435982000061</v>
      </c>
      <c r="D49" s="171">
        <v>377.6709866999999</v>
      </c>
      <c r="E49" s="81">
        <v>67.866835726512093</v>
      </c>
      <c r="F49" s="81">
        <v>66.391525887704375</v>
      </c>
      <c r="G49" s="82">
        <v>0.93713721237444481</v>
      </c>
      <c r="H49" s="171">
        <v>21652.073311200082</v>
      </c>
      <c r="I49" s="77">
        <v>21128.209625900083</v>
      </c>
      <c r="J49" s="171">
        <v>205.05340779999992</v>
      </c>
      <c r="K49" s="81">
        <v>76.574763266185315</v>
      </c>
      <c r="L49" s="81">
        <v>74.722065969762951</v>
      </c>
      <c r="M49" s="82">
        <v>0.94703821131961008</v>
      </c>
      <c r="N49" s="171">
        <v>18648.427161200107</v>
      </c>
      <c r="O49" s="159">
        <v>18296.226356100109</v>
      </c>
      <c r="P49" s="173">
        <v>172.61757889999998</v>
      </c>
      <c r="Q49" s="81">
        <v>59.951224078477814</v>
      </c>
      <c r="R49" s="81">
        <v>58.818964011467891</v>
      </c>
      <c r="S49" s="81">
        <v>0.9256414892680489</v>
      </c>
    </row>
    <row r="50" spans="1:19" s="57" customFormat="1" ht="57.75" customHeight="1" x14ac:dyDescent="0.65">
      <c r="A50" s="76" t="s">
        <v>71</v>
      </c>
      <c r="B50" s="171">
        <v>39728.886909200381</v>
      </c>
      <c r="C50" s="171">
        <v>38968.062217600382</v>
      </c>
      <c r="D50" s="171">
        <v>399.22858350000007</v>
      </c>
      <c r="E50" s="81">
        <v>66.879307607825424</v>
      </c>
      <c r="F50" s="81">
        <v>65.598541078890491</v>
      </c>
      <c r="G50" s="234">
        <v>1.0048823779342961</v>
      </c>
      <c r="H50" s="171">
        <v>21502.609825600219</v>
      </c>
      <c r="I50" s="77">
        <v>21101.646821500217</v>
      </c>
      <c r="J50" s="171">
        <v>175.42370339999997</v>
      </c>
      <c r="K50" s="81">
        <v>76.022002677965489</v>
      </c>
      <c r="L50" s="81">
        <v>74.604406822453811</v>
      </c>
      <c r="M50" s="234">
        <v>0.81582517109689134</v>
      </c>
      <c r="N50" s="171">
        <v>18226.277083599882</v>
      </c>
      <c r="O50" s="159">
        <v>17866.415396099885</v>
      </c>
      <c r="P50" s="173">
        <v>223.80488010000002</v>
      </c>
      <c r="Q50" s="81">
        <v>58.569354503079417</v>
      </c>
      <c r="R50" s="81">
        <v>57.412954507041356</v>
      </c>
      <c r="S50" s="81">
        <v>1.2279242714979959</v>
      </c>
    </row>
    <row r="51" spans="1:19" s="57" customFormat="1" ht="57.75" customHeight="1" x14ac:dyDescent="0.65">
      <c r="A51" s="76" t="s">
        <v>72</v>
      </c>
      <c r="B51" s="171">
        <v>40078.142343600179</v>
      </c>
      <c r="C51" s="171">
        <v>39453.685798800187</v>
      </c>
      <c r="D51" s="171">
        <v>333.23581869999981</v>
      </c>
      <c r="E51" s="81">
        <v>67.442253198348766</v>
      </c>
      <c r="F51" s="81">
        <v>66.39143711898295</v>
      </c>
      <c r="G51" s="234">
        <v>0.83146523070626333</v>
      </c>
      <c r="H51" s="171">
        <v>21555.508768499945</v>
      </c>
      <c r="I51" s="77">
        <v>21182.539930999941</v>
      </c>
      <c r="J51" s="171">
        <v>190.4508553</v>
      </c>
      <c r="K51" s="81">
        <v>76.183672176686954</v>
      </c>
      <c r="L51" s="81">
        <v>74.865487764832892</v>
      </c>
      <c r="M51" s="234">
        <v>0.88353681346790836</v>
      </c>
      <c r="N51" s="171">
        <v>18522.633575099935</v>
      </c>
      <c r="O51" s="159">
        <v>18271.145867799933</v>
      </c>
      <c r="P51" s="173">
        <v>142.78496340000004</v>
      </c>
      <c r="Q51" s="81">
        <v>59.497598707384867</v>
      </c>
      <c r="R51" s="81">
        <v>58.68978082187153</v>
      </c>
      <c r="S51" s="81">
        <v>0.77086750553628913</v>
      </c>
    </row>
    <row r="52" spans="1:19" s="57" customFormat="1" ht="57.75" customHeight="1" x14ac:dyDescent="0.65">
      <c r="A52" s="76" t="s">
        <v>73</v>
      </c>
      <c r="B52" s="171">
        <v>40743.345676000768</v>
      </c>
      <c r="C52" s="171">
        <v>40337.200551400769</v>
      </c>
      <c r="D52" s="171">
        <v>330.4143375999999</v>
      </c>
      <c r="E52" s="81">
        <v>68.535418912011949</v>
      </c>
      <c r="F52" s="81">
        <v>67.85223185921356</v>
      </c>
      <c r="G52" s="234">
        <v>0.81096515791197132</v>
      </c>
      <c r="H52" s="171">
        <v>21767.202597399963</v>
      </c>
      <c r="I52" s="77">
        <v>21559.097968099959</v>
      </c>
      <c r="J52" s="171">
        <v>171.41490189999996</v>
      </c>
      <c r="K52" s="81">
        <v>76.906181468427263</v>
      </c>
      <c r="L52" s="81">
        <v>76.170922433016003</v>
      </c>
      <c r="M52" s="234">
        <v>0.78749164543759542</v>
      </c>
      <c r="N52" s="171">
        <v>18976.143078600071</v>
      </c>
      <c r="O52" s="159">
        <v>18778.102583300071</v>
      </c>
      <c r="P52" s="173">
        <v>158.99943570000002</v>
      </c>
      <c r="Q52" s="81">
        <v>60.928341988996557</v>
      </c>
      <c r="R52" s="81">
        <v>60.292476261418017</v>
      </c>
      <c r="S52" s="81">
        <v>0.83789121446553683</v>
      </c>
    </row>
    <row r="53" spans="1:19" s="57" customFormat="1" ht="57.75" customHeight="1" x14ac:dyDescent="0.65">
      <c r="A53" s="76" t="s">
        <v>74</v>
      </c>
      <c r="B53" s="171">
        <v>39919.361178299994</v>
      </c>
      <c r="C53" s="171">
        <v>39601.661861899986</v>
      </c>
      <c r="D53" s="171">
        <v>274.8000892</v>
      </c>
      <c r="E53" s="81">
        <v>67.123374965538645</v>
      </c>
      <c r="F53" s="81">
        <v>66.589171769105604</v>
      </c>
      <c r="G53" s="234">
        <v>0.68838799291552843</v>
      </c>
      <c r="H53" s="171">
        <v>21322.734983499999</v>
      </c>
      <c r="I53" s="77">
        <v>21153.178729800005</v>
      </c>
      <c r="J53" s="171">
        <v>133.72513670000004</v>
      </c>
      <c r="K53" s="81">
        <v>75.310197003066094</v>
      </c>
      <c r="L53" s="81">
        <v>74.71133785675444</v>
      </c>
      <c r="M53" s="234">
        <v>0.62714814400441343</v>
      </c>
      <c r="N53" s="171">
        <v>18596.626194800152</v>
      </c>
      <c r="O53" s="159">
        <v>18448.483132100155</v>
      </c>
      <c r="P53" s="173">
        <v>141.07495250000005</v>
      </c>
      <c r="Q53" s="81">
        <v>59.684125098433604</v>
      </c>
      <c r="R53" s="81">
        <v>59.208673852920903</v>
      </c>
      <c r="S53" s="81">
        <v>0.75860508794571746</v>
      </c>
    </row>
    <row r="54" spans="1:19" s="57" customFormat="1" ht="57.75" customHeight="1" x14ac:dyDescent="0.65">
      <c r="A54" s="76" t="s">
        <v>75</v>
      </c>
      <c r="B54" s="171">
        <v>40229.208827099719</v>
      </c>
      <c r="C54" s="171">
        <v>39898.374654899722</v>
      </c>
      <c r="D54" s="171">
        <v>298.28894529999991</v>
      </c>
      <c r="E54" s="81">
        <v>67.62158840907469</v>
      </c>
      <c r="F54" s="81">
        <v>67.065486689045457</v>
      </c>
      <c r="G54" s="234">
        <v>0.74147355614675348</v>
      </c>
      <c r="H54" s="171">
        <v>21512.282111800349</v>
      </c>
      <c r="I54" s="77">
        <v>21322.894582800353</v>
      </c>
      <c r="J54" s="171">
        <v>163.44139769999998</v>
      </c>
      <c r="K54" s="81">
        <v>75.957159450977059</v>
      </c>
      <c r="L54" s="81">
        <v>75.288455932516385</v>
      </c>
      <c r="M54" s="234">
        <v>0.75975852701534541</v>
      </c>
      <c r="N54" s="171">
        <v>18716.926715300135</v>
      </c>
      <c r="O54" s="159">
        <v>18575.480072100134</v>
      </c>
      <c r="P54" s="173">
        <v>134.84754759999998</v>
      </c>
      <c r="Q54" s="81">
        <v>60.047760985017028</v>
      </c>
      <c r="R54" s="81">
        <v>59.593970982405985</v>
      </c>
      <c r="S54" s="81">
        <v>0.72045774208096347</v>
      </c>
    </row>
    <row r="55" spans="1:19" ht="30" customHeight="1" x14ac:dyDescent="0.65">
      <c r="A55" s="76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</row>
    <row r="56" spans="1:19" s="59" customFormat="1" ht="40.5" customHeight="1" x14ac:dyDescent="0.55000000000000004">
      <c r="A56" s="174" t="s">
        <v>159</v>
      </c>
      <c r="B56" s="85"/>
      <c r="C56" s="85"/>
      <c r="D56" s="85"/>
      <c r="E56" s="85"/>
      <c r="F56" s="85"/>
      <c r="G56" s="85"/>
      <c r="H56" s="86"/>
      <c r="I56" s="86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s="59" customFormat="1" ht="40.5" customHeight="1" x14ac:dyDescent="0.55000000000000004">
      <c r="A57" s="141"/>
      <c r="B57" s="85"/>
      <c r="C57" s="85"/>
      <c r="D57" s="85"/>
      <c r="E57" s="85"/>
      <c r="F57" s="85"/>
      <c r="G57" s="85"/>
      <c r="H57" s="86"/>
      <c r="I57" s="86"/>
      <c r="J57" s="85"/>
      <c r="K57" s="85"/>
      <c r="L57" s="85"/>
      <c r="M57" s="85"/>
      <c r="N57" s="85"/>
      <c r="O57" s="85"/>
      <c r="P57" s="85"/>
      <c r="Q57" s="85"/>
      <c r="R57" s="85"/>
      <c r="S57" s="85"/>
    </row>
    <row r="58" spans="1:19" s="59" customFormat="1" ht="40.5" customHeight="1" x14ac:dyDescent="0.55000000000000004">
      <c r="A58" s="141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</row>
    <row r="59" spans="1:19" s="59" customFormat="1" ht="36.75" customHeight="1" x14ac:dyDescent="0.55000000000000004">
      <c r="B59" s="87"/>
      <c r="C59" s="87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</row>
  </sheetData>
  <sheetProtection selectLockedCells="1" selectUnlockedCells="1"/>
  <mergeCells count="5">
    <mergeCell ref="U40:U42"/>
    <mergeCell ref="B6:G6"/>
    <mergeCell ref="H6:M6"/>
    <mergeCell ref="N6:S6"/>
    <mergeCell ref="U27:U29"/>
  </mergeCells>
  <phoneticPr fontId="65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  <rowBreaks count="1" manualBreakCount="1">
    <brk id="58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1107-66F4-4893-8B06-F8FA363D680C}">
  <dimension ref="A1:U58"/>
  <sheetViews>
    <sheetView view="pageBreakPreview" zoomScale="41" zoomScaleNormal="40" zoomScaleSheetLayoutView="41" zoomScalePageLayoutView="40" workbookViewId="0">
      <pane xSplit="1" ySplit="6" topLeftCell="B51" activePane="bottomRight" state="frozen"/>
      <selection activeCell="A52" sqref="A52"/>
      <selection pane="topRight" activeCell="A52" sqref="A52"/>
      <selection pane="bottomLeft" activeCell="A52" sqref="A52"/>
      <selection pane="bottomRight" activeCell="J52" sqref="J52"/>
    </sheetView>
  </sheetViews>
  <sheetFormatPr defaultColWidth="8.375" defaultRowHeight="23.25" x14ac:dyDescent="0.35"/>
  <cols>
    <col min="1" max="1" width="12.75" style="41" customWidth="1"/>
    <col min="2" max="4" width="20.75" style="41" customWidth="1"/>
    <col min="5" max="5" width="23.5" style="41" customWidth="1"/>
    <col min="6" max="6" width="21" style="41" customWidth="1"/>
    <col min="7" max="16" width="20.75" style="41" customWidth="1"/>
    <col min="17" max="17" width="26.25" style="41" customWidth="1"/>
    <col min="18" max="19" width="20.75" style="41" customWidth="1"/>
    <col min="20" max="20" width="3.375" style="41" customWidth="1"/>
    <col min="21" max="21" width="6.75" style="41" customWidth="1"/>
    <col min="22" max="253" width="8.375" style="41"/>
    <col min="254" max="254" width="16.875" style="41" customWidth="1"/>
    <col min="255" max="255" width="17.375" style="41" bestFit="1" customWidth="1"/>
    <col min="256" max="260" width="14.25" style="41" customWidth="1"/>
    <col min="261" max="262" width="17" style="41" customWidth="1"/>
    <col min="263" max="267" width="14.375" style="41" customWidth="1"/>
    <col min="268" max="268" width="16.875" style="41" customWidth="1"/>
    <col min="269" max="269" width="17" style="41" customWidth="1"/>
    <col min="270" max="274" width="14.25" style="41" customWidth="1"/>
    <col min="275" max="275" width="16.875" style="41" customWidth="1"/>
    <col min="276" max="276" width="7.125" style="41" customWidth="1"/>
    <col min="277" max="277" width="7.75" style="41" customWidth="1"/>
    <col min="278" max="509" width="8.375" style="41"/>
    <col min="510" max="510" width="16.875" style="41" customWidth="1"/>
    <col min="511" max="511" width="17.375" style="41" bestFit="1" customWidth="1"/>
    <col min="512" max="516" width="14.25" style="41" customWidth="1"/>
    <col min="517" max="518" width="17" style="41" customWidth="1"/>
    <col min="519" max="523" width="14.375" style="41" customWidth="1"/>
    <col min="524" max="524" width="16.875" style="41" customWidth="1"/>
    <col min="525" max="525" width="17" style="41" customWidth="1"/>
    <col min="526" max="530" width="14.25" style="41" customWidth="1"/>
    <col min="531" max="531" width="16.875" style="41" customWidth="1"/>
    <col min="532" max="532" width="7.125" style="41" customWidth="1"/>
    <col min="533" max="533" width="7.75" style="41" customWidth="1"/>
    <col min="534" max="765" width="8.375" style="41"/>
    <col min="766" max="766" width="16.875" style="41" customWidth="1"/>
    <col min="767" max="767" width="17.375" style="41" bestFit="1" customWidth="1"/>
    <col min="768" max="772" width="14.25" style="41" customWidth="1"/>
    <col min="773" max="774" width="17" style="41" customWidth="1"/>
    <col min="775" max="779" width="14.375" style="41" customWidth="1"/>
    <col min="780" max="780" width="16.875" style="41" customWidth="1"/>
    <col min="781" max="781" width="17" style="41" customWidth="1"/>
    <col min="782" max="786" width="14.25" style="41" customWidth="1"/>
    <col min="787" max="787" width="16.875" style="41" customWidth="1"/>
    <col min="788" max="788" width="7.125" style="41" customWidth="1"/>
    <col min="789" max="789" width="7.75" style="41" customWidth="1"/>
    <col min="790" max="1021" width="8.375" style="41"/>
    <col min="1022" max="1022" width="16.875" style="41" customWidth="1"/>
    <col min="1023" max="1023" width="17.375" style="41" bestFit="1" customWidth="1"/>
    <col min="1024" max="1028" width="14.25" style="41" customWidth="1"/>
    <col min="1029" max="1030" width="17" style="41" customWidth="1"/>
    <col min="1031" max="1035" width="14.375" style="41" customWidth="1"/>
    <col min="1036" max="1036" width="16.875" style="41" customWidth="1"/>
    <col min="1037" max="1037" width="17" style="41" customWidth="1"/>
    <col min="1038" max="1042" width="14.25" style="41" customWidth="1"/>
    <col min="1043" max="1043" width="16.875" style="41" customWidth="1"/>
    <col min="1044" max="1044" width="7.125" style="41" customWidth="1"/>
    <col min="1045" max="1045" width="7.75" style="41" customWidth="1"/>
    <col min="1046" max="1277" width="8.375" style="41"/>
    <col min="1278" max="1278" width="16.875" style="41" customWidth="1"/>
    <col min="1279" max="1279" width="17.375" style="41" bestFit="1" customWidth="1"/>
    <col min="1280" max="1284" width="14.25" style="41" customWidth="1"/>
    <col min="1285" max="1286" width="17" style="41" customWidth="1"/>
    <col min="1287" max="1291" width="14.375" style="41" customWidth="1"/>
    <col min="1292" max="1292" width="16.875" style="41" customWidth="1"/>
    <col min="1293" max="1293" width="17" style="41" customWidth="1"/>
    <col min="1294" max="1298" width="14.25" style="41" customWidth="1"/>
    <col min="1299" max="1299" width="16.875" style="41" customWidth="1"/>
    <col min="1300" max="1300" width="7.125" style="41" customWidth="1"/>
    <col min="1301" max="1301" width="7.75" style="41" customWidth="1"/>
    <col min="1302" max="1533" width="8.375" style="41"/>
    <col min="1534" max="1534" width="16.875" style="41" customWidth="1"/>
    <col min="1535" max="1535" width="17.375" style="41" bestFit="1" customWidth="1"/>
    <col min="1536" max="1540" width="14.25" style="41" customWidth="1"/>
    <col min="1541" max="1542" width="17" style="41" customWidth="1"/>
    <col min="1543" max="1547" width="14.375" style="41" customWidth="1"/>
    <col min="1548" max="1548" width="16.875" style="41" customWidth="1"/>
    <col min="1549" max="1549" width="17" style="41" customWidth="1"/>
    <col min="1550" max="1554" width="14.25" style="41" customWidth="1"/>
    <col min="1555" max="1555" width="16.875" style="41" customWidth="1"/>
    <col min="1556" max="1556" width="7.125" style="41" customWidth="1"/>
    <col min="1557" max="1557" width="7.75" style="41" customWidth="1"/>
    <col min="1558" max="1789" width="8.375" style="41"/>
    <col min="1790" max="1790" width="16.875" style="41" customWidth="1"/>
    <col min="1791" max="1791" width="17.375" style="41" bestFit="1" customWidth="1"/>
    <col min="1792" max="1796" width="14.25" style="41" customWidth="1"/>
    <col min="1797" max="1798" width="17" style="41" customWidth="1"/>
    <col min="1799" max="1803" width="14.375" style="41" customWidth="1"/>
    <col min="1804" max="1804" width="16.875" style="41" customWidth="1"/>
    <col min="1805" max="1805" width="17" style="41" customWidth="1"/>
    <col min="1806" max="1810" width="14.25" style="41" customWidth="1"/>
    <col min="1811" max="1811" width="16.875" style="41" customWidth="1"/>
    <col min="1812" max="1812" width="7.125" style="41" customWidth="1"/>
    <col min="1813" max="1813" width="7.75" style="41" customWidth="1"/>
    <col min="1814" max="2045" width="8.375" style="41"/>
    <col min="2046" max="2046" width="16.875" style="41" customWidth="1"/>
    <col min="2047" max="2047" width="17.375" style="41" bestFit="1" customWidth="1"/>
    <col min="2048" max="2052" width="14.25" style="41" customWidth="1"/>
    <col min="2053" max="2054" width="17" style="41" customWidth="1"/>
    <col min="2055" max="2059" width="14.375" style="41" customWidth="1"/>
    <col min="2060" max="2060" width="16.875" style="41" customWidth="1"/>
    <col min="2061" max="2061" width="17" style="41" customWidth="1"/>
    <col min="2062" max="2066" width="14.25" style="41" customWidth="1"/>
    <col min="2067" max="2067" width="16.875" style="41" customWidth="1"/>
    <col min="2068" max="2068" width="7.125" style="41" customWidth="1"/>
    <col min="2069" max="2069" width="7.75" style="41" customWidth="1"/>
    <col min="2070" max="2301" width="8.375" style="41"/>
    <col min="2302" max="2302" width="16.875" style="41" customWidth="1"/>
    <col min="2303" max="2303" width="17.375" style="41" bestFit="1" customWidth="1"/>
    <col min="2304" max="2308" width="14.25" style="41" customWidth="1"/>
    <col min="2309" max="2310" width="17" style="41" customWidth="1"/>
    <col min="2311" max="2315" width="14.375" style="41" customWidth="1"/>
    <col min="2316" max="2316" width="16.875" style="41" customWidth="1"/>
    <col min="2317" max="2317" width="17" style="41" customWidth="1"/>
    <col min="2318" max="2322" width="14.25" style="41" customWidth="1"/>
    <col min="2323" max="2323" width="16.875" style="41" customWidth="1"/>
    <col min="2324" max="2324" width="7.125" style="41" customWidth="1"/>
    <col min="2325" max="2325" width="7.75" style="41" customWidth="1"/>
    <col min="2326" max="2557" width="8.375" style="41"/>
    <col min="2558" max="2558" width="16.875" style="41" customWidth="1"/>
    <col min="2559" max="2559" width="17.375" style="41" bestFit="1" customWidth="1"/>
    <col min="2560" max="2564" width="14.25" style="41" customWidth="1"/>
    <col min="2565" max="2566" width="17" style="41" customWidth="1"/>
    <col min="2567" max="2571" width="14.375" style="41" customWidth="1"/>
    <col min="2572" max="2572" width="16.875" style="41" customWidth="1"/>
    <col min="2573" max="2573" width="17" style="41" customWidth="1"/>
    <col min="2574" max="2578" width="14.25" style="41" customWidth="1"/>
    <col min="2579" max="2579" width="16.875" style="41" customWidth="1"/>
    <col min="2580" max="2580" width="7.125" style="41" customWidth="1"/>
    <col min="2581" max="2581" width="7.75" style="41" customWidth="1"/>
    <col min="2582" max="2813" width="8.375" style="41"/>
    <col min="2814" max="2814" width="16.875" style="41" customWidth="1"/>
    <col min="2815" max="2815" width="17.375" style="41" bestFit="1" customWidth="1"/>
    <col min="2816" max="2820" width="14.25" style="41" customWidth="1"/>
    <col min="2821" max="2822" width="17" style="41" customWidth="1"/>
    <col min="2823" max="2827" width="14.375" style="41" customWidth="1"/>
    <col min="2828" max="2828" width="16.875" style="41" customWidth="1"/>
    <col min="2829" max="2829" width="17" style="41" customWidth="1"/>
    <col min="2830" max="2834" width="14.25" style="41" customWidth="1"/>
    <col min="2835" max="2835" width="16.875" style="41" customWidth="1"/>
    <col min="2836" max="2836" width="7.125" style="41" customWidth="1"/>
    <col min="2837" max="2837" width="7.75" style="41" customWidth="1"/>
    <col min="2838" max="3069" width="8.375" style="41"/>
    <col min="3070" max="3070" width="16.875" style="41" customWidth="1"/>
    <col min="3071" max="3071" width="17.375" style="41" bestFit="1" customWidth="1"/>
    <col min="3072" max="3076" width="14.25" style="41" customWidth="1"/>
    <col min="3077" max="3078" width="17" style="41" customWidth="1"/>
    <col min="3079" max="3083" width="14.375" style="41" customWidth="1"/>
    <col min="3084" max="3084" width="16.875" style="41" customWidth="1"/>
    <col min="3085" max="3085" width="17" style="41" customWidth="1"/>
    <col min="3086" max="3090" width="14.25" style="41" customWidth="1"/>
    <col min="3091" max="3091" width="16.875" style="41" customWidth="1"/>
    <col min="3092" max="3092" width="7.125" style="41" customWidth="1"/>
    <col min="3093" max="3093" width="7.75" style="41" customWidth="1"/>
    <col min="3094" max="3325" width="8.375" style="41"/>
    <col min="3326" max="3326" width="16.875" style="41" customWidth="1"/>
    <col min="3327" max="3327" width="17.375" style="41" bestFit="1" customWidth="1"/>
    <col min="3328" max="3332" width="14.25" style="41" customWidth="1"/>
    <col min="3333" max="3334" width="17" style="41" customWidth="1"/>
    <col min="3335" max="3339" width="14.375" style="41" customWidth="1"/>
    <col min="3340" max="3340" width="16.875" style="41" customWidth="1"/>
    <col min="3341" max="3341" width="17" style="41" customWidth="1"/>
    <col min="3342" max="3346" width="14.25" style="41" customWidth="1"/>
    <col min="3347" max="3347" width="16.875" style="41" customWidth="1"/>
    <col min="3348" max="3348" width="7.125" style="41" customWidth="1"/>
    <col min="3349" max="3349" width="7.75" style="41" customWidth="1"/>
    <col min="3350" max="3581" width="8.375" style="41"/>
    <col min="3582" max="3582" width="16.875" style="41" customWidth="1"/>
    <col min="3583" max="3583" width="17.375" style="41" bestFit="1" customWidth="1"/>
    <col min="3584" max="3588" width="14.25" style="41" customWidth="1"/>
    <col min="3589" max="3590" width="17" style="41" customWidth="1"/>
    <col min="3591" max="3595" width="14.375" style="41" customWidth="1"/>
    <col min="3596" max="3596" width="16.875" style="41" customWidth="1"/>
    <col min="3597" max="3597" width="17" style="41" customWidth="1"/>
    <col min="3598" max="3602" width="14.25" style="41" customWidth="1"/>
    <col min="3603" max="3603" width="16.875" style="41" customWidth="1"/>
    <col min="3604" max="3604" width="7.125" style="41" customWidth="1"/>
    <col min="3605" max="3605" width="7.75" style="41" customWidth="1"/>
    <col min="3606" max="3837" width="8.375" style="41"/>
    <col min="3838" max="3838" width="16.875" style="41" customWidth="1"/>
    <col min="3839" max="3839" width="17.375" style="41" bestFit="1" customWidth="1"/>
    <col min="3840" max="3844" width="14.25" style="41" customWidth="1"/>
    <col min="3845" max="3846" width="17" style="41" customWidth="1"/>
    <col min="3847" max="3851" width="14.375" style="41" customWidth="1"/>
    <col min="3852" max="3852" width="16.875" style="41" customWidth="1"/>
    <col min="3853" max="3853" width="17" style="41" customWidth="1"/>
    <col min="3854" max="3858" width="14.25" style="41" customWidth="1"/>
    <col min="3859" max="3859" width="16.875" style="41" customWidth="1"/>
    <col min="3860" max="3860" width="7.125" style="41" customWidth="1"/>
    <col min="3861" max="3861" width="7.75" style="41" customWidth="1"/>
    <col min="3862" max="4093" width="8.375" style="41"/>
    <col min="4094" max="4094" width="16.875" style="41" customWidth="1"/>
    <col min="4095" max="4095" width="17.375" style="41" bestFit="1" customWidth="1"/>
    <col min="4096" max="4100" width="14.25" style="41" customWidth="1"/>
    <col min="4101" max="4102" width="17" style="41" customWidth="1"/>
    <col min="4103" max="4107" width="14.375" style="41" customWidth="1"/>
    <col min="4108" max="4108" width="16.875" style="41" customWidth="1"/>
    <col min="4109" max="4109" width="17" style="41" customWidth="1"/>
    <col min="4110" max="4114" width="14.25" style="41" customWidth="1"/>
    <col min="4115" max="4115" width="16.875" style="41" customWidth="1"/>
    <col min="4116" max="4116" width="7.125" style="41" customWidth="1"/>
    <col min="4117" max="4117" width="7.75" style="41" customWidth="1"/>
    <col min="4118" max="4349" width="8.375" style="41"/>
    <col min="4350" max="4350" width="16.875" style="41" customWidth="1"/>
    <col min="4351" max="4351" width="17.375" style="41" bestFit="1" customWidth="1"/>
    <col min="4352" max="4356" width="14.25" style="41" customWidth="1"/>
    <col min="4357" max="4358" width="17" style="41" customWidth="1"/>
    <col min="4359" max="4363" width="14.375" style="41" customWidth="1"/>
    <col min="4364" max="4364" width="16.875" style="41" customWidth="1"/>
    <col min="4365" max="4365" width="17" style="41" customWidth="1"/>
    <col min="4366" max="4370" width="14.25" style="41" customWidth="1"/>
    <col min="4371" max="4371" width="16.875" style="41" customWidth="1"/>
    <col min="4372" max="4372" width="7.125" style="41" customWidth="1"/>
    <col min="4373" max="4373" width="7.75" style="41" customWidth="1"/>
    <col min="4374" max="4605" width="8.375" style="41"/>
    <col min="4606" max="4606" width="16.875" style="41" customWidth="1"/>
    <col min="4607" max="4607" width="17.375" style="41" bestFit="1" customWidth="1"/>
    <col min="4608" max="4612" width="14.25" style="41" customWidth="1"/>
    <col min="4613" max="4614" width="17" style="41" customWidth="1"/>
    <col min="4615" max="4619" width="14.375" style="41" customWidth="1"/>
    <col min="4620" max="4620" width="16.875" style="41" customWidth="1"/>
    <col min="4621" max="4621" width="17" style="41" customWidth="1"/>
    <col min="4622" max="4626" width="14.25" style="41" customWidth="1"/>
    <col min="4627" max="4627" width="16.875" style="41" customWidth="1"/>
    <col min="4628" max="4628" width="7.125" style="41" customWidth="1"/>
    <col min="4629" max="4629" width="7.75" style="41" customWidth="1"/>
    <col min="4630" max="4861" width="8.375" style="41"/>
    <col min="4862" max="4862" width="16.875" style="41" customWidth="1"/>
    <col min="4863" max="4863" width="17.375" style="41" bestFit="1" customWidth="1"/>
    <col min="4864" max="4868" width="14.25" style="41" customWidth="1"/>
    <col min="4869" max="4870" width="17" style="41" customWidth="1"/>
    <col min="4871" max="4875" width="14.375" style="41" customWidth="1"/>
    <col min="4876" max="4876" width="16.875" style="41" customWidth="1"/>
    <col min="4877" max="4877" width="17" style="41" customWidth="1"/>
    <col min="4878" max="4882" width="14.25" style="41" customWidth="1"/>
    <col min="4883" max="4883" width="16.875" style="41" customWidth="1"/>
    <col min="4884" max="4884" width="7.125" style="41" customWidth="1"/>
    <col min="4885" max="4885" width="7.75" style="41" customWidth="1"/>
    <col min="4886" max="5117" width="8.375" style="41"/>
    <col min="5118" max="5118" width="16.875" style="41" customWidth="1"/>
    <col min="5119" max="5119" width="17.375" style="41" bestFit="1" customWidth="1"/>
    <col min="5120" max="5124" width="14.25" style="41" customWidth="1"/>
    <col min="5125" max="5126" width="17" style="41" customWidth="1"/>
    <col min="5127" max="5131" width="14.375" style="41" customWidth="1"/>
    <col min="5132" max="5132" width="16.875" style="41" customWidth="1"/>
    <col min="5133" max="5133" width="17" style="41" customWidth="1"/>
    <col min="5134" max="5138" width="14.25" style="41" customWidth="1"/>
    <col min="5139" max="5139" width="16.875" style="41" customWidth="1"/>
    <col min="5140" max="5140" width="7.125" style="41" customWidth="1"/>
    <col min="5141" max="5141" width="7.75" style="41" customWidth="1"/>
    <col min="5142" max="5373" width="8.375" style="41"/>
    <col min="5374" max="5374" width="16.875" style="41" customWidth="1"/>
    <col min="5375" max="5375" width="17.375" style="41" bestFit="1" customWidth="1"/>
    <col min="5376" max="5380" width="14.25" style="41" customWidth="1"/>
    <col min="5381" max="5382" width="17" style="41" customWidth="1"/>
    <col min="5383" max="5387" width="14.375" style="41" customWidth="1"/>
    <col min="5388" max="5388" width="16.875" style="41" customWidth="1"/>
    <col min="5389" max="5389" width="17" style="41" customWidth="1"/>
    <col min="5390" max="5394" width="14.25" style="41" customWidth="1"/>
    <col min="5395" max="5395" width="16.875" style="41" customWidth="1"/>
    <col min="5396" max="5396" width="7.125" style="41" customWidth="1"/>
    <col min="5397" max="5397" width="7.75" style="41" customWidth="1"/>
    <col min="5398" max="5629" width="8.375" style="41"/>
    <col min="5630" max="5630" width="16.875" style="41" customWidth="1"/>
    <col min="5631" max="5631" width="17.375" style="41" bestFit="1" customWidth="1"/>
    <col min="5632" max="5636" width="14.25" style="41" customWidth="1"/>
    <col min="5637" max="5638" width="17" style="41" customWidth="1"/>
    <col min="5639" max="5643" width="14.375" style="41" customWidth="1"/>
    <col min="5644" max="5644" width="16.875" style="41" customWidth="1"/>
    <col min="5645" max="5645" width="17" style="41" customWidth="1"/>
    <col min="5646" max="5650" width="14.25" style="41" customWidth="1"/>
    <col min="5651" max="5651" width="16.875" style="41" customWidth="1"/>
    <col min="5652" max="5652" width="7.125" style="41" customWidth="1"/>
    <col min="5653" max="5653" width="7.75" style="41" customWidth="1"/>
    <col min="5654" max="5885" width="8.375" style="41"/>
    <col min="5886" max="5886" width="16.875" style="41" customWidth="1"/>
    <col min="5887" max="5887" width="17.375" style="41" bestFit="1" customWidth="1"/>
    <col min="5888" max="5892" width="14.25" style="41" customWidth="1"/>
    <col min="5893" max="5894" width="17" style="41" customWidth="1"/>
    <col min="5895" max="5899" width="14.375" style="41" customWidth="1"/>
    <col min="5900" max="5900" width="16.875" style="41" customWidth="1"/>
    <col min="5901" max="5901" width="17" style="41" customWidth="1"/>
    <col min="5902" max="5906" width="14.25" style="41" customWidth="1"/>
    <col min="5907" max="5907" width="16.875" style="41" customWidth="1"/>
    <col min="5908" max="5908" width="7.125" style="41" customWidth="1"/>
    <col min="5909" max="5909" width="7.75" style="41" customWidth="1"/>
    <col min="5910" max="6141" width="8.375" style="41"/>
    <col min="6142" max="6142" width="16.875" style="41" customWidth="1"/>
    <col min="6143" max="6143" width="17.375" style="41" bestFit="1" customWidth="1"/>
    <col min="6144" max="6148" width="14.25" style="41" customWidth="1"/>
    <col min="6149" max="6150" width="17" style="41" customWidth="1"/>
    <col min="6151" max="6155" width="14.375" style="41" customWidth="1"/>
    <col min="6156" max="6156" width="16.875" style="41" customWidth="1"/>
    <col min="6157" max="6157" width="17" style="41" customWidth="1"/>
    <col min="6158" max="6162" width="14.25" style="41" customWidth="1"/>
    <col min="6163" max="6163" width="16.875" style="41" customWidth="1"/>
    <col min="6164" max="6164" width="7.125" style="41" customWidth="1"/>
    <col min="6165" max="6165" width="7.75" style="41" customWidth="1"/>
    <col min="6166" max="6397" width="8.375" style="41"/>
    <col min="6398" max="6398" width="16.875" style="41" customWidth="1"/>
    <col min="6399" max="6399" width="17.375" style="41" bestFit="1" customWidth="1"/>
    <col min="6400" max="6404" width="14.25" style="41" customWidth="1"/>
    <col min="6405" max="6406" width="17" style="41" customWidth="1"/>
    <col min="6407" max="6411" width="14.375" style="41" customWidth="1"/>
    <col min="6412" max="6412" width="16.875" style="41" customWidth="1"/>
    <col min="6413" max="6413" width="17" style="41" customWidth="1"/>
    <col min="6414" max="6418" width="14.25" style="41" customWidth="1"/>
    <col min="6419" max="6419" width="16.875" style="41" customWidth="1"/>
    <col min="6420" max="6420" width="7.125" style="41" customWidth="1"/>
    <col min="6421" max="6421" width="7.75" style="41" customWidth="1"/>
    <col min="6422" max="6653" width="8.375" style="41"/>
    <col min="6654" max="6654" width="16.875" style="41" customWidth="1"/>
    <col min="6655" max="6655" width="17.375" style="41" bestFit="1" customWidth="1"/>
    <col min="6656" max="6660" width="14.25" style="41" customWidth="1"/>
    <col min="6661" max="6662" width="17" style="41" customWidth="1"/>
    <col min="6663" max="6667" width="14.375" style="41" customWidth="1"/>
    <col min="6668" max="6668" width="16.875" style="41" customWidth="1"/>
    <col min="6669" max="6669" width="17" style="41" customWidth="1"/>
    <col min="6670" max="6674" width="14.25" style="41" customWidth="1"/>
    <col min="6675" max="6675" width="16.875" style="41" customWidth="1"/>
    <col min="6676" max="6676" width="7.125" style="41" customWidth="1"/>
    <col min="6677" max="6677" width="7.75" style="41" customWidth="1"/>
    <col min="6678" max="6909" width="8.375" style="41"/>
    <col min="6910" max="6910" width="16.875" style="41" customWidth="1"/>
    <col min="6911" max="6911" width="17.375" style="41" bestFit="1" customWidth="1"/>
    <col min="6912" max="6916" width="14.25" style="41" customWidth="1"/>
    <col min="6917" max="6918" width="17" style="41" customWidth="1"/>
    <col min="6919" max="6923" width="14.375" style="41" customWidth="1"/>
    <col min="6924" max="6924" width="16.875" style="41" customWidth="1"/>
    <col min="6925" max="6925" width="17" style="41" customWidth="1"/>
    <col min="6926" max="6930" width="14.25" style="41" customWidth="1"/>
    <col min="6931" max="6931" width="16.875" style="41" customWidth="1"/>
    <col min="6932" max="6932" width="7.125" style="41" customWidth="1"/>
    <col min="6933" max="6933" width="7.75" style="41" customWidth="1"/>
    <col min="6934" max="7165" width="8.375" style="41"/>
    <col min="7166" max="7166" width="16.875" style="41" customWidth="1"/>
    <col min="7167" max="7167" width="17.375" style="41" bestFit="1" customWidth="1"/>
    <col min="7168" max="7172" width="14.25" style="41" customWidth="1"/>
    <col min="7173" max="7174" width="17" style="41" customWidth="1"/>
    <col min="7175" max="7179" width="14.375" style="41" customWidth="1"/>
    <col min="7180" max="7180" width="16.875" style="41" customWidth="1"/>
    <col min="7181" max="7181" width="17" style="41" customWidth="1"/>
    <col min="7182" max="7186" width="14.25" style="41" customWidth="1"/>
    <col min="7187" max="7187" width="16.875" style="41" customWidth="1"/>
    <col min="7188" max="7188" width="7.125" style="41" customWidth="1"/>
    <col min="7189" max="7189" width="7.75" style="41" customWidth="1"/>
    <col min="7190" max="7421" width="8.375" style="41"/>
    <col min="7422" max="7422" width="16.875" style="41" customWidth="1"/>
    <col min="7423" max="7423" width="17.375" style="41" bestFit="1" customWidth="1"/>
    <col min="7424" max="7428" width="14.25" style="41" customWidth="1"/>
    <col min="7429" max="7430" width="17" style="41" customWidth="1"/>
    <col min="7431" max="7435" width="14.375" style="41" customWidth="1"/>
    <col min="7436" max="7436" width="16.875" style="41" customWidth="1"/>
    <col min="7437" max="7437" width="17" style="41" customWidth="1"/>
    <col min="7438" max="7442" width="14.25" style="41" customWidth="1"/>
    <col min="7443" max="7443" width="16.875" style="41" customWidth="1"/>
    <col min="7444" max="7444" width="7.125" style="41" customWidth="1"/>
    <col min="7445" max="7445" width="7.75" style="41" customWidth="1"/>
    <col min="7446" max="7677" width="8.375" style="41"/>
    <col min="7678" max="7678" width="16.875" style="41" customWidth="1"/>
    <col min="7679" max="7679" width="17.375" style="41" bestFit="1" customWidth="1"/>
    <col min="7680" max="7684" width="14.25" style="41" customWidth="1"/>
    <col min="7685" max="7686" width="17" style="41" customWidth="1"/>
    <col min="7687" max="7691" width="14.375" style="41" customWidth="1"/>
    <col min="7692" max="7692" width="16.875" style="41" customWidth="1"/>
    <col min="7693" max="7693" width="17" style="41" customWidth="1"/>
    <col min="7694" max="7698" width="14.25" style="41" customWidth="1"/>
    <col min="7699" max="7699" width="16.875" style="41" customWidth="1"/>
    <col min="7700" max="7700" width="7.125" style="41" customWidth="1"/>
    <col min="7701" max="7701" width="7.75" style="41" customWidth="1"/>
    <col min="7702" max="7933" width="8.375" style="41"/>
    <col min="7934" max="7934" width="16.875" style="41" customWidth="1"/>
    <col min="7935" max="7935" width="17.375" style="41" bestFit="1" customWidth="1"/>
    <col min="7936" max="7940" width="14.25" style="41" customWidth="1"/>
    <col min="7941" max="7942" width="17" style="41" customWidth="1"/>
    <col min="7943" max="7947" width="14.375" style="41" customWidth="1"/>
    <col min="7948" max="7948" width="16.875" style="41" customWidth="1"/>
    <col min="7949" max="7949" width="17" style="41" customWidth="1"/>
    <col min="7950" max="7954" width="14.25" style="41" customWidth="1"/>
    <col min="7955" max="7955" width="16.875" style="41" customWidth="1"/>
    <col min="7956" max="7956" width="7.125" style="41" customWidth="1"/>
    <col min="7957" max="7957" width="7.75" style="41" customWidth="1"/>
    <col min="7958" max="8189" width="8.375" style="41"/>
    <col min="8190" max="8190" width="16.875" style="41" customWidth="1"/>
    <col min="8191" max="8191" width="17.375" style="41" bestFit="1" customWidth="1"/>
    <col min="8192" max="8196" width="14.25" style="41" customWidth="1"/>
    <col min="8197" max="8198" width="17" style="41" customWidth="1"/>
    <col min="8199" max="8203" width="14.375" style="41" customWidth="1"/>
    <col min="8204" max="8204" width="16.875" style="41" customWidth="1"/>
    <col min="8205" max="8205" width="17" style="41" customWidth="1"/>
    <col min="8206" max="8210" width="14.25" style="41" customWidth="1"/>
    <col min="8211" max="8211" width="16.875" style="41" customWidth="1"/>
    <col min="8212" max="8212" width="7.125" style="41" customWidth="1"/>
    <col min="8213" max="8213" width="7.75" style="41" customWidth="1"/>
    <col min="8214" max="8445" width="8.375" style="41"/>
    <col min="8446" max="8446" width="16.875" style="41" customWidth="1"/>
    <col min="8447" max="8447" width="17.375" style="41" bestFit="1" customWidth="1"/>
    <col min="8448" max="8452" width="14.25" style="41" customWidth="1"/>
    <col min="8453" max="8454" width="17" style="41" customWidth="1"/>
    <col min="8455" max="8459" width="14.375" style="41" customWidth="1"/>
    <col min="8460" max="8460" width="16.875" style="41" customWidth="1"/>
    <col min="8461" max="8461" width="17" style="41" customWidth="1"/>
    <col min="8462" max="8466" width="14.25" style="41" customWidth="1"/>
    <col min="8467" max="8467" width="16.875" style="41" customWidth="1"/>
    <col min="8468" max="8468" width="7.125" style="41" customWidth="1"/>
    <col min="8469" max="8469" width="7.75" style="41" customWidth="1"/>
    <col min="8470" max="8701" width="8.375" style="41"/>
    <col min="8702" max="8702" width="16.875" style="41" customWidth="1"/>
    <col min="8703" max="8703" width="17.375" style="41" bestFit="1" customWidth="1"/>
    <col min="8704" max="8708" width="14.25" style="41" customWidth="1"/>
    <col min="8709" max="8710" width="17" style="41" customWidth="1"/>
    <col min="8711" max="8715" width="14.375" style="41" customWidth="1"/>
    <col min="8716" max="8716" width="16.875" style="41" customWidth="1"/>
    <col min="8717" max="8717" width="17" style="41" customWidth="1"/>
    <col min="8718" max="8722" width="14.25" style="41" customWidth="1"/>
    <col min="8723" max="8723" width="16.875" style="41" customWidth="1"/>
    <col min="8724" max="8724" width="7.125" style="41" customWidth="1"/>
    <col min="8725" max="8725" width="7.75" style="41" customWidth="1"/>
    <col min="8726" max="8957" width="8.375" style="41"/>
    <col min="8958" max="8958" width="16.875" style="41" customWidth="1"/>
    <col min="8959" max="8959" width="17.375" style="41" bestFit="1" customWidth="1"/>
    <col min="8960" max="8964" width="14.25" style="41" customWidth="1"/>
    <col min="8965" max="8966" width="17" style="41" customWidth="1"/>
    <col min="8967" max="8971" width="14.375" style="41" customWidth="1"/>
    <col min="8972" max="8972" width="16.875" style="41" customWidth="1"/>
    <col min="8973" max="8973" width="17" style="41" customWidth="1"/>
    <col min="8974" max="8978" width="14.25" style="41" customWidth="1"/>
    <col min="8979" max="8979" width="16.875" style="41" customWidth="1"/>
    <col min="8980" max="8980" width="7.125" style="41" customWidth="1"/>
    <col min="8981" max="8981" width="7.75" style="41" customWidth="1"/>
    <col min="8982" max="9213" width="8.375" style="41"/>
    <col min="9214" max="9214" width="16.875" style="41" customWidth="1"/>
    <col min="9215" max="9215" width="17.375" style="41" bestFit="1" customWidth="1"/>
    <col min="9216" max="9220" width="14.25" style="41" customWidth="1"/>
    <col min="9221" max="9222" width="17" style="41" customWidth="1"/>
    <col min="9223" max="9227" width="14.375" style="41" customWidth="1"/>
    <col min="9228" max="9228" width="16.875" style="41" customWidth="1"/>
    <col min="9229" max="9229" width="17" style="41" customWidth="1"/>
    <col min="9230" max="9234" width="14.25" style="41" customWidth="1"/>
    <col min="9235" max="9235" width="16.875" style="41" customWidth="1"/>
    <col min="9236" max="9236" width="7.125" style="41" customWidth="1"/>
    <col min="9237" max="9237" width="7.75" style="41" customWidth="1"/>
    <col min="9238" max="9469" width="8.375" style="41"/>
    <col min="9470" max="9470" width="16.875" style="41" customWidth="1"/>
    <col min="9471" max="9471" width="17.375" style="41" bestFit="1" customWidth="1"/>
    <col min="9472" max="9476" width="14.25" style="41" customWidth="1"/>
    <col min="9477" max="9478" width="17" style="41" customWidth="1"/>
    <col min="9479" max="9483" width="14.375" style="41" customWidth="1"/>
    <col min="9484" max="9484" width="16.875" style="41" customWidth="1"/>
    <col min="9485" max="9485" width="17" style="41" customWidth="1"/>
    <col min="9486" max="9490" width="14.25" style="41" customWidth="1"/>
    <col min="9491" max="9491" width="16.875" style="41" customWidth="1"/>
    <col min="9492" max="9492" width="7.125" style="41" customWidth="1"/>
    <col min="9493" max="9493" width="7.75" style="41" customWidth="1"/>
    <col min="9494" max="9725" width="8.375" style="41"/>
    <col min="9726" max="9726" width="16.875" style="41" customWidth="1"/>
    <col min="9727" max="9727" width="17.375" style="41" bestFit="1" customWidth="1"/>
    <col min="9728" max="9732" width="14.25" style="41" customWidth="1"/>
    <col min="9733" max="9734" width="17" style="41" customWidth="1"/>
    <col min="9735" max="9739" width="14.375" style="41" customWidth="1"/>
    <col min="9740" max="9740" width="16.875" style="41" customWidth="1"/>
    <col min="9741" max="9741" width="17" style="41" customWidth="1"/>
    <col min="9742" max="9746" width="14.25" style="41" customWidth="1"/>
    <col min="9747" max="9747" width="16.875" style="41" customWidth="1"/>
    <col min="9748" max="9748" width="7.125" style="41" customWidth="1"/>
    <col min="9749" max="9749" width="7.75" style="41" customWidth="1"/>
    <col min="9750" max="9981" width="8.375" style="41"/>
    <col min="9982" max="9982" width="16.875" style="41" customWidth="1"/>
    <col min="9983" max="9983" width="17.375" style="41" bestFit="1" customWidth="1"/>
    <col min="9984" max="9988" width="14.25" style="41" customWidth="1"/>
    <col min="9989" max="9990" width="17" style="41" customWidth="1"/>
    <col min="9991" max="9995" width="14.375" style="41" customWidth="1"/>
    <col min="9996" max="9996" width="16.875" style="41" customWidth="1"/>
    <col min="9997" max="9997" width="17" style="41" customWidth="1"/>
    <col min="9998" max="10002" width="14.25" style="41" customWidth="1"/>
    <col min="10003" max="10003" width="16.875" style="41" customWidth="1"/>
    <col min="10004" max="10004" width="7.125" style="41" customWidth="1"/>
    <col min="10005" max="10005" width="7.75" style="41" customWidth="1"/>
    <col min="10006" max="10237" width="8.375" style="41"/>
    <col min="10238" max="10238" width="16.875" style="41" customWidth="1"/>
    <col min="10239" max="10239" width="17.375" style="41" bestFit="1" customWidth="1"/>
    <col min="10240" max="10244" width="14.25" style="41" customWidth="1"/>
    <col min="10245" max="10246" width="17" style="41" customWidth="1"/>
    <col min="10247" max="10251" width="14.375" style="41" customWidth="1"/>
    <col min="10252" max="10252" width="16.875" style="41" customWidth="1"/>
    <col min="10253" max="10253" width="17" style="41" customWidth="1"/>
    <col min="10254" max="10258" width="14.25" style="41" customWidth="1"/>
    <col min="10259" max="10259" width="16.875" style="41" customWidth="1"/>
    <col min="10260" max="10260" width="7.125" style="41" customWidth="1"/>
    <col min="10261" max="10261" width="7.75" style="41" customWidth="1"/>
    <col min="10262" max="10493" width="8.375" style="41"/>
    <col min="10494" max="10494" width="16.875" style="41" customWidth="1"/>
    <col min="10495" max="10495" width="17.375" style="41" bestFit="1" customWidth="1"/>
    <col min="10496" max="10500" width="14.25" style="41" customWidth="1"/>
    <col min="10501" max="10502" width="17" style="41" customWidth="1"/>
    <col min="10503" max="10507" width="14.375" style="41" customWidth="1"/>
    <col min="10508" max="10508" width="16.875" style="41" customWidth="1"/>
    <col min="10509" max="10509" width="17" style="41" customWidth="1"/>
    <col min="10510" max="10514" width="14.25" style="41" customWidth="1"/>
    <col min="10515" max="10515" width="16.875" style="41" customWidth="1"/>
    <col min="10516" max="10516" width="7.125" style="41" customWidth="1"/>
    <col min="10517" max="10517" width="7.75" style="41" customWidth="1"/>
    <col min="10518" max="10749" width="8.375" style="41"/>
    <col min="10750" max="10750" width="16.875" style="41" customWidth="1"/>
    <col min="10751" max="10751" width="17.375" style="41" bestFit="1" customWidth="1"/>
    <col min="10752" max="10756" width="14.25" style="41" customWidth="1"/>
    <col min="10757" max="10758" width="17" style="41" customWidth="1"/>
    <col min="10759" max="10763" width="14.375" style="41" customWidth="1"/>
    <col min="10764" max="10764" width="16.875" style="41" customWidth="1"/>
    <col min="10765" max="10765" width="17" style="41" customWidth="1"/>
    <col min="10766" max="10770" width="14.25" style="41" customWidth="1"/>
    <col min="10771" max="10771" width="16.875" style="41" customWidth="1"/>
    <col min="10772" max="10772" width="7.125" style="41" customWidth="1"/>
    <col min="10773" max="10773" width="7.75" style="41" customWidth="1"/>
    <col min="10774" max="11005" width="8.375" style="41"/>
    <col min="11006" max="11006" width="16.875" style="41" customWidth="1"/>
    <col min="11007" max="11007" width="17.375" style="41" bestFit="1" customWidth="1"/>
    <col min="11008" max="11012" width="14.25" style="41" customWidth="1"/>
    <col min="11013" max="11014" width="17" style="41" customWidth="1"/>
    <col min="11015" max="11019" width="14.375" style="41" customWidth="1"/>
    <col min="11020" max="11020" width="16.875" style="41" customWidth="1"/>
    <col min="11021" max="11021" width="17" style="41" customWidth="1"/>
    <col min="11022" max="11026" width="14.25" style="41" customWidth="1"/>
    <col min="11027" max="11027" width="16.875" style="41" customWidth="1"/>
    <col min="11028" max="11028" width="7.125" style="41" customWidth="1"/>
    <col min="11029" max="11029" width="7.75" style="41" customWidth="1"/>
    <col min="11030" max="11261" width="8.375" style="41"/>
    <col min="11262" max="11262" width="16.875" style="41" customWidth="1"/>
    <col min="11263" max="11263" width="17.375" style="41" bestFit="1" customWidth="1"/>
    <col min="11264" max="11268" width="14.25" style="41" customWidth="1"/>
    <col min="11269" max="11270" width="17" style="41" customWidth="1"/>
    <col min="11271" max="11275" width="14.375" style="41" customWidth="1"/>
    <col min="11276" max="11276" width="16.875" style="41" customWidth="1"/>
    <col min="11277" max="11277" width="17" style="41" customWidth="1"/>
    <col min="11278" max="11282" width="14.25" style="41" customWidth="1"/>
    <col min="11283" max="11283" width="16.875" style="41" customWidth="1"/>
    <col min="11284" max="11284" width="7.125" style="41" customWidth="1"/>
    <col min="11285" max="11285" width="7.75" style="41" customWidth="1"/>
    <col min="11286" max="11517" width="8.375" style="41"/>
    <col min="11518" max="11518" width="16.875" style="41" customWidth="1"/>
    <col min="11519" max="11519" width="17.375" style="41" bestFit="1" customWidth="1"/>
    <col min="11520" max="11524" width="14.25" style="41" customWidth="1"/>
    <col min="11525" max="11526" width="17" style="41" customWidth="1"/>
    <col min="11527" max="11531" width="14.375" style="41" customWidth="1"/>
    <col min="11532" max="11532" width="16.875" style="41" customWidth="1"/>
    <col min="11533" max="11533" width="17" style="41" customWidth="1"/>
    <col min="11534" max="11538" width="14.25" style="41" customWidth="1"/>
    <col min="11539" max="11539" width="16.875" style="41" customWidth="1"/>
    <col min="11540" max="11540" width="7.125" style="41" customWidth="1"/>
    <col min="11541" max="11541" width="7.75" style="41" customWidth="1"/>
    <col min="11542" max="11773" width="8.375" style="41"/>
    <col min="11774" max="11774" width="16.875" style="41" customWidth="1"/>
    <col min="11775" max="11775" width="17.375" style="41" bestFit="1" customWidth="1"/>
    <col min="11776" max="11780" width="14.25" style="41" customWidth="1"/>
    <col min="11781" max="11782" width="17" style="41" customWidth="1"/>
    <col min="11783" max="11787" width="14.375" style="41" customWidth="1"/>
    <col min="11788" max="11788" width="16.875" style="41" customWidth="1"/>
    <col min="11789" max="11789" width="17" style="41" customWidth="1"/>
    <col min="11790" max="11794" width="14.25" style="41" customWidth="1"/>
    <col min="11795" max="11795" width="16.875" style="41" customWidth="1"/>
    <col min="11796" max="11796" width="7.125" style="41" customWidth="1"/>
    <col min="11797" max="11797" width="7.75" style="41" customWidth="1"/>
    <col min="11798" max="12029" width="8.375" style="41"/>
    <col min="12030" max="12030" width="16.875" style="41" customWidth="1"/>
    <col min="12031" max="12031" width="17.375" style="41" bestFit="1" customWidth="1"/>
    <col min="12032" max="12036" width="14.25" style="41" customWidth="1"/>
    <col min="12037" max="12038" width="17" style="41" customWidth="1"/>
    <col min="12039" max="12043" width="14.375" style="41" customWidth="1"/>
    <col min="12044" max="12044" width="16.875" style="41" customWidth="1"/>
    <col min="12045" max="12045" width="17" style="41" customWidth="1"/>
    <col min="12046" max="12050" width="14.25" style="41" customWidth="1"/>
    <col min="12051" max="12051" width="16.875" style="41" customWidth="1"/>
    <col min="12052" max="12052" width="7.125" style="41" customWidth="1"/>
    <col min="12053" max="12053" width="7.75" style="41" customWidth="1"/>
    <col min="12054" max="12285" width="8.375" style="41"/>
    <col min="12286" max="12286" width="16.875" style="41" customWidth="1"/>
    <col min="12287" max="12287" width="17.375" style="41" bestFit="1" customWidth="1"/>
    <col min="12288" max="12292" width="14.25" style="41" customWidth="1"/>
    <col min="12293" max="12294" width="17" style="41" customWidth="1"/>
    <col min="12295" max="12299" width="14.375" style="41" customWidth="1"/>
    <col min="12300" max="12300" width="16.875" style="41" customWidth="1"/>
    <col min="12301" max="12301" width="17" style="41" customWidth="1"/>
    <col min="12302" max="12306" width="14.25" style="41" customWidth="1"/>
    <col min="12307" max="12307" width="16.875" style="41" customWidth="1"/>
    <col min="12308" max="12308" width="7.125" style="41" customWidth="1"/>
    <col min="12309" max="12309" width="7.75" style="41" customWidth="1"/>
    <col min="12310" max="12541" width="8.375" style="41"/>
    <col min="12542" max="12542" width="16.875" style="41" customWidth="1"/>
    <col min="12543" max="12543" width="17.375" style="41" bestFit="1" customWidth="1"/>
    <col min="12544" max="12548" width="14.25" style="41" customWidth="1"/>
    <col min="12549" max="12550" width="17" style="41" customWidth="1"/>
    <col min="12551" max="12555" width="14.375" style="41" customWidth="1"/>
    <col min="12556" max="12556" width="16.875" style="41" customWidth="1"/>
    <col min="12557" max="12557" width="17" style="41" customWidth="1"/>
    <col min="12558" max="12562" width="14.25" style="41" customWidth="1"/>
    <col min="12563" max="12563" width="16.875" style="41" customWidth="1"/>
    <col min="12564" max="12564" width="7.125" style="41" customWidth="1"/>
    <col min="12565" max="12565" width="7.75" style="41" customWidth="1"/>
    <col min="12566" max="12797" width="8.375" style="41"/>
    <col min="12798" max="12798" width="16.875" style="41" customWidth="1"/>
    <col min="12799" max="12799" width="17.375" style="41" bestFit="1" customWidth="1"/>
    <col min="12800" max="12804" width="14.25" style="41" customWidth="1"/>
    <col min="12805" max="12806" width="17" style="41" customWidth="1"/>
    <col min="12807" max="12811" width="14.375" style="41" customWidth="1"/>
    <col min="12812" max="12812" width="16.875" style="41" customWidth="1"/>
    <col min="12813" max="12813" width="17" style="41" customWidth="1"/>
    <col min="12814" max="12818" width="14.25" style="41" customWidth="1"/>
    <col min="12819" max="12819" width="16.875" style="41" customWidth="1"/>
    <col min="12820" max="12820" width="7.125" style="41" customWidth="1"/>
    <col min="12821" max="12821" width="7.75" style="41" customWidth="1"/>
    <col min="12822" max="13053" width="8.375" style="41"/>
    <col min="13054" max="13054" width="16.875" style="41" customWidth="1"/>
    <col min="13055" max="13055" width="17.375" style="41" bestFit="1" customWidth="1"/>
    <col min="13056" max="13060" width="14.25" style="41" customWidth="1"/>
    <col min="13061" max="13062" width="17" style="41" customWidth="1"/>
    <col min="13063" max="13067" width="14.375" style="41" customWidth="1"/>
    <col min="13068" max="13068" width="16.875" style="41" customWidth="1"/>
    <col min="13069" max="13069" width="17" style="41" customWidth="1"/>
    <col min="13070" max="13074" width="14.25" style="41" customWidth="1"/>
    <col min="13075" max="13075" width="16.875" style="41" customWidth="1"/>
    <col min="13076" max="13076" width="7.125" style="41" customWidth="1"/>
    <col min="13077" max="13077" width="7.75" style="41" customWidth="1"/>
    <col min="13078" max="13309" width="8.375" style="41"/>
    <col min="13310" max="13310" width="16.875" style="41" customWidth="1"/>
    <col min="13311" max="13311" width="17.375" style="41" bestFit="1" customWidth="1"/>
    <col min="13312" max="13316" width="14.25" style="41" customWidth="1"/>
    <col min="13317" max="13318" width="17" style="41" customWidth="1"/>
    <col min="13319" max="13323" width="14.375" style="41" customWidth="1"/>
    <col min="13324" max="13324" width="16.875" style="41" customWidth="1"/>
    <col min="13325" max="13325" width="17" style="41" customWidth="1"/>
    <col min="13326" max="13330" width="14.25" style="41" customWidth="1"/>
    <col min="13331" max="13331" width="16.875" style="41" customWidth="1"/>
    <col min="13332" max="13332" width="7.125" style="41" customWidth="1"/>
    <col min="13333" max="13333" width="7.75" style="41" customWidth="1"/>
    <col min="13334" max="13565" width="8.375" style="41"/>
    <col min="13566" max="13566" width="16.875" style="41" customWidth="1"/>
    <col min="13567" max="13567" width="17.375" style="41" bestFit="1" customWidth="1"/>
    <col min="13568" max="13572" width="14.25" style="41" customWidth="1"/>
    <col min="13573" max="13574" width="17" style="41" customWidth="1"/>
    <col min="13575" max="13579" width="14.375" style="41" customWidth="1"/>
    <col min="13580" max="13580" width="16.875" style="41" customWidth="1"/>
    <col min="13581" max="13581" width="17" style="41" customWidth="1"/>
    <col min="13582" max="13586" width="14.25" style="41" customWidth="1"/>
    <col min="13587" max="13587" width="16.875" style="41" customWidth="1"/>
    <col min="13588" max="13588" width="7.125" style="41" customWidth="1"/>
    <col min="13589" max="13589" width="7.75" style="41" customWidth="1"/>
    <col min="13590" max="13821" width="8.375" style="41"/>
    <col min="13822" max="13822" width="16.875" style="41" customWidth="1"/>
    <col min="13823" max="13823" width="17.375" style="41" bestFit="1" customWidth="1"/>
    <col min="13824" max="13828" width="14.25" style="41" customWidth="1"/>
    <col min="13829" max="13830" width="17" style="41" customWidth="1"/>
    <col min="13831" max="13835" width="14.375" style="41" customWidth="1"/>
    <col min="13836" max="13836" width="16.875" style="41" customWidth="1"/>
    <col min="13837" max="13837" width="17" style="41" customWidth="1"/>
    <col min="13838" max="13842" width="14.25" style="41" customWidth="1"/>
    <col min="13843" max="13843" width="16.875" style="41" customWidth="1"/>
    <col min="13844" max="13844" width="7.125" style="41" customWidth="1"/>
    <col min="13845" max="13845" width="7.75" style="41" customWidth="1"/>
    <col min="13846" max="14077" width="8.375" style="41"/>
    <col min="14078" max="14078" width="16.875" style="41" customWidth="1"/>
    <col min="14079" max="14079" width="17.375" style="41" bestFit="1" customWidth="1"/>
    <col min="14080" max="14084" width="14.25" style="41" customWidth="1"/>
    <col min="14085" max="14086" width="17" style="41" customWidth="1"/>
    <col min="14087" max="14091" width="14.375" style="41" customWidth="1"/>
    <col min="14092" max="14092" width="16.875" style="41" customWidth="1"/>
    <col min="14093" max="14093" width="17" style="41" customWidth="1"/>
    <col min="14094" max="14098" width="14.25" style="41" customWidth="1"/>
    <col min="14099" max="14099" width="16.875" style="41" customWidth="1"/>
    <col min="14100" max="14100" width="7.125" style="41" customWidth="1"/>
    <col min="14101" max="14101" width="7.75" style="41" customWidth="1"/>
    <col min="14102" max="14333" width="8.375" style="41"/>
    <col min="14334" max="14334" width="16.875" style="41" customWidth="1"/>
    <col min="14335" max="14335" width="17.375" style="41" bestFit="1" customWidth="1"/>
    <col min="14336" max="14340" width="14.25" style="41" customWidth="1"/>
    <col min="14341" max="14342" width="17" style="41" customWidth="1"/>
    <col min="14343" max="14347" width="14.375" style="41" customWidth="1"/>
    <col min="14348" max="14348" width="16.875" style="41" customWidth="1"/>
    <col min="14349" max="14349" width="17" style="41" customWidth="1"/>
    <col min="14350" max="14354" width="14.25" style="41" customWidth="1"/>
    <col min="14355" max="14355" width="16.875" style="41" customWidth="1"/>
    <col min="14356" max="14356" width="7.125" style="41" customWidth="1"/>
    <col min="14357" max="14357" width="7.75" style="41" customWidth="1"/>
    <col min="14358" max="14589" width="8.375" style="41"/>
    <col min="14590" max="14590" width="16.875" style="41" customWidth="1"/>
    <col min="14591" max="14591" width="17.375" style="41" bestFit="1" customWidth="1"/>
    <col min="14592" max="14596" width="14.25" style="41" customWidth="1"/>
    <col min="14597" max="14598" width="17" style="41" customWidth="1"/>
    <col min="14599" max="14603" width="14.375" style="41" customWidth="1"/>
    <col min="14604" max="14604" width="16.875" style="41" customWidth="1"/>
    <col min="14605" max="14605" width="17" style="41" customWidth="1"/>
    <col min="14606" max="14610" width="14.25" style="41" customWidth="1"/>
    <col min="14611" max="14611" width="16.875" style="41" customWidth="1"/>
    <col min="14612" max="14612" width="7.125" style="41" customWidth="1"/>
    <col min="14613" max="14613" width="7.75" style="41" customWidth="1"/>
    <col min="14614" max="14845" width="8.375" style="41"/>
    <col min="14846" max="14846" width="16.875" style="41" customWidth="1"/>
    <col min="14847" max="14847" width="17.375" style="41" bestFit="1" customWidth="1"/>
    <col min="14848" max="14852" width="14.25" style="41" customWidth="1"/>
    <col min="14853" max="14854" width="17" style="41" customWidth="1"/>
    <col min="14855" max="14859" width="14.375" style="41" customWidth="1"/>
    <col min="14860" max="14860" width="16.875" style="41" customWidth="1"/>
    <col min="14861" max="14861" width="17" style="41" customWidth="1"/>
    <col min="14862" max="14866" width="14.25" style="41" customWidth="1"/>
    <col min="14867" max="14867" width="16.875" style="41" customWidth="1"/>
    <col min="14868" max="14868" width="7.125" style="41" customWidth="1"/>
    <col min="14869" max="14869" width="7.75" style="41" customWidth="1"/>
    <col min="14870" max="15101" width="8.375" style="41"/>
    <col min="15102" max="15102" width="16.875" style="41" customWidth="1"/>
    <col min="15103" max="15103" width="17.375" style="41" bestFit="1" customWidth="1"/>
    <col min="15104" max="15108" width="14.25" style="41" customWidth="1"/>
    <col min="15109" max="15110" width="17" style="41" customWidth="1"/>
    <col min="15111" max="15115" width="14.375" style="41" customWidth="1"/>
    <col min="15116" max="15116" width="16.875" style="41" customWidth="1"/>
    <col min="15117" max="15117" width="17" style="41" customWidth="1"/>
    <col min="15118" max="15122" width="14.25" style="41" customWidth="1"/>
    <col min="15123" max="15123" width="16.875" style="41" customWidth="1"/>
    <col min="15124" max="15124" width="7.125" style="41" customWidth="1"/>
    <col min="15125" max="15125" width="7.75" style="41" customWidth="1"/>
    <col min="15126" max="15357" width="8.375" style="41"/>
    <col min="15358" max="15358" width="16.875" style="41" customWidth="1"/>
    <col min="15359" max="15359" width="17.375" style="41" bestFit="1" customWidth="1"/>
    <col min="15360" max="15364" width="14.25" style="41" customWidth="1"/>
    <col min="15365" max="15366" width="17" style="41" customWidth="1"/>
    <col min="15367" max="15371" width="14.375" style="41" customWidth="1"/>
    <col min="15372" max="15372" width="16.875" style="41" customWidth="1"/>
    <col min="15373" max="15373" width="17" style="41" customWidth="1"/>
    <col min="15374" max="15378" width="14.25" style="41" customWidth="1"/>
    <col min="15379" max="15379" width="16.875" style="41" customWidth="1"/>
    <col min="15380" max="15380" width="7.125" style="41" customWidth="1"/>
    <col min="15381" max="15381" width="7.75" style="41" customWidth="1"/>
    <col min="15382" max="15613" width="8.375" style="41"/>
    <col min="15614" max="15614" width="16.875" style="41" customWidth="1"/>
    <col min="15615" max="15615" width="17.375" style="41" bestFit="1" customWidth="1"/>
    <col min="15616" max="15620" width="14.25" style="41" customWidth="1"/>
    <col min="15621" max="15622" width="17" style="41" customWidth="1"/>
    <col min="15623" max="15627" width="14.375" style="41" customWidth="1"/>
    <col min="15628" max="15628" width="16.875" style="41" customWidth="1"/>
    <col min="15629" max="15629" width="17" style="41" customWidth="1"/>
    <col min="15630" max="15634" width="14.25" style="41" customWidth="1"/>
    <col min="15635" max="15635" width="16.875" style="41" customWidth="1"/>
    <col min="15636" max="15636" width="7.125" style="41" customWidth="1"/>
    <col min="15637" max="15637" width="7.75" style="41" customWidth="1"/>
    <col min="15638" max="15869" width="8.375" style="41"/>
    <col min="15870" max="15870" width="16.875" style="41" customWidth="1"/>
    <col min="15871" max="15871" width="17.375" style="41" bestFit="1" customWidth="1"/>
    <col min="15872" max="15876" width="14.25" style="41" customWidth="1"/>
    <col min="15877" max="15878" width="17" style="41" customWidth="1"/>
    <col min="15879" max="15883" width="14.375" style="41" customWidth="1"/>
    <col min="15884" max="15884" width="16.875" style="41" customWidth="1"/>
    <col min="15885" max="15885" width="17" style="41" customWidth="1"/>
    <col min="15886" max="15890" width="14.25" style="41" customWidth="1"/>
    <col min="15891" max="15891" width="16.875" style="41" customWidth="1"/>
    <col min="15892" max="15892" width="7.125" style="41" customWidth="1"/>
    <col min="15893" max="15893" width="7.75" style="41" customWidth="1"/>
    <col min="15894" max="16125" width="8.375" style="41"/>
    <col min="16126" max="16126" width="16.875" style="41" customWidth="1"/>
    <col min="16127" max="16127" width="17.375" style="41" bestFit="1" customWidth="1"/>
    <col min="16128" max="16132" width="14.25" style="41" customWidth="1"/>
    <col min="16133" max="16134" width="17" style="41" customWidth="1"/>
    <col min="16135" max="16139" width="14.375" style="41" customWidth="1"/>
    <col min="16140" max="16140" width="16.875" style="41" customWidth="1"/>
    <col min="16141" max="16141" width="17" style="41" customWidth="1"/>
    <col min="16142" max="16146" width="14.25" style="41" customWidth="1"/>
    <col min="16147" max="16147" width="16.875" style="41" customWidth="1"/>
    <col min="16148" max="16148" width="7.125" style="41" customWidth="1"/>
    <col min="16149" max="16149" width="7.75" style="41" customWidth="1"/>
    <col min="16150" max="16384" width="8.375" style="41"/>
  </cols>
  <sheetData>
    <row r="1" spans="1:21" ht="56.25" customHeight="1" x14ac:dyDescent="0.75">
      <c r="A1" s="71" t="s">
        <v>112</v>
      </c>
    </row>
    <row r="2" spans="1:21" ht="18.75" customHeight="1" x14ac:dyDescent="0.35">
      <c r="S2" s="55"/>
    </row>
    <row r="3" spans="1:21" s="148" customFormat="1" ht="45.75" customHeight="1" x14ac:dyDescent="0.55000000000000004">
      <c r="A3" s="154" t="s">
        <v>100</v>
      </c>
      <c r="B3" s="192"/>
      <c r="C3" s="193" t="s">
        <v>85</v>
      </c>
      <c r="D3" s="192"/>
      <c r="E3" s="145" t="s">
        <v>34</v>
      </c>
      <c r="F3" s="145" t="s">
        <v>34</v>
      </c>
      <c r="G3" s="145" t="s">
        <v>34</v>
      </c>
      <c r="H3" s="194"/>
      <c r="I3" s="193" t="s">
        <v>85</v>
      </c>
      <c r="J3" s="192"/>
      <c r="K3" s="145" t="s">
        <v>34</v>
      </c>
      <c r="L3" s="145" t="s">
        <v>34</v>
      </c>
      <c r="M3" s="146" t="s">
        <v>34</v>
      </c>
      <c r="N3" s="195"/>
      <c r="O3" s="193" t="s">
        <v>85</v>
      </c>
      <c r="P3" s="192"/>
      <c r="Q3" s="145" t="s">
        <v>34</v>
      </c>
      <c r="R3" s="145" t="s">
        <v>34</v>
      </c>
      <c r="S3" s="145" t="s">
        <v>34</v>
      </c>
      <c r="T3" s="147"/>
      <c r="U3" s="147"/>
    </row>
    <row r="4" spans="1:21" s="148" customFormat="1" ht="41.25" customHeight="1" x14ac:dyDescent="0.55000000000000004">
      <c r="A4" s="155" t="s">
        <v>101</v>
      </c>
      <c r="B4" s="149" t="s">
        <v>40</v>
      </c>
      <c r="C4" s="149" t="s">
        <v>103</v>
      </c>
      <c r="D4" s="149" t="s">
        <v>33</v>
      </c>
      <c r="E4" s="149" t="s">
        <v>68</v>
      </c>
      <c r="F4" s="149" t="s">
        <v>99</v>
      </c>
      <c r="G4" s="149" t="s">
        <v>35</v>
      </c>
      <c r="H4" s="181" t="s">
        <v>40</v>
      </c>
      <c r="I4" s="149" t="s">
        <v>103</v>
      </c>
      <c r="J4" s="149" t="s">
        <v>33</v>
      </c>
      <c r="K4" s="149" t="s">
        <v>68</v>
      </c>
      <c r="L4" s="149" t="s">
        <v>99</v>
      </c>
      <c r="M4" s="150" t="s">
        <v>35</v>
      </c>
      <c r="N4" s="149" t="s">
        <v>40</v>
      </c>
      <c r="O4" s="149" t="s">
        <v>103</v>
      </c>
      <c r="P4" s="149" t="s">
        <v>33</v>
      </c>
      <c r="Q4" s="149" t="s">
        <v>68</v>
      </c>
      <c r="R4" s="149" t="s">
        <v>99</v>
      </c>
      <c r="S4" s="149" t="s">
        <v>35</v>
      </c>
      <c r="T4" s="147"/>
      <c r="U4" s="147"/>
    </row>
    <row r="5" spans="1:21" s="148" customFormat="1" ht="45.75" customHeight="1" x14ac:dyDescent="0.55000000000000004">
      <c r="A5" s="153"/>
      <c r="B5" s="179" t="s">
        <v>32</v>
      </c>
      <c r="C5" s="152"/>
      <c r="D5" s="152"/>
      <c r="E5" s="152" t="s">
        <v>32</v>
      </c>
      <c r="F5" s="152"/>
      <c r="G5" s="151"/>
      <c r="H5" s="180" t="s">
        <v>32</v>
      </c>
      <c r="I5" s="152"/>
      <c r="J5" s="152"/>
      <c r="K5" s="152" t="s">
        <v>32</v>
      </c>
      <c r="L5" s="152"/>
      <c r="M5" s="169"/>
      <c r="N5" s="179" t="s">
        <v>32</v>
      </c>
      <c r="O5" s="152"/>
      <c r="P5" s="152"/>
      <c r="Q5" s="152" t="s">
        <v>32</v>
      </c>
      <c r="R5" s="152"/>
      <c r="S5" s="151"/>
      <c r="T5" s="147"/>
      <c r="U5" s="147"/>
    </row>
    <row r="6" spans="1:21" s="42" customFormat="1" ht="44.25" customHeight="1" x14ac:dyDescent="0.65">
      <c r="A6" s="74"/>
      <c r="B6" s="240" t="s">
        <v>3</v>
      </c>
      <c r="C6" s="240"/>
      <c r="D6" s="240"/>
      <c r="E6" s="240"/>
      <c r="F6" s="240"/>
      <c r="G6" s="241"/>
      <c r="H6" s="242" t="s">
        <v>4</v>
      </c>
      <c r="I6" s="243"/>
      <c r="J6" s="243"/>
      <c r="K6" s="243"/>
      <c r="L6" s="243"/>
      <c r="M6" s="243"/>
      <c r="N6" s="244" t="s">
        <v>5</v>
      </c>
      <c r="O6" s="244"/>
      <c r="P6" s="244"/>
      <c r="Q6" s="244"/>
      <c r="R6" s="244"/>
      <c r="S6" s="244"/>
      <c r="T6" s="56"/>
      <c r="U6" s="56"/>
    </row>
    <row r="7" spans="1:21" s="57" customFormat="1" ht="55.5" hidden="1" customHeight="1" x14ac:dyDescent="0.65">
      <c r="A7" s="75">
        <v>2565</v>
      </c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s="57" customFormat="1" ht="55.5" hidden="1" customHeight="1" x14ac:dyDescent="0.65">
      <c r="A8" s="76" t="s">
        <v>36</v>
      </c>
      <c r="B8" s="77">
        <v>39754.870000000003</v>
      </c>
      <c r="C8" s="77"/>
      <c r="D8" s="77">
        <v>764.87</v>
      </c>
      <c r="E8" s="78">
        <v>67.968754274240766</v>
      </c>
      <c r="F8" s="77"/>
      <c r="G8" s="77">
        <v>1.9239655418317303</v>
      </c>
      <c r="H8" s="77">
        <v>21357.87</v>
      </c>
      <c r="I8" s="77">
        <v>170</v>
      </c>
      <c r="J8" s="77">
        <v>409.9</v>
      </c>
      <c r="K8" s="77"/>
      <c r="L8" s="77">
        <v>0.93365732448521432</v>
      </c>
      <c r="M8" s="77">
        <v>1.9191988714230401</v>
      </c>
      <c r="N8" s="77">
        <v>18397</v>
      </c>
      <c r="O8" s="77">
        <v>129.63999999999999</v>
      </c>
      <c r="P8" s="77">
        <v>354.97</v>
      </c>
      <c r="Q8" s="77">
        <v>60.140352551854171</v>
      </c>
      <c r="R8" s="77">
        <v>0.52641778525815286</v>
      </c>
      <c r="S8" s="77">
        <v>1.9294993748980815</v>
      </c>
    </row>
    <row r="9" spans="1:21" s="57" customFormat="1" ht="55.5" hidden="1" customHeight="1" x14ac:dyDescent="0.65">
      <c r="A9" s="76" t="s">
        <v>37</v>
      </c>
      <c r="B9" s="79">
        <v>39605.57</v>
      </c>
      <c r="C9" s="79"/>
      <c r="D9" s="79">
        <v>565.41999999999996</v>
      </c>
      <c r="E9" s="80">
        <v>67.685931543599835</v>
      </c>
      <c r="F9" s="79"/>
      <c r="G9" s="79">
        <v>1.4276274776502396</v>
      </c>
      <c r="H9" s="79">
        <v>21157.41</v>
      </c>
      <c r="I9" s="79">
        <v>173.45</v>
      </c>
      <c r="J9" s="79">
        <v>292.99</v>
      </c>
      <c r="K9" s="79"/>
      <c r="L9" s="79">
        <v>0.65881399149173847</v>
      </c>
      <c r="M9" s="79">
        <v>1.3848103335899811</v>
      </c>
      <c r="N9" s="79">
        <v>18448.16</v>
      </c>
      <c r="O9" s="79">
        <v>137.01</v>
      </c>
      <c r="P9" s="79">
        <v>272.44</v>
      </c>
      <c r="Q9" s="79">
        <v>60.280323291601249</v>
      </c>
      <c r="R9" s="79">
        <v>0.51990346034876167</v>
      </c>
      <c r="S9" s="79">
        <v>1.4767868448669135</v>
      </c>
    </row>
    <row r="10" spans="1:21" s="57" customFormat="1" ht="55.5" hidden="1" customHeight="1" x14ac:dyDescent="0.65">
      <c r="A10" s="76" t="s">
        <v>70</v>
      </c>
      <c r="B10" s="79">
        <v>39644.870000000003</v>
      </c>
      <c r="C10" s="79"/>
      <c r="D10" s="79">
        <v>489.66</v>
      </c>
      <c r="E10" s="80">
        <v>67.725131923078891</v>
      </c>
      <c r="F10" s="79"/>
      <c r="G10" s="79">
        <v>1.2351156656586337</v>
      </c>
      <c r="H10" s="79">
        <v>21505.96</v>
      </c>
      <c r="I10" s="79">
        <v>175.86</v>
      </c>
      <c r="J10" s="79">
        <v>253.73</v>
      </c>
      <c r="K10" s="79"/>
      <c r="L10" s="79">
        <v>0.62801364701120421</v>
      </c>
      <c r="M10" s="79">
        <v>1.1798124798892959</v>
      </c>
      <c r="N10" s="79">
        <v>18138.919999999998</v>
      </c>
      <c r="O10" s="79">
        <v>122.3</v>
      </c>
      <c r="P10" s="79">
        <v>235.94</v>
      </c>
      <c r="Q10" s="79">
        <v>59.242609664958849</v>
      </c>
      <c r="R10" s="79">
        <v>0.45625592742392301</v>
      </c>
      <c r="S10" s="79">
        <v>1.3007389635105069</v>
      </c>
    </row>
    <row r="11" spans="1:21" s="57" customFormat="1" ht="55.5" hidden="1" customHeight="1" x14ac:dyDescent="0.65">
      <c r="A11" s="76" t="s">
        <v>71</v>
      </c>
      <c r="B11" s="79">
        <v>39221.11</v>
      </c>
      <c r="C11" s="79"/>
      <c r="D11" s="79">
        <v>505.91</v>
      </c>
      <c r="E11" s="79">
        <v>66.973194404600903</v>
      </c>
      <c r="F11" s="79"/>
      <c r="G11" s="79">
        <v>1.2898921014729059</v>
      </c>
      <c r="H11" s="170">
        <v>21218.79</v>
      </c>
      <c r="I11" s="79">
        <v>207.31</v>
      </c>
      <c r="J11" s="79">
        <v>288.39</v>
      </c>
      <c r="K11" s="79"/>
      <c r="L11" s="79">
        <v>0.53159618331647662</v>
      </c>
      <c r="M11" s="79">
        <v>1.3591255674805207</v>
      </c>
      <c r="N11" s="79">
        <v>18002.330000000002</v>
      </c>
      <c r="O11" s="79">
        <v>121.47</v>
      </c>
      <c r="P11" s="79">
        <v>217.52</v>
      </c>
      <c r="Q11" s="79">
        <v>58.76905217461421</v>
      </c>
      <c r="R11" s="79">
        <v>0.41258571268635441</v>
      </c>
      <c r="S11" s="79">
        <v>1.2082880382706016</v>
      </c>
    </row>
    <row r="12" spans="1:21" s="57" customFormat="1" ht="55.5" hidden="1" customHeight="1" x14ac:dyDescent="0.65">
      <c r="A12" s="76" t="s">
        <v>72</v>
      </c>
      <c r="B12" s="79">
        <v>39828.959999999999</v>
      </c>
      <c r="C12" s="79"/>
      <c r="D12" s="79">
        <v>618.63</v>
      </c>
      <c r="E12" s="79">
        <v>67.982160660224196</v>
      </c>
      <c r="F12" s="79"/>
      <c r="G12" s="79">
        <v>1.5532165539848393</v>
      </c>
      <c r="H12" s="170">
        <v>21236.33</v>
      </c>
      <c r="I12" s="79">
        <v>144.19999999999999</v>
      </c>
      <c r="J12" s="79">
        <v>299.97000000000003</v>
      </c>
      <c r="K12" s="79"/>
      <c r="L12" s="79">
        <v>0.67117282196957906</v>
      </c>
      <c r="M12" s="79">
        <v>1.412532203068986</v>
      </c>
      <c r="N12" s="79">
        <v>18592.63</v>
      </c>
      <c r="O12" s="79">
        <v>82.42</v>
      </c>
      <c r="P12" s="79">
        <v>318.66000000000003</v>
      </c>
      <c r="Q12" s="79">
        <v>60.667344278449505</v>
      </c>
      <c r="R12" s="79">
        <v>0.48172165698789637</v>
      </c>
      <c r="S12" s="79">
        <v>1.7139049182391088</v>
      </c>
    </row>
    <row r="13" spans="1:21" s="57" customFormat="1" ht="55.5" hidden="1" customHeight="1" x14ac:dyDescent="0.65">
      <c r="A13" s="76" t="s">
        <v>73</v>
      </c>
      <c r="B13" s="79">
        <v>40537.21</v>
      </c>
      <c r="C13" s="79"/>
      <c r="D13" s="79">
        <v>580.62</v>
      </c>
      <c r="E13" s="79">
        <v>69.161137432672447</v>
      </c>
      <c r="F13" s="79"/>
      <c r="G13" s="79">
        <v>1.4323136693423155</v>
      </c>
      <c r="H13" s="170">
        <v>21688.31</v>
      </c>
      <c r="I13" s="79">
        <v>32.04</v>
      </c>
      <c r="J13" s="79">
        <v>289.14</v>
      </c>
      <c r="K13" s="79"/>
      <c r="L13" s="79">
        <v>0.71202656643266016</v>
      </c>
      <c r="M13" s="79">
        <v>1.3331605828208835</v>
      </c>
      <c r="N13" s="79">
        <v>18848.900000000001</v>
      </c>
      <c r="O13" s="79">
        <v>24.88</v>
      </c>
      <c r="P13" s="79">
        <v>291.47000000000003</v>
      </c>
      <c r="Q13" s="79">
        <v>61.474001013646394</v>
      </c>
      <c r="R13" s="79">
        <v>0.55223131850036444</v>
      </c>
      <c r="S13" s="79">
        <v>1.5463501848914261</v>
      </c>
    </row>
    <row r="14" spans="1:21" s="57" customFormat="1" ht="55.5" hidden="1" customHeight="1" x14ac:dyDescent="0.65">
      <c r="A14" s="76" t="s">
        <v>74</v>
      </c>
      <c r="B14" s="171">
        <v>40013.040000000001</v>
      </c>
      <c r="C14" s="171"/>
      <c r="D14" s="171">
        <v>513.74</v>
      </c>
      <c r="E14" s="81">
        <v>68.236934881738748</v>
      </c>
      <c r="F14" s="81"/>
      <c r="G14" s="81">
        <f>(D14/B14)*100</f>
        <v>1.2839314383510976</v>
      </c>
      <c r="H14" s="172">
        <v>21448.87</v>
      </c>
      <c r="I14" s="171">
        <v>16.11</v>
      </c>
      <c r="J14" s="171">
        <v>281.07</v>
      </c>
      <c r="K14" s="171"/>
      <c r="L14" s="81">
        <v>0.64624478739007218</v>
      </c>
      <c r="M14" s="81">
        <f>(J14/H14)*100</f>
        <v>1.3104186840612118</v>
      </c>
      <c r="N14" s="171">
        <v>18564.169999999998</v>
      </c>
      <c r="O14" s="171">
        <v>4.4000000000000004</v>
      </c>
      <c r="P14" s="171">
        <v>232.68</v>
      </c>
      <c r="Q14" s="88">
        <v>60.515833755751501</v>
      </c>
      <c r="R14" s="88">
        <v>0.45316650088086585</v>
      </c>
      <c r="S14" s="81">
        <f>(P14/N14)*100</f>
        <v>1.2533821872995132</v>
      </c>
    </row>
    <row r="15" spans="1:21" s="57" customFormat="1" ht="55.5" hidden="1" customHeight="1" x14ac:dyDescent="0.65">
      <c r="A15" s="76" t="s">
        <v>75</v>
      </c>
      <c r="B15" s="171">
        <v>40258.279453099887</v>
      </c>
      <c r="C15" s="171"/>
      <c r="D15" s="171">
        <v>492.91483020000015</v>
      </c>
      <c r="E15" s="81">
        <v>68.628483230575554</v>
      </c>
      <c r="F15" s="81"/>
      <c r="G15" s="81">
        <v>1.2243812624288579</v>
      </c>
      <c r="H15" s="172">
        <v>21404.07</v>
      </c>
      <c r="I15" s="171">
        <v>10.53</v>
      </c>
      <c r="J15" s="171">
        <v>260.18</v>
      </c>
      <c r="K15" s="171"/>
      <c r="L15" s="81">
        <v>0.45963950713030932</v>
      </c>
      <c r="M15" s="81">
        <v>1.2155464182604128</v>
      </c>
      <c r="N15" s="172">
        <v>18854.21</v>
      </c>
      <c r="O15" s="171">
        <v>11.62</v>
      </c>
      <c r="P15" s="173">
        <v>232.74</v>
      </c>
      <c r="Q15" s="81">
        <v>61.435076646361232</v>
      </c>
      <c r="R15" s="81">
        <v>0.52292191091064111</v>
      </c>
      <c r="S15" s="81">
        <v>1.2344109398875509</v>
      </c>
    </row>
    <row r="16" spans="1:21" s="57" customFormat="1" ht="55.5" hidden="1" customHeight="1" x14ac:dyDescent="0.65">
      <c r="A16" s="76" t="s">
        <v>76</v>
      </c>
      <c r="B16" s="171">
        <v>40098.92</v>
      </c>
      <c r="C16" s="171"/>
      <c r="D16" s="171">
        <v>462.83</v>
      </c>
      <c r="E16" s="81">
        <v>68.329486501154904</v>
      </c>
      <c r="F16" s="81"/>
      <c r="G16" s="81">
        <v>1.1542206124254699</v>
      </c>
      <c r="H16" s="172">
        <v>21608.58</v>
      </c>
      <c r="I16" s="171">
        <v>35.43</v>
      </c>
      <c r="J16" s="171">
        <v>205</v>
      </c>
      <c r="K16" s="171"/>
      <c r="L16" s="81">
        <v>0.59121264979594246</v>
      </c>
      <c r="M16" s="81">
        <v>0.94869723045197796</v>
      </c>
      <c r="N16" s="172">
        <v>18490.34</v>
      </c>
      <c r="O16" s="171">
        <v>17.75</v>
      </c>
      <c r="P16" s="173">
        <v>257.83</v>
      </c>
      <c r="Q16" s="81">
        <v>60.223000138096701</v>
      </c>
      <c r="R16" s="81">
        <v>0.52498098466182364</v>
      </c>
      <c r="S16" s="81">
        <v>1.39440378056866</v>
      </c>
    </row>
    <row r="17" spans="1:21" s="57" customFormat="1" ht="55.5" hidden="1" customHeight="1" x14ac:dyDescent="0.65">
      <c r="A17" s="76" t="s">
        <v>77</v>
      </c>
      <c r="B17" s="171">
        <v>39847.084077799518</v>
      </c>
      <c r="C17" s="171"/>
      <c r="D17" s="171">
        <v>559.7610967999999</v>
      </c>
      <c r="E17" s="81">
        <v>67.872910332863441</v>
      </c>
      <c r="F17" s="81"/>
      <c r="G17" s="81">
        <v>1.4047730461458441</v>
      </c>
      <c r="H17" s="172">
        <v>21399.446412200254</v>
      </c>
      <c r="I17" s="171">
        <v>62.611517900000045</v>
      </c>
      <c r="J17" s="171">
        <v>279.56925610000013</v>
      </c>
      <c r="K17" s="171"/>
      <c r="L17" s="81">
        <v>0.87300120755712773</v>
      </c>
      <c r="M17" s="81">
        <v>1.3064321885477004</v>
      </c>
      <c r="N17" s="172">
        <v>18447.63766559997</v>
      </c>
      <c r="O17" s="171">
        <v>27.7878957</v>
      </c>
      <c r="P17" s="173">
        <v>280.1918407</v>
      </c>
      <c r="Q17" s="81">
        <v>60.057259563341923</v>
      </c>
      <c r="R17" s="81">
        <v>0.51563142130390238</v>
      </c>
      <c r="S17" s="81">
        <v>1.5188494363291005</v>
      </c>
    </row>
    <row r="18" spans="1:21" s="57" customFormat="1" ht="55.5" hidden="1" customHeight="1" x14ac:dyDescent="0.65">
      <c r="A18" s="76" t="s">
        <v>78</v>
      </c>
      <c r="B18" s="171">
        <v>40359.67</v>
      </c>
      <c r="C18" s="171"/>
      <c r="D18" s="171">
        <v>465.42</v>
      </c>
      <c r="E18" s="81">
        <v>68.717651063012525</v>
      </c>
      <c r="F18" s="81"/>
      <c r="G18" s="81">
        <v>1.1531808857703745</v>
      </c>
      <c r="H18" s="172">
        <v>21558.45775329983</v>
      </c>
      <c r="I18" s="171">
        <v>39.506155499999991</v>
      </c>
      <c r="J18" s="171">
        <v>221.7865526999999</v>
      </c>
      <c r="K18" s="171"/>
      <c r="L18" s="81">
        <v>0.52124034004019637</v>
      </c>
      <c r="M18" s="81">
        <v>1.0287681764529388</v>
      </c>
      <c r="N18" s="172">
        <v>18801.213380100107</v>
      </c>
      <c r="O18" s="171">
        <v>38.967784200000011</v>
      </c>
      <c r="P18" s="173">
        <v>243.63126180000012</v>
      </c>
      <c r="Q18" s="81">
        <v>61.180630476880552</v>
      </c>
      <c r="R18" s="81">
        <v>0.42040873034782067</v>
      </c>
      <c r="S18" s="81">
        <v>1.2958273323883891</v>
      </c>
    </row>
    <row r="19" spans="1:21" s="57" customFormat="1" ht="55.5" hidden="1" customHeight="1" x14ac:dyDescent="0.65">
      <c r="A19" s="76" t="s">
        <v>79</v>
      </c>
      <c r="B19" s="171">
        <v>40299.760514199348</v>
      </c>
      <c r="C19" s="171"/>
      <c r="D19" s="171">
        <v>384.99631340000002</v>
      </c>
      <c r="E19" s="81">
        <v>68.586973485457065</v>
      </c>
      <c r="F19" s="81"/>
      <c r="G19" s="81">
        <v>0.95533151683208939</v>
      </c>
      <c r="H19" s="172">
        <v>21711.649149600013</v>
      </c>
      <c r="I19" s="171">
        <v>69.36592499999999</v>
      </c>
      <c r="J19" s="171">
        <v>187.46978639999998</v>
      </c>
      <c r="K19" s="171"/>
      <c r="L19" s="81">
        <v>0.60413512647572287</v>
      </c>
      <c r="M19" s="81">
        <v>0.86345254157468598</v>
      </c>
      <c r="N19" s="171">
        <v>18588.111364600205</v>
      </c>
      <c r="O19" s="171">
        <v>31.379469700000001</v>
      </c>
      <c r="P19" s="173">
        <v>197.52652700000013</v>
      </c>
      <c r="Q19" s="81">
        <v>60.459462973656116</v>
      </c>
      <c r="R19" s="81">
        <v>0.52722338227795829</v>
      </c>
      <c r="S19" s="81">
        <v>1.0626497933306769</v>
      </c>
    </row>
    <row r="20" spans="1:21" s="57" customFormat="1" ht="55.5" hidden="1" customHeight="1" x14ac:dyDescent="0.65">
      <c r="A20" s="76">
        <v>2566</v>
      </c>
      <c r="B20" s="171"/>
      <c r="C20" s="171"/>
      <c r="D20" s="171"/>
      <c r="E20" s="81"/>
      <c r="F20" s="81"/>
      <c r="G20" s="81"/>
      <c r="H20" s="172"/>
      <c r="I20" s="171"/>
      <c r="J20" s="171"/>
      <c r="K20" s="171"/>
      <c r="L20" s="81"/>
      <c r="M20" s="82"/>
      <c r="N20" s="171"/>
      <c r="O20" s="171"/>
      <c r="P20" s="173"/>
      <c r="Q20" s="81"/>
      <c r="R20" s="81"/>
      <c r="S20" s="81"/>
    </row>
    <row r="21" spans="1:21" s="57" customFormat="1" ht="55.5" hidden="1" customHeight="1" x14ac:dyDescent="0.65">
      <c r="A21" s="76" t="s">
        <v>36</v>
      </c>
      <c r="B21" s="171">
        <v>40073.108559699846</v>
      </c>
      <c r="C21" s="171">
        <v>39341.86</v>
      </c>
      <c r="D21" s="171">
        <v>490.46068180000003</v>
      </c>
      <c r="E21" s="81">
        <v>68.172335432787506</v>
      </c>
      <c r="F21" s="81">
        <v>66.928333758916636</v>
      </c>
      <c r="G21" s="81">
        <v>1.2239147384069913</v>
      </c>
      <c r="H21" s="172">
        <v>18576.965635500092</v>
      </c>
      <c r="I21" s="167">
        <v>18282.071842900092</v>
      </c>
      <c r="J21" s="171">
        <v>253.25933969999988</v>
      </c>
      <c r="K21" s="81">
        <v>68.723897497876962</v>
      </c>
      <c r="L21" s="167">
        <v>67.632963102397738</v>
      </c>
      <c r="M21" s="82">
        <v>1.3632976701858563</v>
      </c>
      <c r="N21" s="171">
        <v>21496.142924200212</v>
      </c>
      <c r="O21" s="167">
        <v>21059.792479500211</v>
      </c>
      <c r="P21" s="173">
        <v>237.20134209999992</v>
      </c>
      <c r="Q21" s="81">
        <v>67.702758012923809</v>
      </c>
      <c r="R21" s="159">
        <v>66.328458973764683</v>
      </c>
      <c r="S21" s="81">
        <v>1.1034600157638523</v>
      </c>
    </row>
    <row r="22" spans="1:21" s="57" customFormat="1" ht="55.5" hidden="1" customHeight="1" x14ac:dyDescent="0.65">
      <c r="A22" s="76" t="s">
        <v>37</v>
      </c>
      <c r="B22" s="171">
        <v>40487.007529100119</v>
      </c>
      <c r="C22" s="171">
        <v>39913.22</v>
      </c>
      <c r="D22" s="171">
        <v>357.99710929999981</v>
      </c>
      <c r="E22" s="81">
        <v>68.846607981933289</v>
      </c>
      <c r="F22" s="81">
        <v>67.870899591821185</v>
      </c>
      <c r="G22" s="81">
        <v>0.88422714136797753</v>
      </c>
      <c r="H22" s="172">
        <v>18773.623634300111</v>
      </c>
      <c r="I22" s="167">
        <v>18549.107900900108</v>
      </c>
      <c r="J22" s="171">
        <v>185.95585900000009</v>
      </c>
      <c r="K22" s="81">
        <v>69.415221571534801</v>
      </c>
      <c r="L22" s="167">
        <v>68.585077658785693</v>
      </c>
      <c r="M22" s="82">
        <v>0.99051660256068952</v>
      </c>
      <c r="N22" s="171">
        <v>21713.383894800023</v>
      </c>
      <c r="O22" s="167">
        <v>21364.112599700024</v>
      </c>
      <c r="P22" s="173">
        <v>172.04125030000006</v>
      </c>
      <c r="Q22" s="81">
        <v>68.362434901130541</v>
      </c>
      <c r="R22" s="159">
        <v>67.262788881431817</v>
      </c>
      <c r="S22" s="81">
        <v>0.792328137951823</v>
      </c>
    </row>
    <row r="23" spans="1:21" s="57" customFormat="1" ht="55.5" hidden="1" customHeight="1" x14ac:dyDescent="0.65">
      <c r="A23" s="76" t="s">
        <v>70</v>
      </c>
      <c r="B23" s="171">
        <v>40451.708874199998</v>
      </c>
      <c r="C23" s="171">
        <v>39783.58</v>
      </c>
      <c r="D23" s="171">
        <v>415.54018169999978</v>
      </c>
      <c r="E23" s="81">
        <v>68.75641332584901</v>
      </c>
      <c r="F23" s="81">
        <v>67.620785214374976</v>
      </c>
      <c r="G23" s="81">
        <v>1.027250005660528</v>
      </c>
      <c r="H23" s="172">
        <v>18786.727148200189</v>
      </c>
      <c r="I23" s="167">
        <v>18511.92926050019</v>
      </c>
      <c r="J23" s="171">
        <v>216.73352389999991</v>
      </c>
      <c r="K23" s="81">
        <v>69.427183378805523</v>
      </c>
      <c r="L23" s="167">
        <v>68.411655597358816</v>
      </c>
      <c r="M23" s="82">
        <v>1.1536523748404122</v>
      </c>
      <c r="N23" s="171">
        <v>21664.98172600018</v>
      </c>
      <c r="O23" s="167">
        <v>21271.645776300182</v>
      </c>
      <c r="P23" s="173">
        <v>198.80665779999998</v>
      </c>
      <c r="Q23" s="81">
        <v>68.185162554562922</v>
      </c>
      <c r="R23" s="159">
        <v>66.947235100571049</v>
      </c>
      <c r="S23" s="81">
        <v>0.91764055153303814</v>
      </c>
    </row>
    <row r="24" spans="1:21" s="57" customFormat="1" ht="55.5" hidden="1" customHeight="1" x14ac:dyDescent="0.65">
      <c r="A24" s="76" t="s">
        <v>71</v>
      </c>
      <c r="B24" s="171">
        <v>39981.145720099761</v>
      </c>
      <c r="C24" s="171">
        <v>39276.379999999997</v>
      </c>
      <c r="D24" s="171">
        <v>413.41922950000026</v>
      </c>
      <c r="E24" s="81">
        <v>67.926422265370149</v>
      </c>
      <c r="F24" s="81">
        <v>66.729052528317851</v>
      </c>
      <c r="G24" s="81">
        <v>1.0340354736061543</v>
      </c>
      <c r="H24" s="172">
        <v>18510.571858900166</v>
      </c>
      <c r="I24" s="167">
        <v>18260.824521400165</v>
      </c>
      <c r="J24" s="171">
        <v>207.67814110000006</v>
      </c>
      <c r="K24" s="81">
        <v>68.370164574767102</v>
      </c>
      <c r="L24" s="167">
        <v>67.447704334362641</v>
      </c>
      <c r="M24" s="82">
        <v>1.1219434098690215</v>
      </c>
      <c r="N24" s="171">
        <v>21470.573861200006</v>
      </c>
      <c r="O24" s="167">
        <v>21015.557587600008</v>
      </c>
      <c r="P24" s="173">
        <v>205.74108840000002</v>
      </c>
      <c r="Q24" s="81">
        <v>67.54845359005958</v>
      </c>
      <c r="R24" s="159">
        <v>66.116929410096475</v>
      </c>
      <c r="S24" s="81">
        <v>0.95824680667618167</v>
      </c>
    </row>
    <row r="25" spans="1:21" ht="55.5" hidden="1" customHeight="1" x14ac:dyDescent="0.65">
      <c r="A25" s="76" t="s">
        <v>72</v>
      </c>
      <c r="B25" s="159">
        <v>40354.490147099597</v>
      </c>
      <c r="C25" s="159">
        <v>39608.39</v>
      </c>
      <c r="D25" s="159">
        <v>515.06852689999994</v>
      </c>
      <c r="E25" s="77">
        <v>68.529456545462537</v>
      </c>
      <c r="F25" s="77">
        <v>67.262441510204241</v>
      </c>
      <c r="G25" s="159">
        <v>1.2763598921024144</v>
      </c>
      <c r="H25" s="161">
        <v>18762.925875700101</v>
      </c>
      <c r="I25" s="167">
        <v>18491.830429200101</v>
      </c>
      <c r="J25" s="168">
        <v>237.14493929999989</v>
      </c>
      <c r="K25" s="168">
        <v>69.264356216380492</v>
      </c>
      <c r="L25" s="167">
        <v>68.263592705432913</v>
      </c>
      <c r="M25" s="175">
        <v>1.2639017009981728</v>
      </c>
      <c r="N25" s="167">
        <v>21591.564271400017</v>
      </c>
      <c r="O25" s="167">
        <v>21116.559058900017</v>
      </c>
      <c r="P25" s="167">
        <v>277.92358759999996</v>
      </c>
      <c r="Q25" s="159">
        <v>67.903381907352113</v>
      </c>
      <c r="R25" s="159">
        <v>66.409536443126314</v>
      </c>
      <c r="S25" s="159">
        <v>1.287185977387173</v>
      </c>
    </row>
    <row r="26" spans="1:21" ht="55.5" hidden="1" customHeight="1" x14ac:dyDescent="0.65">
      <c r="A26" s="76" t="s">
        <v>73</v>
      </c>
      <c r="B26" s="159">
        <v>40693.717016399845</v>
      </c>
      <c r="C26" s="159">
        <v>40290.959999999999</v>
      </c>
      <c r="D26" s="159">
        <v>360.45161819999993</v>
      </c>
      <c r="E26" s="77">
        <v>69.07414792269924</v>
      </c>
      <c r="F26" s="77">
        <v>68.390501901459729</v>
      </c>
      <c r="G26" s="159">
        <v>0.88576725015003055</v>
      </c>
      <c r="H26" s="161">
        <v>18817.81746380006</v>
      </c>
      <c r="I26" s="167">
        <v>18660.508705900062</v>
      </c>
      <c r="J26" s="168">
        <v>150.86998470000003</v>
      </c>
      <c r="K26" s="168">
        <v>69.429724927394204</v>
      </c>
      <c r="L26" s="167">
        <v>68.849322667106719</v>
      </c>
      <c r="M26" s="175">
        <v>0.80174007952957071</v>
      </c>
      <c r="N26" s="168">
        <v>21875.899552600218</v>
      </c>
      <c r="O26" s="167">
        <v>21630.448396100215</v>
      </c>
      <c r="P26" s="167">
        <v>209.58163349999995</v>
      </c>
      <c r="Q26" s="159">
        <v>68.771179041178129</v>
      </c>
      <c r="R26" s="159">
        <v>67.999555209712909</v>
      </c>
      <c r="S26" s="159">
        <v>0.95804807018822058</v>
      </c>
    </row>
    <row r="27" spans="1:21" ht="55.5" hidden="1" customHeight="1" x14ac:dyDescent="0.65">
      <c r="A27" s="76" t="s">
        <v>74</v>
      </c>
      <c r="B27" s="159">
        <v>40614.26635270039</v>
      </c>
      <c r="C27" s="159">
        <v>40125.78</v>
      </c>
      <c r="D27" s="159">
        <v>468.21272330000011</v>
      </c>
      <c r="E27" s="77">
        <v>68.907217901537635</v>
      </c>
      <c r="F27" s="77">
        <v>68.078440447834581</v>
      </c>
      <c r="G27" s="159">
        <v>1.1528282186214334</v>
      </c>
      <c r="H27" s="161">
        <v>18644.378474799832</v>
      </c>
      <c r="I27" s="167">
        <v>18402.031920299833</v>
      </c>
      <c r="J27" s="168">
        <v>235.28419860000011</v>
      </c>
      <c r="K27" s="168">
        <v>68.736888252778357</v>
      </c>
      <c r="L27" s="167">
        <v>67.843420655688533</v>
      </c>
      <c r="M27" s="175">
        <v>1.2619578545780736</v>
      </c>
      <c r="N27" s="168">
        <v>21969.887877900001</v>
      </c>
      <c r="O27" s="167">
        <v>21723.7485782</v>
      </c>
      <c r="P27" s="167">
        <v>232.92852469999991</v>
      </c>
      <c r="Q27" s="159">
        <v>69.052428866796745</v>
      </c>
      <c r="R27" s="159">
        <v>68.278801045921298</v>
      </c>
      <c r="S27" s="159">
        <v>1.06021717541084</v>
      </c>
      <c r="U27" s="245" t="s">
        <v>30</v>
      </c>
    </row>
    <row r="28" spans="1:21" ht="55.5" hidden="1" customHeight="1" x14ac:dyDescent="0.65">
      <c r="A28" s="76" t="s">
        <v>75</v>
      </c>
      <c r="B28" s="159">
        <v>40677.121938799821</v>
      </c>
      <c r="C28" s="159">
        <v>40248.44</v>
      </c>
      <c r="D28" s="159">
        <v>397.84012770000004</v>
      </c>
      <c r="E28" s="77">
        <v>68.989156013561669</v>
      </c>
      <c r="F28" s="77">
        <v>68.262099989789988</v>
      </c>
      <c r="G28" s="159">
        <v>0.97804394396084537</v>
      </c>
      <c r="H28" s="161">
        <v>18717.255798900238</v>
      </c>
      <c r="I28" s="167">
        <v>18519.031888400237</v>
      </c>
      <c r="J28" s="168">
        <v>194.17587169999999</v>
      </c>
      <c r="K28" s="168">
        <v>68.975027128826156</v>
      </c>
      <c r="L28" s="167">
        <v>68.244551478377275</v>
      </c>
      <c r="M28" s="175">
        <v>1.03741634877592</v>
      </c>
      <c r="N28" s="168">
        <v>21959.866139899972</v>
      </c>
      <c r="O28" s="167">
        <v>21729.407770499973</v>
      </c>
      <c r="P28" s="167">
        <v>203.66425600000005</v>
      </c>
      <c r="Q28" s="159">
        <v>69.001203186731161</v>
      </c>
      <c r="R28" s="159">
        <v>68.277068318524513</v>
      </c>
      <c r="S28" s="159">
        <v>0.92743851306976932</v>
      </c>
      <c r="U28" s="245"/>
    </row>
    <row r="29" spans="1:21" ht="55.5" hidden="1" customHeight="1" x14ac:dyDescent="0.65">
      <c r="A29" s="76" t="s">
        <v>76</v>
      </c>
      <c r="B29" s="159">
        <v>40311.23654610035</v>
      </c>
      <c r="C29" s="159">
        <v>39902.589999999997</v>
      </c>
      <c r="D29" s="159">
        <v>341.83558950000014</v>
      </c>
      <c r="E29" s="77">
        <v>68.343718904580669</v>
      </c>
      <c r="F29" s="77">
        <v>67.650899059025434</v>
      </c>
      <c r="G29" s="159">
        <v>0.8479908303211523</v>
      </c>
      <c r="H29" s="161">
        <v>18553.967476000071</v>
      </c>
      <c r="I29" s="167">
        <v>18357.766688800071</v>
      </c>
      <c r="J29" s="168">
        <v>168.24751230000001</v>
      </c>
      <c r="K29" s="168">
        <v>68.34245633052781</v>
      </c>
      <c r="L29" s="167">
        <v>67.619762181765523</v>
      </c>
      <c r="M29" s="175">
        <v>0.90680072883404339</v>
      </c>
      <c r="N29" s="168">
        <v>21757.269070099836</v>
      </c>
      <c r="O29" s="167">
        <v>21544.825178799838</v>
      </c>
      <c r="P29" s="167">
        <v>173.58807719999999</v>
      </c>
      <c r="Q29" s="159">
        <v>68.344795627935468</v>
      </c>
      <c r="R29" s="159">
        <v>67.67745845953803</v>
      </c>
      <c r="S29" s="159">
        <v>0.79783945604899142</v>
      </c>
      <c r="U29" s="246"/>
    </row>
    <row r="30" spans="1:21" ht="55.5" hidden="1" customHeight="1" x14ac:dyDescent="0.65">
      <c r="A30" s="76" t="s">
        <v>77</v>
      </c>
      <c r="B30" s="159">
        <v>40365.549332400085</v>
      </c>
      <c r="C30" s="159">
        <v>39945.839999999997</v>
      </c>
      <c r="D30" s="159">
        <v>341.13216679999977</v>
      </c>
      <c r="E30" s="77">
        <v>68.410325202197839</v>
      </c>
      <c r="F30" s="77">
        <v>67.699018982273529</v>
      </c>
      <c r="G30" s="159">
        <v>0.84510720761127933</v>
      </c>
      <c r="H30" s="161">
        <v>18595.423789800174</v>
      </c>
      <c r="I30" s="167">
        <v>18420.517159300176</v>
      </c>
      <c r="J30" s="168">
        <v>148.16503040000001</v>
      </c>
      <c r="K30" s="168">
        <v>68.463688463884282</v>
      </c>
      <c r="L30" s="167">
        <v>67.8197261000156</v>
      </c>
      <c r="M30" s="175">
        <v>0.79678221951182648</v>
      </c>
      <c r="N30" s="168">
        <v>21770.125542600003</v>
      </c>
      <c r="O30" s="167">
        <v>21525.318090500004</v>
      </c>
      <c r="P30" s="167">
        <v>192.96713639999987</v>
      </c>
      <c r="Q30" s="159">
        <v>68.364809648568396</v>
      </c>
      <c r="R30" s="159">
        <v>67.596039857571199</v>
      </c>
      <c r="S30" s="159">
        <v>0.88638504184277589</v>
      </c>
    </row>
    <row r="31" spans="1:21" ht="55.5" hidden="1" customHeight="1" x14ac:dyDescent="0.65">
      <c r="A31" s="76" t="s">
        <v>78</v>
      </c>
      <c r="B31" s="159">
        <v>41109.754407900196</v>
      </c>
      <c r="C31" s="159">
        <v>40738.839999999997</v>
      </c>
      <c r="D31" s="159">
        <v>329.48855929999985</v>
      </c>
      <c r="E31" s="77">
        <v>69.645250969308861</v>
      </c>
      <c r="F31" s="77">
        <v>69.016876241797007</v>
      </c>
      <c r="G31" s="159">
        <v>0.80148510747775448</v>
      </c>
      <c r="H31" s="161">
        <v>18943.61606960015</v>
      </c>
      <c r="I31" s="167">
        <v>18788.668523900153</v>
      </c>
      <c r="J31" s="168">
        <v>144.77310910000003</v>
      </c>
      <c r="K31" s="168">
        <v>69.713366679184901</v>
      </c>
      <c r="L31" s="167">
        <v>69.143152680456438</v>
      </c>
      <c r="M31" s="175">
        <v>0.7642316470524616</v>
      </c>
      <c r="N31" s="168">
        <v>22166.138338299937</v>
      </c>
      <c r="O31" s="167">
        <v>21950.173741399936</v>
      </c>
      <c r="P31" s="167">
        <v>184.71545020000002</v>
      </c>
      <c r="Q31" s="159">
        <v>69.587143349979002</v>
      </c>
      <c r="R31" s="159">
        <v>68.90915609150224</v>
      </c>
      <c r="S31" s="159">
        <v>0.8333226445710572</v>
      </c>
    </row>
    <row r="32" spans="1:21" s="57" customFormat="1" ht="55.5" hidden="1" customHeight="1" x14ac:dyDescent="0.65">
      <c r="A32" s="76" t="s">
        <v>79</v>
      </c>
      <c r="B32" s="171">
        <v>40623.065357999963</v>
      </c>
      <c r="C32" s="171">
        <v>40126.97</v>
      </c>
      <c r="D32" s="171">
        <v>320.96080309999991</v>
      </c>
      <c r="E32" s="81">
        <v>68.794395964932164</v>
      </c>
      <c r="F32" s="81">
        <v>67.95427126453599</v>
      </c>
      <c r="G32" s="81">
        <v>0.79009498734637607</v>
      </c>
      <c r="H32" s="172">
        <v>18667.259804099696</v>
      </c>
      <c r="I32" s="167">
        <v>18477.337306799694</v>
      </c>
      <c r="J32" s="171">
        <v>145.1021136</v>
      </c>
      <c r="K32" s="81">
        <v>68.664100009741986</v>
      </c>
      <c r="L32" s="167">
        <v>67.965504849790165</v>
      </c>
      <c r="M32" s="82">
        <v>0.77730805229449229</v>
      </c>
      <c r="N32" s="171">
        <v>21955.805553899656</v>
      </c>
      <c r="O32" s="167">
        <v>21649.631451199657</v>
      </c>
      <c r="P32" s="173">
        <v>175.8586895</v>
      </c>
      <c r="Q32" s="81">
        <v>68.90556573326792</v>
      </c>
      <c r="R32" s="159">
        <v>67.944676381810183</v>
      </c>
      <c r="S32" s="81">
        <v>0.80096669224129224</v>
      </c>
    </row>
    <row r="33" spans="1:21" s="57" customFormat="1" ht="55.5" customHeight="1" x14ac:dyDescent="0.65">
      <c r="A33" s="76">
        <v>2567</v>
      </c>
      <c r="B33" s="171"/>
      <c r="C33" s="171"/>
      <c r="D33" s="171"/>
      <c r="E33" s="81"/>
      <c r="F33" s="81"/>
      <c r="G33" s="81"/>
      <c r="H33" s="172"/>
      <c r="I33" s="168"/>
      <c r="J33" s="171"/>
      <c r="K33" s="81"/>
      <c r="L33" s="81"/>
      <c r="M33" s="82"/>
      <c r="N33" s="171"/>
      <c r="O33" s="167"/>
      <c r="P33" s="173"/>
      <c r="Q33" s="81"/>
      <c r="R33" s="81"/>
      <c r="S33" s="81"/>
    </row>
    <row r="34" spans="1:21" s="57" customFormat="1" ht="57.75" customHeight="1" x14ac:dyDescent="0.65">
      <c r="A34" s="76" t="s">
        <v>36</v>
      </c>
      <c r="B34" s="171">
        <v>39808.73773549933</v>
      </c>
      <c r="C34" s="171">
        <v>39126.94</v>
      </c>
      <c r="D34" s="171">
        <v>431.90671580000031</v>
      </c>
      <c r="E34" s="81">
        <v>67.389114212613975</v>
      </c>
      <c r="F34" s="81">
        <v>66.234951868833377</v>
      </c>
      <c r="G34" s="82">
        <v>1.0849545611561773</v>
      </c>
      <c r="H34" s="171">
        <v>18606.352972699999</v>
      </c>
      <c r="I34" s="167">
        <v>18372.558591299996</v>
      </c>
      <c r="J34" s="171">
        <v>193.68053999999998</v>
      </c>
      <c r="K34" s="81">
        <v>68.406383458755755</v>
      </c>
      <c r="L34" s="167">
        <v>67.546836822828936</v>
      </c>
      <c r="M34" s="82">
        <v>1.0409376855538321</v>
      </c>
      <c r="N34" s="171">
        <v>21202.384762800255</v>
      </c>
      <c r="O34" s="167">
        <v>20754.379478200255</v>
      </c>
      <c r="P34" s="173">
        <v>238.22617579999999</v>
      </c>
      <c r="Q34" s="81">
        <v>66.521004476063951</v>
      </c>
      <c r="R34" s="159">
        <v>65.115419119719306</v>
      </c>
      <c r="S34" s="81">
        <v>1.1235819860130527</v>
      </c>
    </row>
    <row r="35" spans="1:21" ht="57.75" customHeight="1" x14ac:dyDescent="0.65">
      <c r="A35" s="76" t="s">
        <v>37</v>
      </c>
      <c r="B35" s="159">
        <v>40538.915555899905</v>
      </c>
      <c r="C35" s="159">
        <v>39917.5753914999</v>
      </c>
      <c r="D35" s="159">
        <v>399.05865710000023</v>
      </c>
      <c r="E35" s="159">
        <v>68.597838674445299</v>
      </c>
      <c r="F35" s="159">
        <v>67.546439253050039</v>
      </c>
      <c r="G35" s="78">
        <v>0.98438414453817946</v>
      </c>
      <c r="H35" s="159">
        <v>18940.658641000293</v>
      </c>
      <c r="I35" s="167">
        <v>18738.428978700293</v>
      </c>
      <c r="J35" s="167">
        <v>154.23165739999993</v>
      </c>
      <c r="K35" s="167">
        <v>69.602923417050562</v>
      </c>
      <c r="L35" s="167">
        <v>68.859772085066069</v>
      </c>
      <c r="M35" s="175">
        <v>0.81428877592534787</v>
      </c>
      <c r="N35" s="167">
        <v>21598.256914900117</v>
      </c>
      <c r="O35" s="167">
        <v>21179.146412800117</v>
      </c>
      <c r="P35" s="167">
        <v>244.82699970000002</v>
      </c>
      <c r="Q35" s="159">
        <v>67.740017273864424</v>
      </c>
      <c r="R35" s="159">
        <v>66.425533759580176</v>
      </c>
      <c r="S35" s="159">
        <v>1.1335498075823875</v>
      </c>
    </row>
    <row r="36" spans="1:21" ht="57.75" customHeight="1" x14ac:dyDescent="0.65">
      <c r="A36" s="76" t="s">
        <v>70</v>
      </c>
      <c r="B36" s="159">
        <v>40450.235120800106</v>
      </c>
      <c r="C36" s="159">
        <v>39789.103256300114</v>
      </c>
      <c r="D36" s="159">
        <v>397.36291869999991</v>
      </c>
      <c r="E36" s="159">
        <v>68.420157335828648</v>
      </c>
      <c r="F36" s="159">
        <v>67.30187592031325</v>
      </c>
      <c r="G36" s="78">
        <v>0.98235008403120505</v>
      </c>
      <c r="H36" s="159">
        <v>18766.757248000114</v>
      </c>
      <c r="I36" s="167">
        <v>18501.987110200116</v>
      </c>
      <c r="J36" s="167">
        <v>215.54264229999998</v>
      </c>
      <c r="K36" s="167">
        <v>68.93002609348521</v>
      </c>
      <c r="L36" s="167">
        <v>67.957529232884824</v>
      </c>
      <c r="M36" s="175">
        <v>1.1485342909892937</v>
      </c>
      <c r="N36" s="167">
        <v>21683.477872800126</v>
      </c>
      <c r="O36" s="167">
        <v>21287.116146100125</v>
      </c>
      <c r="P36" s="167">
        <v>181.82027639999998</v>
      </c>
      <c r="Q36" s="159">
        <v>67.984923284943832</v>
      </c>
      <c r="R36" s="159">
        <v>66.742197291408019</v>
      </c>
      <c r="S36" s="159">
        <v>0.83851989734578658</v>
      </c>
    </row>
    <row r="37" spans="1:21" ht="57.75" customHeight="1" x14ac:dyDescent="0.65">
      <c r="A37" s="76" t="s">
        <v>71</v>
      </c>
      <c r="B37" s="159">
        <v>39787.7803118995</v>
      </c>
      <c r="C37" s="159">
        <v>39089.1810904995</v>
      </c>
      <c r="D37" s="159">
        <v>436.43079020000005</v>
      </c>
      <c r="E37" s="159">
        <v>67.272169655566984</v>
      </c>
      <c r="F37" s="159">
        <v>66.090995813375727</v>
      </c>
      <c r="G37" s="77">
        <v>1.0968965516014846</v>
      </c>
      <c r="H37" s="161">
        <v>18539.68135400004</v>
      </c>
      <c r="I37" s="168">
        <v>18271.28137520004</v>
      </c>
      <c r="J37" s="168">
        <v>209.53270900000027</v>
      </c>
      <c r="K37" s="168">
        <v>68.062323208501752</v>
      </c>
      <c r="L37" s="168">
        <v>67.076981240782388</v>
      </c>
      <c r="M37" s="175">
        <v>1.130185060892605</v>
      </c>
      <c r="N37" s="167">
        <v>21248.098957900023</v>
      </c>
      <c r="O37" s="167">
        <v>20817.899715300024</v>
      </c>
      <c r="P37" s="167">
        <v>226.89808119999998</v>
      </c>
      <c r="Q37" s="159">
        <v>66.597571258871255</v>
      </c>
      <c r="R37" s="159">
        <v>65.249204763998833</v>
      </c>
      <c r="S37" s="159">
        <v>1.0678512070635828</v>
      </c>
    </row>
    <row r="38" spans="1:21" ht="57.75" customHeight="1" x14ac:dyDescent="0.65">
      <c r="A38" s="76" t="s">
        <v>72</v>
      </c>
      <c r="B38" s="159">
        <v>39989.621151399755</v>
      </c>
      <c r="C38" s="159">
        <v>39140.248746199759</v>
      </c>
      <c r="D38" s="159">
        <v>481.93359640000023</v>
      </c>
      <c r="E38" s="159">
        <v>67.585313659007397</v>
      </c>
      <c r="F38" s="159">
        <v>66.149813677614389</v>
      </c>
      <c r="G38" s="78">
        <v>1.2051466918764024</v>
      </c>
      <c r="H38" s="77">
        <v>18566.868729699923</v>
      </c>
      <c r="I38" s="168">
        <v>18259.206826799924</v>
      </c>
      <c r="J38" s="168">
        <v>229.49027250000009</v>
      </c>
      <c r="K38" s="168">
        <v>68.127875277868867</v>
      </c>
      <c r="L38" s="168">
        <v>66.998963771374804</v>
      </c>
      <c r="M38" s="175">
        <v>1.2360203319200669</v>
      </c>
      <c r="N38" s="167">
        <v>21422.752421699985</v>
      </c>
      <c r="O38" s="167">
        <v>20881.041919399988</v>
      </c>
      <c r="P38" s="167">
        <v>252.44332390000005</v>
      </c>
      <c r="Q38" s="159">
        <v>67.122023937567491</v>
      </c>
      <c r="R38" s="159">
        <v>65.424730117106719</v>
      </c>
      <c r="S38" s="159">
        <v>1.1783888406621823</v>
      </c>
    </row>
    <row r="39" spans="1:21" ht="57.75" customHeight="1" x14ac:dyDescent="0.65">
      <c r="A39" s="76" t="s">
        <v>73</v>
      </c>
      <c r="B39" s="159">
        <v>40879.261624200291</v>
      </c>
      <c r="C39" s="159">
        <v>40398.597685700282</v>
      </c>
      <c r="D39" s="159">
        <v>378.5283955999999</v>
      </c>
      <c r="E39" s="159">
        <v>69.059634603321911</v>
      </c>
      <c r="F39" s="159">
        <v>68.247621992503298</v>
      </c>
      <c r="G39" s="78">
        <v>0.9259668119247858</v>
      </c>
      <c r="H39" s="77">
        <v>19014.571761900181</v>
      </c>
      <c r="I39" s="168">
        <v>18786.228543300178</v>
      </c>
      <c r="J39" s="168">
        <v>206.76527209999995</v>
      </c>
      <c r="K39" s="168">
        <v>69.735354589380606</v>
      </c>
      <c r="L39" s="168">
        <v>68.897912888534208</v>
      </c>
      <c r="M39" s="175">
        <v>1.0874043059665379</v>
      </c>
      <c r="N39" s="167">
        <v>21864.689862300169</v>
      </c>
      <c r="O39" s="167">
        <v>21612.369142400166</v>
      </c>
      <c r="P39" s="167">
        <v>171.76312350000001</v>
      </c>
      <c r="Q39" s="159">
        <v>68.482553407445451</v>
      </c>
      <c r="R39" s="159">
        <v>67.692257853967192</v>
      </c>
      <c r="S39" s="159">
        <v>0.7855731070586085</v>
      </c>
    </row>
    <row r="40" spans="1:21" ht="57.75" customHeight="1" x14ac:dyDescent="0.65">
      <c r="A40" s="76" t="s">
        <v>74</v>
      </c>
      <c r="B40" s="159">
        <v>40437.732932600142</v>
      </c>
      <c r="C40" s="159">
        <v>39966.565237600138</v>
      </c>
      <c r="D40" s="159">
        <v>432.05716090000021</v>
      </c>
      <c r="E40" s="159">
        <v>68.284476274511746</v>
      </c>
      <c r="F40" s="159">
        <v>67.488847119332135</v>
      </c>
      <c r="G40" s="78">
        <v>1.068450502950139</v>
      </c>
      <c r="H40" s="77">
        <v>18563.488776899849</v>
      </c>
      <c r="I40" s="168">
        <v>18363.914183099849</v>
      </c>
      <c r="J40" s="168">
        <v>191.77830799999981</v>
      </c>
      <c r="K40" s="168">
        <v>68.0327742689053</v>
      </c>
      <c r="L40" s="168">
        <v>67.301359314907018</v>
      </c>
      <c r="M40" s="175">
        <v>1.0330941037260524</v>
      </c>
      <c r="N40" s="167">
        <v>21874.244155700071</v>
      </c>
      <c r="O40" s="167">
        <v>21602.651054500075</v>
      </c>
      <c r="P40" s="167">
        <v>240.2788529</v>
      </c>
      <c r="Q40" s="159">
        <v>68.499547714749639</v>
      </c>
      <c r="R40" s="159">
        <v>67.649049546116998</v>
      </c>
      <c r="S40" s="159">
        <v>1.0984555680630785</v>
      </c>
      <c r="U40" s="239" t="s">
        <v>143</v>
      </c>
    </row>
    <row r="41" spans="1:21" ht="57.75" customHeight="1" x14ac:dyDescent="0.65">
      <c r="A41" s="76" t="s">
        <v>75</v>
      </c>
      <c r="B41" s="159">
        <v>40388.707762999737</v>
      </c>
      <c r="C41" s="159">
        <v>39924.518934599735</v>
      </c>
      <c r="D41" s="159">
        <v>444.12074790000003</v>
      </c>
      <c r="E41" s="159">
        <v>68.179820533949908</v>
      </c>
      <c r="F41" s="159">
        <v>67.396227476209901</v>
      </c>
      <c r="G41" s="78">
        <v>1.0996161365352246</v>
      </c>
      <c r="H41" s="77">
        <v>18557.645341299867</v>
      </c>
      <c r="I41" s="168">
        <v>18344.638587299865</v>
      </c>
      <c r="J41" s="168">
        <v>202.74427510000021</v>
      </c>
      <c r="K41" s="168">
        <v>67.983578481848141</v>
      </c>
      <c r="L41" s="168">
        <v>67.203255272119819</v>
      </c>
      <c r="M41" s="175">
        <v>1.0925107758622519</v>
      </c>
      <c r="N41" s="167">
        <v>21831.062421700142</v>
      </c>
      <c r="O41" s="167">
        <v>21579.880347300143</v>
      </c>
      <c r="P41" s="167">
        <v>241.37647279999999</v>
      </c>
      <c r="Q41" s="159">
        <v>68.347530504349237</v>
      </c>
      <c r="R41" s="159">
        <v>67.561143009293801</v>
      </c>
      <c r="S41" s="159">
        <v>1.1056560974333116</v>
      </c>
      <c r="U41" s="239"/>
    </row>
    <row r="42" spans="1:21" ht="57.75" customHeight="1" x14ac:dyDescent="0.65">
      <c r="A42" s="76" t="s">
        <v>76</v>
      </c>
      <c r="B42" s="159">
        <v>40699.047010099945</v>
      </c>
      <c r="C42" s="159">
        <v>40320.098422599949</v>
      </c>
      <c r="D42" s="159">
        <v>343.10131860000001</v>
      </c>
      <c r="E42" s="159">
        <v>68.681273997327281</v>
      </c>
      <c r="F42" s="159">
        <v>68.041783058816378</v>
      </c>
      <c r="G42" s="78">
        <v>0.84302052211408141</v>
      </c>
      <c r="H42" s="77">
        <v>18849.708838899907</v>
      </c>
      <c r="I42" s="168">
        <v>18621.774945599907</v>
      </c>
      <c r="J42" s="168">
        <v>215.55604600000004</v>
      </c>
      <c r="K42" s="168">
        <v>69.025071313171608</v>
      </c>
      <c r="L42" s="168">
        <v>68.190408381548323</v>
      </c>
      <c r="M42" s="175">
        <v>1.1435510640629087</v>
      </c>
      <c r="N42" s="167">
        <v>21849.338171199932</v>
      </c>
      <c r="O42" s="167">
        <v>21698.323476999933</v>
      </c>
      <c r="P42" s="167">
        <v>127.54527259999999</v>
      </c>
      <c r="Q42" s="159">
        <v>68.387415557149282</v>
      </c>
      <c r="R42" s="159">
        <v>67.914746565229692</v>
      </c>
      <c r="S42" s="159">
        <v>0.58374890626261655</v>
      </c>
      <c r="U42" s="239"/>
    </row>
    <row r="43" spans="1:21" ht="57.75" customHeight="1" x14ac:dyDescent="0.65">
      <c r="A43" s="76" t="s">
        <v>77</v>
      </c>
      <c r="B43" s="159">
        <v>40067.670856000172</v>
      </c>
      <c r="C43" s="159">
        <v>39633.830127800175</v>
      </c>
      <c r="D43" s="159">
        <v>387.12642330000011</v>
      </c>
      <c r="E43" s="159">
        <v>67.593316658110737</v>
      </c>
      <c r="F43" s="159">
        <v>66.861436489038809</v>
      </c>
      <c r="G43" s="78">
        <v>0.96618150002105141</v>
      </c>
      <c r="H43" s="77">
        <v>18544.218050200154</v>
      </c>
      <c r="I43" s="168">
        <v>18357.329293800158</v>
      </c>
      <c r="J43" s="168">
        <v>178.01231240000007</v>
      </c>
      <c r="K43" s="168">
        <v>67.877952937035047</v>
      </c>
      <c r="L43" s="168">
        <v>67.193878462876071</v>
      </c>
      <c r="M43" s="175">
        <v>0.95993431439444676</v>
      </c>
      <c r="N43" s="167">
        <v>21523.452805799887</v>
      </c>
      <c r="O43" s="167">
        <v>21276.500833999886</v>
      </c>
      <c r="P43" s="167">
        <v>209.11411089999999</v>
      </c>
      <c r="Q43" s="159">
        <v>67.349986681782184</v>
      </c>
      <c r="R43" s="159">
        <v>66.57723836106257</v>
      </c>
      <c r="S43" s="159">
        <v>0.97156396228234521</v>
      </c>
    </row>
    <row r="44" spans="1:21" ht="57.75" customHeight="1" x14ac:dyDescent="0.65">
      <c r="A44" s="76" t="s">
        <v>78</v>
      </c>
      <c r="B44" s="159">
        <v>40849.343335999896</v>
      </c>
      <c r="C44" s="159">
        <v>40420.914160599903</v>
      </c>
      <c r="D44" s="159">
        <v>382.63491450000009</v>
      </c>
      <c r="E44" s="159">
        <v>68.88852279739146</v>
      </c>
      <c r="F44" s="159">
        <v>68.166017841219968</v>
      </c>
      <c r="G44" s="78">
        <v>0.93669783465720935</v>
      </c>
      <c r="H44" s="77">
        <v>18753.790517099875</v>
      </c>
      <c r="I44" s="168">
        <v>18586.289051899876</v>
      </c>
      <c r="J44" s="168">
        <v>158.66235669999998</v>
      </c>
      <c r="K44" s="168">
        <v>68.61585026757956</v>
      </c>
      <c r="L44" s="168">
        <v>68.003000537532515</v>
      </c>
      <c r="M44" s="175">
        <v>0.84602820190046479</v>
      </c>
      <c r="N44" s="167">
        <v>22095.552818900032</v>
      </c>
      <c r="O44" s="167">
        <v>21834.625108700038</v>
      </c>
      <c r="P44" s="167">
        <v>223.97255779999995</v>
      </c>
      <c r="Q44" s="159">
        <v>69.121661995740453</v>
      </c>
      <c r="R44" s="159">
        <v>68.305400138090107</v>
      </c>
      <c r="S44" s="159">
        <v>1.0136544653837261</v>
      </c>
    </row>
    <row r="45" spans="1:21" ht="57.75" customHeight="1" x14ac:dyDescent="0.65">
      <c r="A45" s="76" t="s">
        <v>79</v>
      </c>
      <c r="B45" s="159">
        <v>40765.365864899832</v>
      </c>
      <c r="C45" s="159">
        <v>40332.269520099835</v>
      </c>
      <c r="D45" s="159">
        <v>318.83744790000003</v>
      </c>
      <c r="E45" s="159">
        <v>68.723269448764725</v>
      </c>
      <c r="F45" s="159">
        <v>67.993144840056317</v>
      </c>
      <c r="G45" s="78">
        <v>0.78212826289025994</v>
      </c>
      <c r="H45" s="77">
        <v>18954.918769600077</v>
      </c>
      <c r="I45" s="168">
        <v>18718.781888400077</v>
      </c>
      <c r="J45" s="168">
        <v>205.77467600000003</v>
      </c>
      <c r="K45" s="168">
        <v>69.321875077420174</v>
      </c>
      <c r="L45" s="168">
        <v>68.458275946308561</v>
      </c>
      <c r="M45" s="175">
        <v>1.0856004106439205</v>
      </c>
      <c r="N45" s="167">
        <v>21810.447095300104</v>
      </c>
      <c r="O45" s="167">
        <v>21613.487631700107</v>
      </c>
      <c r="P45" s="167">
        <v>113.06277189999997</v>
      </c>
      <c r="Q45" s="159">
        <v>68.211370041573133</v>
      </c>
      <c r="R45" s="159">
        <v>67.595386572912162</v>
      </c>
      <c r="S45" s="159">
        <v>0.51838814402096178</v>
      </c>
    </row>
    <row r="46" spans="1:21" s="57" customFormat="1" ht="55.5" customHeight="1" x14ac:dyDescent="0.65">
      <c r="A46" s="76">
        <v>2568</v>
      </c>
      <c r="B46" s="171"/>
      <c r="C46" s="171"/>
      <c r="D46" s="171"/>
      <c r="E46" s="81"/>
      <c r="F46" s="81"/>
      <c r="G46" s="81"/>
      <c r="H46" s="172"/>
      <c r="I46" s="168"/>
      <c r="J46" s="171"/>
      <c r="K46" s="81"/>
      <c r="L46" s="81"/>
      <c r="M46" s="82"/>
      <c r="N46" s="171"/>
      <c r="O46" s="167"/>
      <c r="P46" s="173"/>
      <c r="Q46" s="81"/>
      <c r="R46" s="81"/>
      <c r="S46" s="81"/>
    </row>
    <row r="47" spans="1:21" s="57" customFormat="1" ht="57.75" customHeight="1" x14ac:dyDescent="0.65">
      <c r="A47" s="76" t="s">
        <v>36</v>
      </c>
      <c r="B47" s="171">
        <v>40028.665876099927</v>
      </c>
      <c r="C47" s="171">
        <v>39405.523710699927</v>
      </c>
      <c r="D47" s="171">
        <v>375.45011200000016</v>
      </c>
      <c r="E47" s="81">
        <v>67.45769311340149</v>
      </c>
      <c r="F47" s="81">
        <v>66.40755236952343</v>
      </c>
      <c r="G47" s="82">
        <v>0.93795309881704458</v>
      </c>
      <c r="H47" s="171">
        <v>18733.368417400048</v>
      </c>
      <c r="I47" s="167">
        <v>18519.704831300045</v>
      </c>
      <c r="J47" s="171">
        <v>160.8465751999999</v>
      </c>
      <c r="K47" s="81">
        <v>68.481597727003262</v>
      </c>
      <c r="L47" s="167">
        <v>67.700530306228117</v>
      </c>
      <c r="M47" s="82">
        <v>0.85861000337025006</v>
      </c>
      <c r="N47" s="171">
        <v>21295.297458699901</v>
      </c>
      <c r="O47" s="167">
        <v>20885.818879399903</v>
      </c>
      <c r="P47" s="173">
        <v>214.6035368</v>
      </c>
      <c r="Q47" s="81">
        <v>66.581954859221852</v>
      </c>
      <c r="R47" s="159">
        <v>65.301677636720214</v>
      </c>
      <c r="S47" s="81">
        <v>1.0077508295725952</v>
      </c>
    </row>
    <row r="48" spans="1:21" s="57" customFormat="1" ht="57.75" customHeight="1" x14ac:dyDescent="0.65">
      <c r="A48" s="76" t="s">
        <v>37</v>
      </c>
      <c r="B48" s="171">
        <v>40022.744889300237</v>
      </c>
      <c r="C48" s="171">
        <v>39390.381883900234</v>
      </c>
      <c r="D48" s="171">
        <v>314.93857729999996</v>
      </c>
      <c r="E48" s="81">
        <v>67.423584396429774</v>
      </c>
      <c r="F48" s="81">
        <v>66.35828563739426</v>
      </c>
      <c r="G48" s="82">
        <v>0.78689899498671401</v>
      </c>
      <c r="H48" s="171">
        <v>18726.32840830004</v>
      </c>
      <c r="I48" s="167">
        <v>18472.961633500039</v>
      </c>
      <c r="J48" s="171">
        <v>190.35012179999995</v>
      </c>
      <c r="K48" s="81">
        <v>68.425630797193421</v>
      </c>
      <c r="L48" s="167">
        <v>67.499833651552393</v>
      </c>
      <c r="M48" s="82">
        <v>1.0164839452224463</v>
      </c>
      <c r="N48" s="171">
        <v>21296.416481000055</v>
      </c>
      <c r="O48" s="167">
        <v>20917.420250400057</v>
      </c>
      <c r="P48" s="173">
        <v>124.58845549999999</v>
      </c>
      <c r="Q48" s="81">
        <v>66.56640791107958</v>
      </c>
      <c r="R48" s="159">
        <v>65.381775853127991</v>
      </c>
      <c r="S48" s="81">
        <v>0.58502075037438162</v>
      </c>
    </row>
    <row r="49" spans="1:19" s="57" customFormat="1" ht="57.75" customHeight="1" x14ac:dyDescent="0.65">
      <c r="A49" s="76" t="s">
        <v>70</v>
      </c>
      <c r="B49" s="171">
        <v>40300.500472400061</v>
      </c>
      <c r="C49" s="171">
        <v>39424.435982000061</v>
      </c>
      <c r="D49" s="171">
        <v>377.6709866999999</v>
      </c>
      <c r="E49" s="81">
        <v>67.866835726512093</v>
      </c>
      <c r="F49" s="81">
        <v>66.391525887704375</v>
      </c>
      <c r="G49" s="82">
        <v>0.93713721237444481</v>
      </c>
      <c r="H49" s="171">
        <v>18809.57918819991</v>
      </c>
      <c r="I49" s="167">
        <v>18550.540395199911</v>
      </c>
      <c r="J49" s="171">
        <v>183.63756699999996</v>
      </c>
      <c r="K49" s="81">
        <v>68.698775872654565</v>
      </c>
      <c r="L49" s="167">
        <v>67.752680917282362</v>
      </c>
      <c r="M49" s="82">
        <v>0.97629811471382622</v>
      </c>
      <c r="N49" s="171">
        <v>21490.921284200118</v>
      </c>
      <c r="O49" s="167">
        <v>20873.895586800118</v>
      </c>
      <c r="P49" s="173">
        <v>194.03341970000002</v>
      </c>
      <c r="Q49" s="81">
        <v>67.155055624802074</v>
      </c>
      <c r="R49" s="159">
        <v>65.226967271452011</v>
      </c>
      <c r="S49" s="81">
        <v>0.90286226976528561</v>
      </c>
    </row>
    <row r="50" spans="1:19" s="57" customFormat="1" ht="57.75" customHeight="1" x14ac:dyDescent="0.65">
      <c r="A50" s="76" t="s">
        <v>71</v>
      </c>
      <c r="B50" s="171">
        <v>39728.886909200381</v>
      </c>
      <c r="C50" s="171">
        <v>38968.062217600382</v>
      </c>
      <c r="D50" s="171">
        <v>399.22858350000007</v>
      </c>
      <c r="E50" s="81">
        <v>66.879307607825424</v>
      </c>
      <c r="F50" s="81">
        <v>65.598541078890491</v>
      </c>
      <c r="G50" s="81">
        <v>1.0048823779342961</v>
      </c>
      <c r="H50" s="235">
        <v>18533.397223900036</v>
      </c>
      <c r="I50" s="167">
        <v>18324.684552800034</v>
      </c>
      <c r="J50" s="171">
        <v>152.00701960000006</v>
      </c>
      <c r="K50" s="81">
        <v>67.658707436447429</v>
      </c>
      <c r="L50" s="167">
        <v>66.89677321674462</v>
      </c>
      <c r="M50" s="81">
        <v>0.8201789330019702</v>
      </c>
      <c r="N50" s="235">
        <v>21195.489685300105</v>
      </c>
      <c r="O50" s="167">
        <v>20643.377664800104</v>
      </c>
      <c r="P50" s="173">
        <v>247.22156390000004</v>
      </c>
      <c r="Q50" s="81">
        <v>66.212366785275151</v>
      </c>
      <c r="R50" s="159">
        <v>64.487629864794428</v>
      </c>
      <c r="S50" s="81">
        <v>1.1663876021296069</v>
      </c>
    </row>
    <row r="51" spans="1:19" s="57" customFormat="1" ht="57.75" customHeight="1" x14ac:dyDescent="0.65">
      <c r="A51" s="76" t="s">
        <v>72</v>
      </c>
      <c r="B51" s="171">
        <v>40078.142343600179</v>
      </c>
      <c r="C51" s="171">
        <v>39453.685798800187</v>
      </c>
      <c r="D51" s="171">
        <v>333.23581869999981</v>
      </c>
      <c r="E51" s="81">
        <v>67.442253198348766</v>
      </c>
      <c r="F51" s="81">
        <v>66.39143711898295</v>
      </c>
      <c r="G51" s="81">
        <v>0.83146523070626333</v>
      </c>
      <c r="H51" s="235">
        <v>18610.219660399885</v>
      </c>
      <c r="I51" s="167">
        <v>18367.009866699882</v>
      </c>
      <c r="J51" s="171">
        <v>200.73012709999989</v>
      </c>
      <c r="K51" s="81">
        <v>67.908449770566946</v>
      </c>
      <c r="L51" s="167">
        <v>67.020980392957696</v>
      </c>
      <c r="M51" s="81">
        <v>1.0786016004267127</v>
      </c>
      <c r="N51" s="235">
        <v>21467.922683199773</v>
      </c>
      <c r="O51" s="167">
        <v>21086.675932099773</v>
      </c>
      <c r="P51" s="173">
        <v>132.50569160000003</v>
      </c>
      <c r="Q51" s="81">
        <v>67.043263317179608</v>
      </c>
      <c r="R51" s="159">
        <v>65.852648524122841</v>
      </c>
      <c r="S51" s="81">
        <v>0.61722642453755183</v>
      </c>
    </row>
    <row r="52" spans="1:19" s="57" customFormat="1" ht="57.75" customHeight="1" x14ac:dyDescent="0.65">
      <c r="A52" s="76" t="s">
        <v>73</v>
      </c>
      <c r="B52" s="171">
        <v>40743.345676000768</v>
      </c>
      <c r="C52" s="171">
        <v>40337.200551400769</v>
      </c>
      <c r="D52" s="171">
        <v>330.4143375999999</v>
      </c>
      <c r="E52" s="81">
        <v>68.535418912011949</v>
      </c>
      <c r="F52" s="81">
        <v>67.85223185921356</v>
      </c>
      <c r="G52" s="81">
        <v>0.81096515791197132</v>
      </c>
      <c r="H52" s="235">
        <v>18926.880355199988</v>
      </c>
      <c r="I52" s="167">
        <v>18755.076740499993</v>
      </c>
      <c r="J52" s="171">
        <v>159.44813680000001</v>
      </c>
      <c r="K52" s="81">
        <v>69.031624822327743</v>
      </c>
      <c r="L52" s="167">
        <v>68.405009001309381</v>
      </c>
      <c r="M52" s="81">
        <v>0.8424427787762343</v>
      </c>
      <c r="N52" s="235">
        <v>21816.465320800122</v>
      </c>
      <c r="O52" s="167">
        <v>21582.123810900121</v>
      </c>
      <c r="P52" s="173">
        <v>170.9662008</v>
      </c>
      <c r="Q52" s="81">
        <v>68.110678394479038</v>
      </c>
      <c r="R52" s="159">
        <v>67.379067705919965</v>
      </c>
      <c r="S52" s="81">
        <v>0.78365673946731618</v>
      </c>
    </row>
    <row r="53" spans="1:19" s="57" customFormat="1" ht="57.75" customHeight="1" x14ac:dyDescent="0.65">
      <c r="A53" s="76" t="s">
        <v>74</v>
      </c>
      <c r="B53" s="171">
        <v>39919.361178299994</v>
      </c>
      <c r="C53" s="171">
        <v>39601.661861899986</v>
      </c>
      <c r="D53" s="171">
        <v>274.8000892</v>
      </c>
      <c r="E53" s="81">
        <v>67.123374965538645</v>
      </c>
      <c r="F53" s="81">
        <v>66.589171769105604</v>
      </c>
      <c r="G53" s="81">
        <v>0.68838799291552843</v>
      </c>
      <c r="H53" s="235">
        <v>18302.824162099994</v>
      </c>
      <c r="I53" s="167">
        <v>18168.701353399993</v>
      </c>
      <c r="J53" s="171">
        <v>131.84573520000004</v>
      </c>
      <c r="K53" s="81">
        <v>66.710487703921558</v>
      </c>
      <c r="L53" s="167">
        <v>66.221634295215125</v>
      </c>
      <c r="M53" s="81">
        <v>0.72035732864120217</v>
      </c>
      <c r="N53" s="235">
        <v>21616.537016200105</v>
      </c>
      <c r="O53" s="167">
        <v>21432.960508500102</v>
      </c>
      <c r="P53" s="173">
        <v>142.954354</v>
      </c>
      <c r="Q53" s="81">
        <v>67.476985363181399</v>
      </c>
      <c r="R53" s="159">
        <v>66.903943098649677</v>
      </c>
      <c r="S53" s="81">
        <v>0.6613194051057556</v>
      </c>
    </row>
    <row r="54" spans="1:19" s="57" customFormat="1" ht="57.75" customHeight="1" x14ac:dyDescent="0.65">
      <c r="A54" s="76" t="s">
        <v>75</v>
      </c>
      <c r="B54" s="171">
        <v>40229.208827099719</v>
      </c>
      <c r="C54" s="171">
        <v>39898.374654899722</v>
      </c>
      <c r="D54" s="171">
        <v>298.28894529999991</v>
      </c>
      <c r="E54" s="81">
        <v>67.62158840907469</v>
      </c>
      <c r="F54" s="81">
        <v>67.065486689045457</v>
      </c>
      <c r="G54" s="81">
        <v>0.74147355614675348</v>
      </c>
      <c r="H54" s="235">
        <v>18718.807718200253</v>
      </c>
      <c r="I54" s="167">
        <v>18580.949708700249</v>
      </c>
      <c r="J54" s="171">
        <v>131.94767999999999</v>
      </c>
      <c r="K54" s="81">
        <v>68.193083425866305</v>
      </c>
      <c r="L54" s="167">
        <v>67.690863258626862</v>
      </c>
      <c r="M54" s="81">
        <v>0.70489361281118124</v>
      </c>
      <c r="N54" s="235">
        <v>21510.401108900136</v>
      </c>
      <c r="O54" s="167">
        <v>21317.424946200135</v>
      </c>
      <c r="P54" s="173">
        <v>166.34126530000003</v>
      </c>
      <c r="Q54" s="81">
        <v>67.131999717168199</v>
      </c>
      <c r="R54" s="159">
        <v>66.529738716352355</v>
      </c>
      <c r="S54" s="81">
        <v>0.77330619944216061</v>
      </c>
    </row>
    <row r="55" spans="1:19" ht="30" customHeight="1" x14ac:dyDescent="0.65">
      <c r="A55" s="76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</row>
    <row r="56" spans="1:19" s="59" customFormat="1" ht="40.5" customHeight="1" x14ac:dyDescent="0.55000000000000004">
      <c r="A56" s="174" t="str">
        <f>'T1_M16_17_19(ใหม่) ช-ญ'!A56</f>
        <v>ที่มา  :  การสำรวจภาวะการทำงานของประชากร เดือนสิงหาคม พ.ศ. 2568</v>
      </c>
      <c r="B56" s="85"/>
      <c r="C56" s="85"/>
      <c r="D56" s="85"/>
      <c r="E56" s="85"/>
      <c r="F56" s="85"/>
      <c r="G56" s="85"/>
      <c r="H56" s="86"/>
      <c r="I56" s="86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s="59" customFormat="1" ht="40.5" customHeight="1" x14ac:dyDescent="0.55000000000000004">
      <c r="A57" s="141"/>
      <c r="B57" s="85"/>
      <c r="C57" s="85"/>
      <c r="D57" s="85"/>
      <c r="E57" s="85"/>
      <c r="F57" s="85"/>
      <c r="G57" s="85"/>
      <c r="H57" s="86"/>
      <c r="I57" s="86"/>
      <c r="J57" s="85"/>
      <c r="K57" s="85"/>
      <c r="L57" s="85"/>
      <c r="M57" s="85"/>
      <c r="N57" s="85"/>
      <c r="O57" s="85"/>
      <c r="P57" s="85"/>
      <c r="Q57" s="85"/>
      <c r="R57" s="85"/>
      <c r="S57" s="85"/>
    </row>
    <row r="58" spans="1:19" s="59" customFormat="1" ht="40.5" customHeight="1" x14ac:dyDescent="0.55000000000000004">
      <c r="A58" s="141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</row>
  </sheetData>
  <sheetProtection selectLockedCells="1" selectUnlockedCells="1"/>
  <mergeCells count="5">
    <mergeCell ref="B6:G6"/>
    <mergeCell ref="H6:M6"/>
    <mergeCell ref="N6:S6"/>
    <mergeCell ref="U27:U29"/>
    <mergeCell ref="U40:U42"/>
  </mergeCells>
  <phoneticPr fontId="65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Y26"/>
  <sheetViews>
    <sheetView view="pageBreakPreview" zoomScale="40" zoomScaleNormal="55" zoomScaleSheetLayoutView="40" zoomScalePageLayoutView="40" workbookViewId="0">
      <selection activeCell="B6" sqref="B6:W18"/>
    </sheetView>
  </sheetViews>
  <sheetFormatPr defaultColWidth="8" defaultRowHeight="21" x14ac:dyDescent="0.35"/>
  <cols>
    <col min="1" max="1" width="69.25" style="1" customWidth="1"/>
    <col min="2" max="11" width="24.625" style="1" customWidth="1"/>
    <col min="12" max="23" width="20.625" style="1" customWidth="1"/>
    <col min="24" max="24" width="2.5" style="1" customWidth="1"/>
    <col min="25" max="28" width="8" style="1"/>
    <col min="29" max="29" width="8" style="1" customWidth="1"/>
    <col min="30" max="16384" width="8" style="1"/>
  </cols>
  <sheetData>
    <row r="1" spans="1:25" s="3" customFormat="1" ht="49.5" customHeight="1" x14ac:dyDescent="0.75">
      <c r="A1" s="72" t="s">
        <v>113</v>
      </c>
    </row>
    <row r="2" spans="1:25" s="6" customFormat="1" ht="10.5" customHeight="1" x14ac:dyDescent="0.55000000000000004">
      <c r="A2" s="43"/>
      <c r="B2" s="44"/>
      <c r="C2" s="43"/>
      <c r="D2" s="43"/>
      <c r="E2" s="43"/>
      <c r="F2" s="44"/>
      <c r="G2" s="43"/>
      <c r="H2" s="43"/>
      <c r="I2" s="44"/>
      <c r="J2" s="43"/>
      <c r="K2" s="43"/>
      <c r="L2" s="44"/>
      <c r="M2" s="43"/>
      <c r="N2" s="43"/>
      <c r="O2" s="44"/>
      <c r="P2" s="43"/>
      <c r="Q2" s="43"/>
      <c r="R2" s="44"/>
      <c r="S2" s="43"/>
      <c r="T2" s="43"/>
      <c r="U2" s="44"/>
      <c r="V2" s="43"/>
      <c r="W2" s="43"/>
    </row>
    <row r="3" spans="1:25" s="6" customFormat="1" ht="41.25" x14ac:dyDescent="0.6">
      <c r="A3" s="247" t="s">
        <v>0</v>
      </c>
      <c r="B3" s="249" t="s">
        <v>1</v>
      </c>
      <c r="C3" s="249"/>
      <c r="D3" s="249"/>
      <c r="E3" s="182" t="s">
        <v>2</v>
      </c>
      <c r="F3" s="249" t="s">
        <v>15</v>
      </c>
      <c r="G3" s="249"/>
      <c r="H3" s="249"/>
      <c r="I3" s="249" t="s">
        <v>17</v>
      </c>
      <c r="J3" s="249"/>
      <c r="K3" s="249"/>
      <c r="L3" s="249" t="s">
        <v>151</v>
      </c>
      <c r="M3" s="249"/>
      <c r="N3" s="249"/>
      <c r="O3" s="249" t="s">
        <v>152</v>
      </c>
      <c r="P3" s="249"/>
      <c r="Q3" s="249"/>
      <c r="R3" s="249" t="s">
        <v>18</v>
      </c>
      <c r="S3" s="249"/>
      <c r="T3" s="249"/>
      <c r="U3" s="249" t="s">
        <v>16</v>
      </c>
      <c r="V3" s="249"/>
      <c r="W3" s="249"/>
    </row>
    <row r="4" spans="1:25" s="28" customFormat="1" ht="43.5" customHeight="1" x14ac:dyDescent="0.6">
      <c r="A4" s="248"/>
      <c r="B4" s="64" t="s">
        <v>3</v>
      </c>
      <c r="C4" s="64" t="s">
        <v>4</v>
      </c>
      <c r="D4" s="64" t="s">
        <v>5</v>
      </c>
      <c r="E4" s="64" t="s">
        <v>6</v>
      </c>
      <c r="F4" s="64" t="s">
        <v>3</v>
      </c>
      <c r="G4" s="64" t="s">
        <v>4</v>
      </c>
      <c r="H4" s="64" t="s">
        <v>5</v>
      </c>
      <c r="I4" s="64" t="s">
        <v>3</v>
      </c>
      <c r="J4" s="64" t="s">
        <v>4</v>
      </c>
      <c r="K4" s="64" t="s">
        <v>5</v>
      </c>
      <c r="L4" s="64" t="s">
        <v>3</v>
      </c>
      <c r="M4" s="64" t="s">
        <v>4</v>
      </c>
      <c r="N4" s="64" t="s">
        <v>5</v>
      </c>
      <c r="O4" s="64" t="s">
        <v>3</v>
      </c>
      <c r="P4" s="64" t="s">
        <v>4</v>
      </c>
      <c r="Q4" s="64" t="s">
        <v>5</v>
      </c>
      <c r="R4" s="64" t="s">
        <v>3</v>
      </c>
      <c r="S4" s="64" t="s">
        <v>4</v>
      </c>
      <c r="T4" s="64" t="s">
        <v>5</v>
      </c>
      <c r="U4" s="64" t="s">
        <v>3</v>
      </c>
      <c r="V4" s="64" t="s">
        <v>4</v>
      </c>
      <c r="W4" s="64" t="s">
        <v>5</v>
      </c>
    </row>
    <row r="5" spans="1:25" s="28" customFormat="1" ht="43.5" customHeight="1" x14ac:dyDescent="0.55000000000000004">
      <c r="A5" s="184"/>
      <c r="B5" s="250" t="s">
        <v>20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</row>
    <row r="6" spans="1:25" s="28" customFormat="1" ht="43.5" customHeight="1" x14ac:dyDescent="0.6">
      <c r="A6" s="60" t="s">
        <v>31</v>
      </c>
      <c r="B6" s="133">
        <v>59491.664974999367</v>
      </c>
      <c r="C6" s="133">
        <v>27449.715979700111</v>
      </c>
      <c r="D6" s="133">
        <v>32041.948995300241</v>
      </c>
      <c r="E6" s="133">
        <v>7908.4309970999866</v>
      </c>
      <c r="F6" s="133">
        <v>13627.551993900093</v>
      </c>
      <c r="G6" s="133">
        <v>6434.8509970000423</v>
      </c>
      <c r="H6" s="133">
        <v>7192.7009968999701</v>
      </c>
      <c r="I6" s="133">
        <v>6396.4029947000108</v>
      </c>
      <c r="J6" s="133">
        <v>2384.1239940000005</v>
      </c>
      <c r="K6" s="133">
        <v>4012.2790007000071</v>
      </c>
      <c r="L6" s="133">
        <v>1503.3419997999954</v>
      </c>
      <c r="M6" s="133">
        <v>317.17400000000049</v>
      </c>
      <c r="N6" s="133">
        <v>1186.1679997999997</v>
      </c>
      <c r="O6" s="133">
        <v>5660.6099993000007</v>
      </c>
      <c r="P6" s="133">
        <v>2666.5979980000079</v>
      </c>
      <c r="Q6" s="133">
        <v>2994.0120012999973</v>
      </c>
      <c r="R6" s="133">
        <v>14933.086993299954</v>
      </c>
      <c r="S6" s="133">
        <v>4436.5689981000014</v>
      </c>
      <c r="T6" s="133">
        <v>10496.517995199969</v>
      </c>
      <c r="U6" s="133">
        <v>9462.2399968998998</v>
      </c>
      <c r="V6" s="133">
        <v>3301.9689954999922</v>
      </c>
      <c r="W6" s="133">
        <v>6160.2710013999922</v>
      </c>
    </row>
    <row r="7" spans="1:25" s="28" customFormat="1" ht="39.75" customHeight="1" x14ac:dyDescent="0.6">
      <c r="A7" s="61" t="s">
        <v>8</v>
      </c>
      <c r="B7" s="133">
        <v>40229.208827099726</v>
      </c>
      <c r="C7" s="133">
        <v>18718.807718200249</v>
      </c>
      <c r="D7" s="133">
        <v>21510.401108900136</v>
      </c>
      <c r="E7" s="133">
        <v>5770.4528122000002</v>
      </c>
      <c r="F7" s="133">
        <v>9418.12332350008</v>
      </c>
      <c r="G7" s="133">
        <v>4418.0941539999867</v>
      </c>
      <c r="H7" s="133">
        <v>5000.0291694999778</v>
      </c>
      <c r="I7" s="133">
        <v>4488.4440058000191</v>
      </c>
      <c r="J7" s="133">
        <v>1631.3499513999973</v>
      </c>
      <c r="K7" s="133">
        <v>2857.0940543999932</v>
      </c>
      <c r="L7" s="133">
        <v>954.92865089999884</v>
      </c>
      <c r="M7" s="133">
        <v>194.41110179999987</v>
      </c>
      <c r="N7" s="133">
        <v>760.51754909999943</v>
      </c>
      <c r="O7" s="133">
        <v>4061.8605143000032</v>
      </c>
      <c r="P7" s="133">
        <v>1916.7306385999932</v>
      </c>
      <c r="Q7" s="133">
        <v>2145.1298756999945</v>
      </c>
      <c r="R7" s="133">
        <v>9410.8477233000012</v>
      </c>
      <c r="S7" s="133">
        <v>2670.7281773999957</v>
      </c>
      <c r="T7" s="133">
        <v>6740.1195459000455</v>
      </c>
      <c r="U7" s="133">
        <v>6124.5517971000036</v>
      </c>
      <c r="V7" s="133">
        <v>2117.0408828000091</v>
      </c>
      <c r="W7" s="133">
        <v>4007.5109142999968</v>
      </c>
    </row>
    <row r="8" spans="1:25" s="28" customFormat="1" ht="39.75" customHeight="1" x14ac:dyDescent="0.6">
      <c r="A8" s="61" t="s">
        <v>9</v>
      </c>
      <c r="B8" s="133">
        <v>40196.663600199725</v>
      </c>
      <c r="C8" s="133">
        <v>18712.89738870025</v>
      </c>
      <c r="D8" s="133">
        <v>21483.766211500137</v>
      </c>
      <c r="E8" s="133">
        <v>5770.4528122000002</v>
      </c>
      <c r="F8" s="133">
        <v>9418.12332350008</v>
      </c>
      <c r="G8" s="133">
        <v>4418.0941539999867</v>
      </c>
      <c r="H8" s="133">
        <v>5000.0291694999778</v>
      </c>
      <c r="I8" s="133">
        <v>4488.2681310000189</v>
      </c>
      <c r="J8" s="133">
        <v>1631.3499513999973</v>
      </c>
      <c r="K8" s="133">
        <v>2856.918179599993</v>
      </c>
      <c r="L8" s="133">
        <v>954.92865089999884</v>
      </c>
      <c r="M8" s="133">
        <v>194.41110179999987</v>
      </c>
      <c r="N8" s="133">
        <v>760.51754909999943</v>
      </c>
      <c r="O8" s="133">
        <v>4061.4460890000032</v>
      </c>
      <c r="P8" s="133">
        <v>1916.3162132999933</v>
      </c>
      <c r="Q8" s="133">
        <v>2145.1298756999945</v>
      </c>
      <c r="R8" s="133">
        <v>9388.1379773000008</v>
      </c>
      <c r="S8" s="133">
        <v>2666.4465206999957</v>
      </c>
      <c r="T8" s="133">
        <v>6721.691456600046</v>
      </c>
      <c r="U8" s="133">
        <v>6115.306616300004</v>
      </c>
      <c r="V8" s="133">
        <v>2115.826635300009</v>
      </c>
      <c r="W8" s="133">
        <v>3999.4799809999968</v>
      </c>
    </row>
    <row r="9" spans="1:25" s="6" customFormat="1" ht="39.75" customHeight="1" x14ac:dyDescent="0.6">
      <c r="A9" s="62" t="s">
        <v>10</v>
      </c>
      <c r="B9" s="63">
        <v>39898.374654899722</v>
      </c>
      <c r="C9" s="63">
        <v>18580.949708700249</v>
      </c>
      <c r="D9" s="63">
        <v>21317.424946200135</v>
      </c>
      <c r="E9" s="63">
        <v>5741.6662167000004</v>
      </c>
      <c r="F9" s="63">
        <v>9345.5323127000811</v>
      </c>
      <c r="G9" s="63">
        <v>4382.6874397999864</v>
      </c>
      <c r="H9" s="63">
        <v>4962.8448728999774</v>
      </c>
      <c r="I9" s="63">
        <v>4458.1006365000185</v>
      </c>
      <c r="J9" s="63">
        <v>1620.4260343999974</v>
      </c>
      <c r="K9" s="63">
        <v>2837.6746020999926</v>
      </c>
      <c r="L9" s="63">
        <v>932.21394929999894</v>
      </c>
      <c r="M9" s="63">
        <v>191.40587239999985</v>
      </c>
      <c r="N9" s="63">
        <v>740.80807689999938</v>
      </c>
      <c r="O9" s="63">
        <v>4041.7289687000034</v>
      </c>
      <c r="P9" s="63">
        <v>1905.7017332999933</v>
      </c>
      <c r="Q9" s="63">
        <v>2136.0272353999944</v>
      </c>
      <c r="R9" s="63">
        <v>9323.1701952000021</v>
      </c>
      <c r="S9" s="63">
        <v>2655.7069022999958</v>
      </c>
      <c r="T9" s="63">
        <v>6667.4632929000454</v>
      </c>
      <c r="U9" s="63">
        <v>6055.9623758000034</v>
      </c>
      <c r="V9" s="63">
        <v>2083.3555098000088</v>
      </c>
      <c r="W9" s="63">
        <v>3972.6068659999964</v>
      </c>
    </row>
    <row r="10" spans="1:25" s="6" customFormat="1" ht="39.75" customHeight="1" x14ac:dyDescent="0.6">
      <c r="A10" s="62" t="s">
        <v>21</v>
      </c>
      <c r="B10" s="63">
        <v>298.28894529999991</v>
      </c>
      <c r="C10" s="63">
        <v>131.94767999999999</v>
      </c>
      <c r="D10" s="63">
        <v>166.34126530000003</v>
      </c>
      <c r="E10" s="63">
        <v>28.786595500000004</v>
      </c>
      <c r="F10" s="63">
        <v>72.591010799999992</v>
      </c>
      <c r="G10" s="63">
        <v>35.406714199999996</v>
      </c>
      <c r="H10" s="63">
        <v>37.184296600000003</v>
      </c>
      <c r="I10" s="63">
        <v>30.1674945</v>
      </c>
      <c r="J10" s="63">
        <v>10.923916999999998</v>
      </c>
      <c r="K10" s="63">
        <v>19.243577500000001</v>
      </c>
      <c r="L10" s="63">
        <v>22.714701600000001</v>
      </c>
      <c r="M10" s="63">
        <v>3.0052294000000002</v>
      </c>
      <c r="N10" s="63">
        <v>19.7094722</v>
      </c>
      <c r="O10" s="63">
        <v>19.717120299999998</v>
      </c>
      <c r="P10" s="63">
        <v>10.61448</v>
      </c>
      <c r="Q10" s="63">
        <v>9.1026403000000009</v>
      </c>
      <c r="R10" s="63">
        <v>64.967782100000008</v>
      </c>
      <c r="S10" s="63">
        <v>10.739618399999999</v>
      </c>
      <c r="T10" s="63">
        <v>54.228163700000003</v>
      </c>
      <c r="U10" s="63">
        <v>59.344240499999998</v>
      </c>
      <c r="V10" s="63">
        <v>32.471125499999999</v>
      </c>
      <c r="W10" s="63">
        <v>26.873115000000006</v>
      </c>
      <c r="Y10" s="239" t="s">
        <v>98</v>
      </c>
    </row>
    <row r="11" spans="1:25" s="28" customFormat="1" ht="39.75" customHeight="1" x14ac:dyDescent="0.6">
      <c r="A11" s="61" t="s">
        <v>11</v>
      </c>
      <c r="B11" s="133">
        <v>32.545226899999989</v>
      </c>
      <c r="C11" s="133">
        <v>5.9103294999999996</v>
      </c>
      <c r="D11" s="133">
        <v>26.634897399999996</v>
      </c>
      <c r="E11" s="156" t="s">
        <v>157</v>
      </c>
      <c r="F11" s="214" t="s">
        <v>157</v>
      </c>
      <c r="G11" s="215" t="s">
        <v>157</v>
      </c>
      <c r="H11" s="215" t="s">
        <v>157</v>
      </c>
      <c r="I11" s="133">
        <v>0.1758748</v>
      </c>
      <c r="J11" s="133" t="s">
        <v>157</v>
      </c>
      <c r="K11" s="133">
        <v>0.1758748</v>
      </c>
      <c r="L11" s="133" t="s">
        <v>157</v>
      </c>
      <c r="M11" s="133" t="s">
        <v>157</v>
      </c>
      <c r="N11" s="133" t="s">
        <v>157</v>
      </c>
      <c r="O11" s="214">
        <v>0.4144253</v>
      </c>
      <c r="P11" s="133">
        <v>0.4144253</v>
      </c>
      <c r="Q11" s="215" t="s">
        <v>157</v>
      </c>
      <c r="R11" s="133">
        <v>22.709745999999996</v>
      </c>
      <c r="S11" s="156">
        <v>4.2816567000000001</v>
      </c>
      <c r="T11" s="133">
        <v>18.4280893</v>
      </c>
      <c r="U11" s="133">
        <v>9.2451807999999982</v>
      </c>
      <c r="V11" s="156">
        <v>1.2142474999999999</v>
      </c>
      <c r="W11" s="133">
        <v>8.0309332999999992</v>
      </c>
      <c r="Y11" s="239"/>
    </row>
    <row r="12" spans="1:25" s="28" customFormat="1" ht="39.75" customHeight="1" x14ac:dyDescent="0.6">
      <c r="A12" s="61" t="s">
        <v>83</v>
      </c>
      <c r="B12" s="133">
        <v>19262.456147899993</v>
      </c>
      <c r="C12" s="133">
        <v>8730.9082615000098</v>
      </c>
      <c r="D12" s="133">
        <v>10531.547886399969</v>
      </c>
      <c r="E12" s="133">
        <v>2137.9781849000005</v>
      </c>
      <c r="F12" s="133">
        <v>4209.4286703999987</v>
      </c>
      <c r="G12" s="133">
        <v>2016.7568429999988</v>
      </c>
      <c r="H12" s="133">
        <v>2192.6718273999995</v>
      </c>
      <c r="I12" s="133">
        <v>1907.9589889000001</v>
      </c>
      <c r="J12" s="133">
        <v>752.77404260000003</v>
      </c>
      <c r="K12" s="133">
        <v>1155.1849463000008</v>
      </c>
      <c r="L12" s="133">
        <v>548.41334889999996</v>
      </c>
      <c r="M12" s="133">
        <v>122.76289820000004</v>
      </c>
      <c r="N12" s="133">
        <v>425.65045070000002</v>
      </c>
      <c r="O12" s="133">
        <v>1598.7494849999989</v>
      </c>
      <c r="P12" s="133">
        <v>749.86735940000051</v>
      </c>
      <c r="Q12" s="133">
        <v>848.88212560000034</v>
      </c>
      <c r="R12" s="133">
        <v>5522.2392700000009</v>
      </c>
      <c r="S12" s="133">
        <v>1765.8408206999991</v>
      </c>
      <c r="T12" s="133">
        <v>3756.3984493000039</v>
      </c>
      <c r="U12" s="133">
        <v>3337.6881997999994</v>
      </c>
      <c r="V12" s="133">
        <v>1184.9281127000008</v>
      </c>
      <c r="W12" s="133">
        <v>2152.7600871000004</v>
      </c>
      <c r="Y12" s="239"/>
    </row>
    <row r="13" spans="1:25" s="6" customFormat="1" ht="39.75" customHeight="1" x14ac:dyDescent="0.6">
      <c r="A13" s="62" t="s">
        <v>12</v>
      </c>
      <c r="B13" s="63">
        <v>4585.8889499000015</v>
      </c>
      <c r="C13" s="63">
        <v>1994.1336938999987</v>
      </c>
      <c r="D13" s="63">
        <v>2591.7552559999976</v>
      </c>
      <c r="E13" s="63">
        <v>527.10759109999992</v>
      </c>
      <c r="F13" s="63">
        <v>1030.5922693000009</v>
      </c>
      <c r="G13" s="63">
        <v>501.46567689999966</v>
      </c>
      <c r="H13" s="63">
        <v>529.12659240000016</v>
      </c>
      <c r="I13" s="63">
        <v>560.43652689999999</v>
      </c>
      <c r="J13" s="63">
        <v>213.99694149999999</v>
      </c>
      <c r="K13" s="63">
        <v>346.43958540000028</v>
      </c>
      <c r="L13" s="63">
        <v>168.40793079999997</v>
      </c>
      <c r="M13" s="63">
        <v>34.46666590000001</v>
      </c>
      <c r="N13" s="63">
        <v>133.94126490000005</v>
      </c>
      <c r="O13" s="63">
        <v>528.4716910999997</v>
      </c>
      <c r="P13" s="63">
        <v>208.35486110000008</v>
      </c>
      <c r="Q13" s="63">
        <v>320.11683000000039</v>
      </c>
      <c r="R13" s="63">
        <v>1043.2653985999991</v>
      </c>
      <c r="S13" s="63">
        <v>292.55894409999996</v>
      </c>
      <c r="T13" s="63">
        <v>750.7064544999995</v>
      </c>
      <c r="U13" s="63">
        <v>727.60754209999936</v>
      </c>
      <c r="V13" s="63">
        <v>216.18301330000008</v>
      </c>
      <c r="W13" s="63">
        <v>511.42452879999985</v>
      </c>
      <c r="Y13" s="239"/>
    </row>
    <row r="14" spans="1:25" s="6" customFormat="1" ht="39.75" customHeight="1" x14ac:dyDescent="0.6">
      <c r="A14" s="62" t="s">
        <v>13</v>
      </c>
      <c r="B14" s="63">
        <v>4689.6230181000037</v>
      </c>
      <c r="C14" s="63">
        <v>2206.1050277999993</v>
      </c>
      <c r="D14" s="63">
        <v>2483.5179902999989</v>
      </c>
      <c r="E14" s="63">
        <v>446.51588170000031</v>
      </c>
      <c r="F14" s="63">
        <v>932.84649299999967</v>
      </c>
      <c r="G14" s="63">
        <v>469.87873060000004</v>
      </c>
      <c r="H14" s="63">
        <v>462.96776240000037</v>
      </c>
      <c r="I14" s="63">
        <v>562.74866469999961</v>
      </c>
      <c r="J14" s="63">
        <v>224.74573439999998</v>
      </c>
      <c r="K14" s="63">
        <v>338.00293030000017</v>
      </c>
      <c r="L14" s="63">
        <v>136.1176654999999</v>
      </c>
      <c r="M14" s="63">
        <v>36.069260100000037</v>
      </c>
      <c r="N14" s="63">
        <v>100.04840539999999</v>
      </c>
      <c r="O14" s="63">
        <v>351.44841309999998</v>
      </c>
      <c r="P14" s="63">
        <v>182.30246870000019</v>
      </c>
      <c r="Q14" s="63">
        <v>169.14594439999999</v>
      </c>
      <c r="R14" s="63">
        <v>1513.0745439000018</v>
      </c>
      <c r="S14" s="63">
        <v>530.00415269999996</v>
      </c>
      <c r="T14" s="63">
        <v>983.07039120000138</v>
      </c>
      <c r="U14" s="63">
        <v>746.87135619999867</v>
      </c>
      <c r="V14" s="63">
        <v>316.58879960000058</v>
      </c>
      <c r="W14" s="63">
        <v>430.28255660000013</v>
      </c>
    </row>
    <row r="15" spans="1:25" s="6" customFormat="1" ht="39.75" customHeight="1" x14ac:dyDescent="0.6">
      <c r="A15" s="62" t="s">
        <v>14</v>
      </c>
      <c r="B15" s="63">
        <v>7456.2654561999852</v>
      </c>
      <c r="C15" s="63">
        <v>3249.2812097000115</v>
      </c>
      <c r="D15" s="63">
        <v>4206.9842464999711</v>
      </c>
      <c r="E15" s="63">
        <v>850.51679090000039</v>
      </c>
      <c r="F15" s="63">
        <v>1623.2140378999984</v>
      </c>
      <c r="G15" s="63">
        <v>727.03475029999902</v>
      </c>
      <c r="H15" s="63">
        <v>896.17928759999893</v>
      </c>
      <c r="I15" s="63">
        <v>593.86069730000031</v>
      </c>
      <c r="J15" s="63">
        <v>220.30195050000003</v>
      </c>
      <c r="K15" s="63">
        <v>373.55874680000011</v>
      </c>
      <c r="L15" s="63">
        <v>207.25256750000005</v>
      </c>
      <c r="M15" s="63">
        <v>40.891044100000002</v>
      </c>
      <c r="N15" s="63">
        <v>166.36152339999998</v>
      </c>
      <c r="O15" s="63">
        <v>497.26477119999942</v>
      </c>
      <c r="P15" s="63">
        <v>253.58206920000015</v>
      </c>
      <c r="Q15" s="63">
        <v>243.68270200000018</v>
      </c>
      <c r="R15" s="63">
        <v>2254.830617000001</v>
      </c>
      <c r="S15" s="63">
        <v>686.49022709999917</v>
      </c>
      <c r="T15" s="63">
        <v>1568.3403899000032</v>
      </c>
      <c r="U15" s="63">
        <v>1429.3259744000018</v>
      </c>
      <c r="V15" s="63">
        <v>470.46437760000015</v>
      </c>
      <c r="W15" s="63">
        <v>958.86159680000048</v>
      </c>
    </row>
    <row r="16" spans="1:25" s="6" customFormat="1" ht="39.75" customHeight="1" x14ac:dyDescent="0.6">
      <c r="A16" s="62" t="s">
        <v>105</v>
      </c>
      <c r="B16" s="63">
        <v>1132.0142043000001</v>
      </c>
      <c r="C16" s="63">
        <v>689.05761950000033</v>
      </c>
      <c r="D16" s="63">
        <v>442.95658480000009</v>
      </c>
      <c r="E16" s="63">
        <v>160.47716090000003</v>
      </c>
      <c r="F16" s="63">
        <v>357.44336480000032</v>
      </c>
      <c r="G16" s="63">
        <v>205.55831509999999</v>
      </c>
      <c r="H16" s="63">
        <v>151.88504970000002</v>
      </c>
      <c r="I16" s="63">
        <v>107.09344159999996</v>
      </c>
      <c r="J16" s="63">
        <v>65.289870300000032</v>
      </c>
      <c r="K16" s="63">
        <v>41.803571299999994</v>
      </c>
      <c r="L16" s="63">
        <v>23.417406600000003</v>
      </c>
      <c r="M16" s="63">
        <v>8.0219716999999999</v>
      </c>
      <c r="N16" s="63">
        <v>15.3954349</v>
      </c>
      <c r="O16" s="63">
        <v>86.257827899999995</v>
      </c>
      <c r="P16" s="63">
        <v>41.435695100000004</v>
      </c>
      <c r="Q16" s="63">
        <v>44.822132799999999</v>
      </c>
      <c r="R16" s="63">
        <v>202.29772839999998</v>
      </c>
      <c r="S16" s="63">
        <v>109.83894779999996</v>
      </c>
      <c r="T16" s="63">
        <v>92.458780600000011</v>
      </c>
      <c r="U16" s="63">
        <v>195.02727410000011</v>
      </c>
      <c r="V16" s="63">
        <v>98.435658600000039</v>
      </c>
      <c r="W16" s="63">
        <v>96.591615499999989</v>
      </c>
    </row>
    <row r="17" spans="1:24" s="6" customFormat="1" ht="39.75" customHeight="1" x14ac:dyDescent="0.6">
      <c r="A17" s="62" t="s">
        <v>106</v>
      </c>
      <c r="B17" s="63">
        <v>540.41844409999953</v>
      </c>
      <c r="C17" s="63">
        <v>200.00370930000008</v>
      </c>
      <c r="D17" s="63">
        <v>340.41473479999979</v>
      </c>
      <c r="E17" s="63">
        <v>26.352659299999996</v>
      </c>
      <c r="F17" s="63">
        <v>110.81897400000001</v>
      </c>
      <c r="G17" s="63">
        <v>35.183413600000016</v>
      </c>
      <c r="H17" s="63">
        <v>75.635560400000003</v>
      </c>
      <c r="I17" s="63">
        <v>32.086247700000001</v>
      </c>
      <c r="J17" s="63">
        <v>12.857470700000002</v>
      </c>
      <c r="K17" s="63">
        <v>19.228776999999997</v>
      </c>
      <c r="L17" s="63">
        <v>3.7220947</v>
      </c>
      <c r="M17" s="63" t="s">
        <v>157</v>
      </c>
      <c r="N17" s="63">
        <v>3.7220947</v>
      </c>
      <c r="O17" s="63">
        <v>46.999952100000009</v>
      </c>
      <c r="P17" s="63">
        <v>17.706750799999998</v>
      </c>
      <c r="Q17" s="63">
        <v>29.293201299999993</v>
      </c>
      <c r="R17" s="63">
        <v>195.52185509999995</v>
      </c>
      <c r="S17" s="63">
        <v>52.393074299999988</v>
      </c>
      <c r="T17" s="63">
        <v>143.12878080000002</v>
      </c>
      <c r="U17" s="63">
        <v>124.91666120000001</v>
      </c>
      <c r="V17" s="63">
        <v>55.510340600000028</v>
      </c>
      <c r="W17" s="63">
        <v>69.406320600000015</v>
      </c>
    </row>
    <row r="18" spans="1:24" s="6" customFormat="1" ht="39.75" customHeight="1" x14ac:dyDescent="0.6">
      <c r="A18" s="62" t="s">
        <v>107</v>
      </c>
      <c r="B18" s="63">
        <v>858.24607529999844</v>
      </c>
      <c r="C18" s="63">
        <v>392.3270013000004</v>
      </c>
      <c r="D18" s="63">
        <v>465.91907400000019</v>
      </c>
      <c r="E18" s="63">
        <v>127.00810100000001</v>
      </c>
      <c r="F18" s="63">
        <v>154.51353139999992</v>
      </c>
      <c r="G18" s="63">
        <v>77.635956500000049</v>
      </c>
      <c r="H18" s="63">
        <v>76.877574899999985</v>
      </c>
      <c r="I18" s="63">
        <v>51.7334107</v>
      </c>
      <c r="J18" s="63">
        <v>15.582075199999998</v>
      </c>
      <c r="K18" s="63">
        <v>36.151335500000002</v>
      </c>
      <c r="L18" s="63">
        <v>9.4956838000000001</v>
      </c>
      <c r="M18" s="63">
        <v>3.3139563999999995</v>
      </c>
      <c r="N18" s="63">
        <v>6.1817273999999998</v>
      </c>
      <c r="O18" s="63">
        <v>88.306829600000015</v>
      </c>
      <c r="P18" s="63">
        <v>46.485514500000008</v>
      </c>
      <c r="Q18" s="63">
        <v>41.821315100000007</v>
      </c>
      <c r="R18" s="63">
        <v>313.24912700000021</v>
      </c>
      <c r="S18" s="63">
        <v>94.555474699999962</v>
      </c>
      <c r="T18" s="63">
        <v>218.69365229999994</v>
      </c>
      <c r="U18" s="63">
        <v>113.93939180000001</v>
      </c>
      <c r="V18" s="63">
        <v>27.745922999999998</v>
      </c>
      <c r="W18" s="63">
        <v>86.193468799999991</v>
      </c>
    </row>
    <row r="19" spans="1:24" ht="7.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4" s="142" customFormat="1" ht="43.5" x14ac:dyDescent="0.55000000000000004">
      <c r="A20" s="84" t="str">
        <f>'T1_M16_17_19(ใหม่) ในเขต-นอกเขต'!A56</f>
        <v>ที่มา  :  การสำรวจภาวะการทำงานของประชากร เดือนสิงหาคม พ.ศ. 2568</v>
      </c>
      <c r="X20" s="143"/>
    </row>
    <row r="21" spans="1:24" s="142" customFormat="1" ht="43.5" x14ac:dyDescent="0.55000000000000004">
      <c r="A21" s="87" t="s">
        <v>155</v>
      </c>
      <c r="B21" s="176"/>
      <c r="L21" s="176"/>
    </row>
    <row r="22" spans="1:24" ht="43.5" x14ac:dyDescent="0.35">
      <c r="A22" s="84"/>
    </row>
    <row r="26" spans="1:24" ht="41.25" x14ac:dyDescent="0.6">
      <c r="L26" s="63"/>
      <c r="M26" s="63"/>
      <c r="N26" s="63"/>
      <c r="O26" s="63"/>
      <c r="P26" s="63"/>
      <c r="Q26" s="63"/>
      <c r="R26" s="63"/>
      <c r="S26" s="63"/>
      <c r="T26" s="63"/>
      <c r="U26" s="63"/>
    </row>
  </sheetData>
  <mergeCells count="10">
    <mergeCell ref="Y10:Y13"/>
    <mergeCell ref="L3:N3"/>
    <mergeCell ref="O3:Q3"/>
    <mergeCell ref="R3:T3"/>
    <mergeCell ref="B5:W5"/>
    <mergeCell ref="A3:A4"/>
    <mergeCell ref="B3:D3"/>
    <mergeCell ref="F3:H3"/>
    <mergeCell ref="I3:K3"/>
    <mergeCell ref="U3:W3"/>
  </mergeCells>
  <phoneticPr fontId="5" type="noConversion"/>
  <conditionalFormatting sqref="B6:W18">
    <cfRule type="cellIs" dxfId="49" priority="2" operator="equal">
      <formula>0</formula>
    </cfRule>
    <cfRule type="cellIs" dxfId="50" priority="1" operator="between">
      <formula>0</formula>
      <formula>0.05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Y39"/>
  <sheetViews>
    <sheetView view="pageBreakPreview" topLeftCell="A22" zoomScale="40" zoomScaleNormal="40" zoomScaleSheetLayoutView="40" zoomScalePageLayoutView="60" workbookViewId="0">
      <selection activeCell="B6" sqref="B6:W35"/>
    </sheetView>
  </sheetViews>
  <sheetFormatPr defaultColWidth="9" defaultRowHeight="20.100000000000001" customHeight="1" x14ac:dyDescent="0.55000000000000004"/>
  <cols>
    <col min="1" max="1" width="94.25" style="36" customWidth="1"/>
    <col min="2" max="11" width="27.625" style="36" customWidth="1"/>
    <col min="12" max="23" width="23.625" style="36" customWidth="1"/>
    <col min="24" max="24" width="2.625" style="36" customWidth="1"/>
    <col min="25" max="25" width="9.75" style="47" customWidth="1"/>
    <col min="26" max="16384" width="9" style="47"/>
  </cols>
  <sheetData>
    <row r="1" spans="1:25" ht="57" customHeight="1" x14ac:dyDescent="0.55000000000000004">
      <c r="A1" s="70" t="s">
        <v>114</v>
      </c>
      <c r="H1" s="35"/>
      <c r="J1" s="35"/>
    </row>
    <row r="2" spans="1:25" ht="3.75" customHeight="1" x14ac:dyDescent="0.55000000000000004">
      <c r="A2" s="186"/>
      <c r="B2" s="65"/>
      <c r="C2" s="66"/>
      <c r="D2" s="67"/>
      <c r="E2" s="67"/>
      <c r="F2" s="67"/>
      <c r="G2" s="67"/>
      <c r="H2" s="66"/>
      <c r="I2" s="68"/>
      <c r="J2" s="67"/>
      <c r="K2" s="67"/>
      <c r="L2" s="65"/>
      <c r="M2" s="66"/>
      <c r="N2" s="67"/>
      <c r="O2" s="65"/>
      <c r="P2" s="66"/>
      <c r="Q2" s="67"/>
      <c r="R2" s="65"/>
      <c r="S2" s="66"/>
      <c r="T2" s="67"/>
      <c r="U2" s="65"/>
      <c r="V2" s="66"/>
      <c r="W2" s="67"/>
      <c r="X2" s="67"/>
    </row>
    <row r="3" spans="1:25" ht="43.5" x14ac:dyDescent="0.25">
      <c r="A3" s="252" t="s">
        <v>84</v>
      </c>
      <c r="B3" s="187" t="s">
        <v>1</v>
      </c>
      <c r="C3" s="187"/>
      <c r="D3" s="187"/>
      <c r="E3" s="188" t="s">
        <v>2</v>
      </c>
      <c r="F3" s="187" t="s">
        <v>15</v>
      </c>
      <c r="G3" s="187"/>
      <c r="H3" s="187"/>
      <c r="I3" s="187" t="s">
        <v>17</v>
      </c>
      <c r="J3" s="187"/>
      <c r="K3" s="187"/>
      <c r="L3" s="187" t="s">
        <v>151</v>
      </c>
      <c r="M3" s="187"/>
      <c r="N3" s="187"/>
      <c r="O3" s="187" t="s">
        <v>152</v>
      </c>
      <c r="P3" s="187"/>
      <c r="Q3" s="187"/>
      <c r="R3" s="187" t="s">
        <v>18</v>
      </c>
      <c r="S3" s="187"/>
      <c r="T3" s="187"/>
      <c r="U3" s="187" t="s">
        <v>16</v>
      </c>
      <c r="V3" s="187"/>
      <c r="W3" s="187"/>
      <c r="X3" s="230"/>
    </row>
    <row r="4" spans="1:25" s="100" customFormat="1" ht="45.75" customHeight="1" x14ac:dyDescent="0.6">
      <c r="A4" s="253"/>
      <c r="B4" s="64" t="s">
        <v>3</v>
      </c>
      <c r="C4" s="64" t="s">
        <v>4</v>
      </c>
      <c r="D4" s="64" t="s">
        <v>5</v>
      </c>
      <c r="E4" s="64" t="s">
        <v>6</v>
      </c>
      <c r="F4" s="64" t="s">
        <v>3</v>
      </c>
      <c r="G4" s="64" t="s">
        <v>4</v>
      </c>
      <c r="H4" s="64" t="s">
        <v>5</v>
      </c>
      <c r="I4" s="64" t="s">
        <v>3</v>
      </c>
      <c r="J4" s="64" t="s">
        <v>4</v>
      </c>
      <c r="K4" s="64" t="s">
        <v>5</v>
      </c>
      <c r="L4" s="64" t="s">
        <v>3</v>
      </c>
      <c r="M4" s="64" t="s">
        <v>4</v>
      </c>
      <c r="N4" s="64" t="s">
        <v>5</v>
      </c>
      <c r="O4" s="64" t="s">
        <v>3</v>
      </c>
      <c r="P4" s="64" t="s">
        <v>4</v>
      </c>
      <c r="Q4" s="64" t="s">
        <v>5</v>
      </c>
      <c r="R4" s="64" t="s">
        <v>3</v>
      </c>
      <c r="S4" s="64" t="s">
        <v>4</v>
      </c>
      <c r="T4" s="64" t="s">
        <v>5</v>
      </c>
      <c r="U4" s="64" t="s">
        <v>3</v>
      </c>
      <c r="V4" s="64" t="s">
        <v>4</v>
      </c>
      <c r="W4" s="64" t="s">
        <v>5</v>
      </c>
      <c r="X4" s="231"/>
    </row>
    <row r="5" spans="1:25" s="100" customFormat="1" ht="45.75" customHeight="1" x14ac:dyDescent="0.6">
      <c r="A5" s="185"/>
      <c r="B5" s="250" t="s">
        <v>20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184"/>
    </row>
    <row r="6" spans="1:25" s="102" customFormat="1" ht="42" customHeight="1" x14ac:dyDescent="0.55000000000000004">
      <c r="A6" s="115" t="s">
        <v>7</v>
      </c>
      <c r="B6" s="131">
        <v>39898.374654899766</v>
      </c>
      <c r="C6" s="131">
        <v>18580.949708700264</v>
      </c>
      <c r="D6" s="131">
        <v>21317.424946200186</v>
      </c>
      <c r="E6" s="131">
        <v>5741.6662167000004</v>
      </c>
      <c r="F6" s="131">
        <v>9345.5323127000775</v>
      </c>
      <c r="G6" s="131">
        <v>4382.6874397999873</v>
      </c>
      <c r="H6" s="131">
        <v>4962.8448728999765</v>
      </c>
      <c r="I6" s="131">
        <v>4458.1006365000203</v>
      </c>
      <c r="J6" s="131">
        <v>1620.4260343999972</v>
      </c>
      <c r="K6" s="131">
        <v>2837.6746020999944</v>
      </c>
      <c r="L6" s="131">
        <v>932.21394929999883</v>
      </c>
      <c r="M6" s="131">
        <v>191.40587239999988</v>
      </c>
      <c r="N6" s="131">
        <v>740.80807689999938</v>
      </c>
      <c r="O6" s="131">
        <v>4041.728968700003</v>
      </c>
      <c r="P6" s="131">
        <v>1905.7017332999935</v>
      </c>
      <c r="Q6" s="131">
        <v>2136.0272353999935</v>
      </c>
      <c r="R6" s="131">
        <v>9323.1701952000021</v>
      </c>
      <c r="S6" s="131">
        <v>2655.7069022999945</v>
      </c>
      <c r="T6" s="131">
        <v>6667.4632929000445</v>
      </c>
      <c r="U6" s="131">
        <v>6055.9623758000052</v>
      </c>
      <c r="V6" s="131">
        <v>2083.3555098000093</v>
      </c>
      <c r="W6" s="131">
        <v>3972.6068659999964</v>
      </c>
      <c r="X6" s="131"/>
    </row>
    <row r="7" spans="1:25" s="102" customFormat="1" ht="42" customHeight="1" x14ac:dyDescent="0.65">
      <c r="A7" s="116" t="s">
        <v>24</v>
      </c>
      <c r="B7" s="131">
        <v>11904.35337060002</v>
      </c>
      <c r="C7" s="131">
        <v>2405.9966975000184</v>
      </c>
      <c r="D7" s="131">
        <v>9498.356673100001</v>
      </c>
      <c r="E7" s="218">
        <v>63.743998000000005</v>
      </c>
      <c r="F7" s="131">
        <v>1354.0824082000011</v>
      </c>
      <c r="G7" s="131">
        <v>272.57374050000033</v>
      </c>
      <c r="H7" s="131">
        <v>1081.5086677000006</v>
      </c>
      <c r="I7" s="131">
        <v>1783.2023358000013</v>
      </c>
      <c r="J7" s="131">
        <v>298.15987020000011</v>
      </c>
      <c r="K7" s="131">
        <v>1485.0424656000027</v>
      </c>
      <c r="L7" s="131">
        <v>357.28259229999998</v>
      </c>
      <c r="M7" s="131">
        <v>36.477021499999985</v>
      </c>
      <c r="N7" s="131">
        <v>320.80557080000011</v>
      </c>
      <c r="O7" s="131">
        <v>761.28260269999942</v>
      </c>
      <c r="P7" s="131">
        <v>177.8335953000001</v>
      </c>
      <c r="Q7" s="131">
        <v>583.4490073999998</v>
      </c>
      <c r="R7" s="131">
        <v>4822.4096478000101</v>
      </c>
      <c r="S7" s="131">
        <v>1008.8489554999982</v>
      </c>
      <c r="T7" s="131">
        <v>3813.5606922999937</v>
      </c>
      <c r="U7" s="131">
        <v>2762.3497857999946</v>
      </c>
      <c r="V7" s="131">
        <v>548.35951650000061</v>
      </c>
      <c r="W7" s="131">
        <v>2213.9902693000013</v>
      </c>
      <c r="X7" s="131"/>
    </row>
    <row r="8" spans="1:25" s="103" customFormat="1" ht="42" customHeight="1" x14ac:dyDescent="0.65">
      <c r="A8" s="117" t="s">
        <v>41</v>
      </c>
      <c r="B8" s="119">
        <v>11904.35337060002</v>
      </c>
      <c r="C8" s="119">
        <v>2405.9966975000184</v>
      </c>
      <c r="D8" s="119">
        <v>9498.356673100001</v>
      </c>
      <c r="E8" s="216">
        <v>63.743998000000005</v>
      </c>
      <c r="F8" s="119">
        <v>1354.0824082000011</v>
      </c>
      <c r="G8" s="119">
        <v>272.57374050000033</v>
      </c>
      <c r="H8" s="119">
        <v>1081.5086677000006</v>
      </c>
      <c r="I8" s="119">
        <v>1783.2023358000013</v>
      </c>
      <c r="J8" s="119">
        <v>298.15987020000011</v>
      </c>
      <c r="K8" s="119">
        <v>1485.0424656000027</v>
      </c>
      <c r="L8" s="119">
        <v>357.28259229999998</v>
      </c>
      <c r="M8" s="119">
        <v>36.477021499999985</v>
      </c>
      <c r="N8" s="119">
        <v>320.80557080000011</v>
      </c>
      <c r="O8" s="119">
        <v>761.28260269999942</v>
      </c>
      <c r="P8" s="119">
        <v>177.8335953000001</v>
      </c>
      <c r="Q8" s="119">
        <v>583.4490073999998</v>
      </c>
      <c r="R8" s="119">
        <v>4822.4096478000101</v>
      </c>
      <c r="S8" s="119">
        <v>1008.8489554999982</v>
      </c>
      <c r="T8" s="119">
        <v>3813.5606922999937</v>
      </c>
      <c r="U8" s="119">
        <v>2762.3497857999946</v>
      </c>
      <c r="V8" s="119">
        <v>548.35951650000061</v>
      </c>
      <c r="W8" s="119">
        <v>2213.9902693000013</v>
      </c>
      <c r="X8" s="119"/>
    </row>
    <row r="9" spans="1:25" s="105" customFormat="1" ht="42" customHeight="1" x14ac:dyDescent="0.55000000000000004">
      <c r="A9" s="116" t="s">
        <v>25</v>
      </c>
      <c r="B9" s="131">
        <v>27994.021284299975</v>
      </c>
      <c r="C9" s="131">
        <v>16174.953011199992</v>
      </c>
      <c r="D9" s="131">
        <v>11819.068273099996</v>
      </c>
      <c r="E9" s="131">
        <v>5677.9222187000005</v>
      </c>
      <c r="F9" s="131">
        <v>7991.4499044999975</v>
      </c>
      <c r="G9" s="131">
        <v>4110.1136992999982</v>
      </c>
      <c r="H9" s="131">
        <v>3881.3362051999998</v>
      </c>
      <c r="I9" s="131">
        <v>2674.8983006999993</v>
      </c>
      <c r="J9" s="131">
        <v>1322.2661641999991</v>
      </c>
      <c r="K9" s="131">
        <v>1352.6321364999999</v>
      </c>
      <c r="L9" s="131">
        <v>574.93135700000005</v>
      </c>
      <c r="M9" s="131">
        <v>154.92885089999996</v>
      </c>
      <c r="N9" s="131">
        <v>420.00250610000018</v>
      </c>
      <c r="O9" s="131">
        <v>3280.4463659999988</v>
      </c>
      <c r="P9" s="131">
        <v>1727.868137999998</v>
      </c>
      <c r="Q9" s="131">
        <v>1552.5782279999999</v>
      </c>
      <c r="R9" s="131">
        <v>4500.7605473999984</v>
      </c>
      <c r="S9" s="131">
        <v>1646.8579468000003</v>
      </c>
      <c r="T9" s="131">
        <v>2853.9026006000008</v>
      </c>
      <c r="U9" s="131">
        <v>3293.6125899999979</v>
      </c>
      <c r="V9" s="131">
        <v>1534.9959932999998</v>
      </c>
      <c r="W9" s="131">
        <v>1758.6165966999999</v>
      </c>
      <c r="X9" s="131"/>
      <c r="Y9" s="104"/>
    </row>
    <row r="10" spans="1:25" s="103" customFormat="1" ht="42" customHeight="1" x14ac:dyDescent="0.65">
      <c r="A10" s="52" t="s">
        <v>29</v>
      </c>
      <c r="B10" s="119">
        <v>39.023744199999996</v>
      </c>
      <c r="C10" s="217">
        <v>7.8179881999999994</v>
      </c>
      <c r="D10" s="217">
        <v>31.205755999999997</v>
      </c>
      <c r="E10" s="216" t="s">
        <v>157</v>
      </c>
      <c r="F10" s="217">
        <v>10.7143096</v>
      </c>
      <c r="G10" s="217">
        <v>0.5234259</v>
      </c>
      <c r="H10" s="217">
        <v>10.190883700000001</v>
      </c>
      <c r="I10" s="217">
        <v>6.636663200000001</v>
      </c>
      <c r="J10" s="216">
        <v>2.0136965999999998</v>
      </c>
      <c r="K10" s="217">
        <v>4.6229665999999998</v>
      </c>
      <c r="L10" s="119" t="s">
        <v>157</v>
      </c>
      <c r="M10" s="217" t="s">
        <v>157</v>
      </c>
      <c r="N10" s="217" t="s">
        <v>157</v>
      </c>
      <c r="O10" s="119">
        <v>2.2025322000000003</v>
      </c>
      <c r="P10" s="217">
        <v>2.2025322000000003</v>
      </c>
      <c r="Q10" s="217" t="s">
        <v>157</v>
      </c>
      <c r="R10" s="119">
        <v>3.1568296000000005</v>
      </c>
      <c r="S10" s="217">
        <v>1.3591757</v>
      </c>
      <c r="T10" s="217">
        <v>1.7976539</v>
      </c>
      <c r="U10" s="119">
        <v>16.3134096</v>
      </c>
      <c r="V10" s="217">
        <v>1.7191577999999998</v>
      </c>
      <c r="W10" s="217">
        <v>14.5942518</v>
      </c>
      <c r="X10" s="217"/>
    </row>
    <row r="11" spans="1:25" s="103" customFormat="1" ht="42" customHeight="1" x14ac:dyDescent="0.55000000000000004">
      <c r="A11" s="52" t="s">
        <v>28</v>
      </c>
      <c r="B11" s="119">
        <v>6579.1208797999816</v>
      </c>
      <c r="C11" s="119">
        <v>3556.5546545999869</v>
      </c>
      <c r="D11" s="119">
        <v>3022.5662252000016</v>
      </c>
      <c r="E11" s="119">
        <v>935.74775800000089</v>
      </c>
      <c r="F11" s="217">
        <v>2658.7742297999921</v>
      </c>
      <c r="G11" s="119">
        <v>1317.1932105000003</v>
      </c>
      <c r="H11" s="119">
        <v>1341.5810193000004</v>
      </c>
      <c r="I11" s="119">
        <v>316.14898040000037</v>
      </c>
      <c r="J11" s="119">
        <v>122.57944540000001</v>
      </c>
      <c r="K11" s="119">
        <v>193.569535</v>
      </c>
      <c r="L11" s="119">
        <v>59.810161800000003</v>
      </c>
      <c r="M11" s="119">
        <v>10.549962799999999</v>
      </c>
      <c r="N11" s="119">
        <v>49.260199000000014</v>
      </c>
      <c r="O11" s="119">
        <v>1429.5910563</v>
      </c>
      <c r="P11" s="119">
        <v>736.85206219999827</v>
      </c>
      <c r="Q11" s="119">
        <v>692.73899409999979</v>
      </c>
      <c r="R11" s="119">
        <v>664.31901640000012</v>
      </c>
      <c r="S11" s="119">
        <v>190.66068480000004</v>
      </c>
      <c r="T11" s="119">
        <v>473.6583316</v>
      </c>
      <c r="U11" s="119">
        <v>514.72967709999989</v>
      </c>
      <c r="V11" s="119">
        <v>242.97153089999978</v>
      </c>
      <c r="W11" s="119">
        <v>271.75814619999977</v>
      </c>
      <c r="X11" s="119"/>
    </row>
    <row r="12" spans="1:25" s="103" customFormat="1" ht="42" customHeight="1" x14ac:dyDescent="0.55000000000000004">
      <c r="A12" s="52" t="s">
        <v>42</v>
      </c>
      <c r="B12" s="119">
        <v>88.143538399999997</v>
      </c>
      <c r="C12" s="119">
        <v>53.747407000000038</v>
      </c>
      <c r="D12" s="119">
        <v>34.396131400000002</v>
      </c>
      <c r="E12" s="217">
        <v>14.681939699999999</v>
      </c>
      <c r="F12" s="119">
        <v>26.558626600000007</v>
      </c>
      <c r="G12" s="217">
        <v>15.189267800000003</v>
      </c>
      <c r="H12" s="217">
        <v>11.369358800000002</v>
      </c>
      <c r="I12" s="217">
        <v>6.3099458000000004</v>
      </c>
      <c r="J12" s="217">
        <v>3.5393482999999999</v>
      </c>
      <c r="K12" s="217">
        <v>2.7705975</v>
      </c>
      <c r="L12" s="119">
        <v>1.9710953999999996</v>
      </c>
      <c r="M12" s="119">
        <v>1.0373760000000001</v>
      </c>
      <c r="N12" s="119">
        <v>0.93371939999999998</v>
      </c>
      <c r="O12" s="119">
        <v>6.0122707000000002</v>
      </c>
      <c r="P12" s="119">
        <v>0.28466909999999995</v>
      </c>
      <c r="Q12" s="217">
        <v>5.7276015999999998</v>
      </c>
      <c r="R12" s="119">
        <v>19.227899299999997</v>
      </c>
      <c r="S12" s="119">
        <v>13.036762399999999</v>
      </c>
      <c r="T12" s="119">
        <v>6.1911368999999992</v>
      </c>
      <c r="U12" s="119">
        <v>13.381760899999996</v>
      </c>
      <c r="V12" s="119">
        <v>5.9780436999999997</v>
      </c>
      <c r="W12" s="119">
        <v>7.4037172</v>
      </c>
      <c r="X12" s="217"/>
    </row>
    <row r="13" spans="1:25" s="103" customFormat="1" ht="42" customHeight="1" x14ac:dyDescent="0.55000000000000004">
      <c r="A13" s="52" t="s">
        <v>43</v>
      </c>
      <c r="B13" s="119">
        <v>114.98916520000004</v>
      </c>
      <c r="C13" s="119">
        <v>74.482511300000013</v>
      </c>
      <c r="D13" s="217">
        <v>40.506653899999989</v>
      </c>
      <c r="E13" s="217">
        <v>20.213329699999999</v>
      </c>
      <c r="F13" s="119">
        <v>42.843170000000001</v>
      </c>
      <c r="G13" s="217">
        <v>31.967399699999998</v>
      </c>
      <c r="H13" s="217">
        <v>10.875770300000001</v>
      </c>
      <c r="I13" s="217">
        <v>17.5506773</v>
      </c>
      <c r="J13" s="217">
        <v>5.2446168999999987</v>
      </c>
      <c r="K13" s="217">
        <v>12.306060399999998</v>
      </c>
      <c r="L13" s="119">
        <v>2.1327894000000001</v>
      </c>
      <c r="M13" s="119">
        <v>0.46837659999999998</v>
      </c>
      <c r="N13" s="217">
        <v>1.6644128</v>
      </c>
      <c r="O13" s="119">
        <v>0.4922281</v>
      </c>
      <c r="P13" s="119">
        <v>0.4922281</v>
      </c>
      <c r="Q13" s="217" t="s">
        <v>157</v>
      </c>
      <c r="R13" s="119">
        <v>18.2759763</v>
      </c>
      <c r="S13" s="119">
        <v>9.8487431000000019</v>
      </c>
      <c r="T13" s="217">
        <v>8.4272331999999999</v>
      </c>
      <c r="U13" s="119">
        <v>13.4809944</v>
      </c>
      <c r="V13" s="119">
        <v>6.2478171999999992</v>
      </c>
      <c r="W13" s="217">
        <v>7.233177200000001</v>
      </c>
      <c r="X13" s="217"/>
    </row>
    <row r="14" spans="1:25" s="103" customFormat="1" ht="42" customHeight="1" x14ac:dyDescent="0.55000000000000004">
      <c r="A14" s="52" t="s">
        <v>44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</row>
    <row r="15" spans="1:25" s="103" customFormat="1" ht="42" customHeight="1" x14ac:dyDescent="0.55000000000000004">
      <c r="A15" s="117" t="s">
        <v>45</v>
      </c>
      <c r="B15" s="119">
        <v>2030.5104233999971</v>
      </c>
      <c r="C15" s="119">
        <v>960.46311589999914</v>
      </c>
      <c r="D15" s="119">
        <v>1070.0473075000014</v>
      </c>
      <c r="E15" s="119">
        <v>227.20980499999999</v>
      </c>
      <c r="F15" s="119">
        <v>516.89004829999965</v>
      </c>
      <c r="G15" s="119">
        <v>247.33749920000002</v>
      </c>
      <c r="H15" s="119">
        <v>269.55254910000019</v>
      </c>
      <c r="I15" s="119">
        <v>218.40752519999995</v>
      </c>
      <c r="J15" s="119">
        <v>112.77273310000002</v>
      </c>
      <c r="K15" s="119">
        <v>105.63479210000006</v>
      </c>
      <c r="L15" s="119">
        <v>82.200595000000007</v>
      </c>
      <c r="M15" s="119">
        <v>11.7329518</v>
      </c>
      <c r="N15" s="119">
        <v>70.467643200000012</v>
      </c>
      <c r="O15" s="119">
        <v>226.52067129999998</v>
      </c>
      <c r="P15" s="119">
        <v>114.36152909999998</v>
      </c>
      <c r="Q15" s="119">
        <v>112.15914219999998</v>
      </c>
      <c r="R15" s="119">
        <v>440.25119020000034</v>
      </c>
      <c r="S15" s="119">
        <v>118.95991409999999</v>
      </c>
      <c r="T15" s="119">
        <v>321.2912761</v>
      </c>
      <c r="U15" s="119">
        <v>319.0305884</v>
      </c>
      <c r="V15" s="119">
        <v>128.08868360000002</v>
      </c>
      <c r="W15" s="119">
        <v>190.94190480000009</v>
      </c>
      <c r="X15" s="119"/>
    </row>
    <row r="16" spans="1:25" s="103" customFormat="1" ht="42" customHeight="1" x14ac:dyDescent="0.55000000000000004">
      <c r="A16" s="117" t="s">
        <v>46</v>
      </c>
      <c r="B16" s="119">
        <v>6921.9179813999972</v>
      </c>
      <c r="C16" s="119">
        <v>3856.8349853000022</v>
      </c>
      <c r="D16" s="119">
        <v>3065.0829960999922</v>
      </c>
      <c r="E16" s="119">
        <v>1275.110795099999</v>
      </c>
      <c r="F16" s="119">
        <v>1771.7831542000031</v>
      </c>
      <c r="G16" s="119">
        <v>901.93529689999889</v>
      </c>
      <c r="H16" s="119">
        <v>869.8478573000001</v>
      </c>
      <c r="I16" s="119">
        <v>752.18206580000003</v>
      </c>
      <c r="J16" s="119">
        <v>348.99295469999976</v>
      </c>
      <c r="K16" s="119">
        <v>403.18911110000028</v>
      </c>
      <c r="L16" s="119">
        <v>164.10260679999999</v>
      </c>
      <c r="M16" s="119">
        <v>48.071897200000002</v>
      </c>
      <c r="N16" s="119">
        <v>116.03070960000005</v>
      </c>
      <c r="O16" s="119">
        <v>609.15457459999971</v>
      </c>
      <c r="P16" s="119">
        <v>346.57357769999948</v>
      </c>
      <c r="Q16" s="119">
        <v>262.58099690000006</v>
      </c>
      <c r="R16" s="119">
        <v>1446.3745253999987</v>
      </c>
      <c r="S16" s="119">
        <v>539.44552390000013</v>
      </c>
      <c r="T16" s="119">
        <v>906.92900150000105</v>
      </c>
      <c r="U16" s="119">
        <v>903.21025949999853</v>
      </c>
      <c r="V16" s="119">
        <v>396.70493979999992</v>
      </c>
      <c r="W16" s="119">
        <v>506.50531970000003</v>
      </c>
      <c r="X16" s="119"/>
    </row>
    <row r="17" spans="1:25" s="103" customFormat="1" ht="42" customHeight="1" x14ac:dyDescent="0.55000000000000004">
      <c r="A17" s="117" t="s">
        <v>47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239" t="s">
        <v>30</v>
      </c>
    </row>
    <row r="18" spans="1:25" s="103" customFormat="1" ht="42" customHeight="1" x14ac:dyDescent="0.55000000000000004">
      <c r="A18" s="52" t="s">
        <v>48</v>
      </c>
      <c r="B18" s="119">
        <v>1618.017629399998</v>
      </c>
      <c r="C18" s="119">
        <v>1187.3266546999996</v>
      </c>
      <c r="D18" s="119">
        <v>430.69097469999963</v>
      </c>
      <c r="E18" s="119">
        <v>677.91092830000059</v>
      </c>
      <c r="F18" s="119">
        <v>465.36912920000015</v>
      </c>
      <c r="G18" s="119">
        <v>278.70245970000013</v>
      </c>
      <c r="H18" s="119">
        <v>186.66666949999998</v>
      </c>
      <c r="I18" s="119">
        <v>151.64607209999994</v>
      </c>
      <c r="J18" s="119">
        <v>87.402351299999992</v>
      </c>
      <c r="K18" s="119">
        <v>64.24372080000002</v>
      </c>
      <c r="L18" s="119">
        <v>14.908299699999999</v>
      </c>
      <c r="M18" s="119">
        <v>5.1086706999999993</v>
      </c>
      <c r="N18" s="119">
        <v>9.7996290000000013</v>
      </c>
      <c r="O18" s="119">
        <v>125.76301359999998</v>
      </c>
      <c r="P18" s="119">
        <v>69.1401465</v>
      </c>
      <c r="Q18" s="119">
        <v>56.622867099999993</v>
      </c>
      <c r="R18" s="119">
        <v>80.392190499999984</v>
      </c>
      <c r="S18" s="119">
        <v>31.532371100000002</v>
      </c>
      <c r="T18" s="119">
        <v>48.859819399999999</v>
      </c>
      <c r="U18" s="119">
        <v>102.027996</v>
      </c>
      <c r="V18" s="119">
        <v>37.529727100000002</v>
      </c>
      <c r="W18" s="119">
        <v>64.498268899999999</v>
      </c>
      <c r="X18" s="119"/>
      <c r="Y18" s="239"/>
    </row>
    <row r="19" spans="1:25" s="103" customFormat="1" ht="42" customHeight="1" x14ac:dyDescent="0.55000000000000004">
      <c r="A19" s="117" t="s">
        <v>96</v>
      </c>
      <c r="B19" s="119">
        <v>3232.7109837000016</v>
      </c>
      <c r="C19" s="119">
        <v>2048.3650115000037</v>
      </c>
      <c r="D19" s="119">
        <v>1184.3459722000002</v>
      </c>
      <c r="E19" s="119">
        <v>678.18113970000059</v>
      </c>
      <c r="F19" s="119">
        <v>833.93504970000174</v>
      </c>
      <c r="G19" s="119">
        <v>444.87168330000003</v>
      </c>
      <c r="H19" s="119">
        <v>389.06336639999972</v>
      </c>
      <c r="I19" s="119">
        <v>509.40200370000014</v>
      </c>
      <c r="J19" s="119">
        <v>286.63410649999975</v>
      </c>
      <c r="K19" s="119">
        <v>222.76789719999994</v>
      </c>
      <c r="L19" s="119">
        <v>64.83969740000002</v>
      </c>
      <c r="M19" s="119">
        <v>22.823567799999996</v>
      </c>
      <c r="N19" s="119">
        <v>42.016129599999992</v>
      </c>
      <c r="O19" s="119">
        <v>283.40292049999999</v>
      </c>
      <c r="P19" s="119">
        <v>166.60737240000006</v>
      </c>
      <c r="Q19" s="119">
        <v>116.79554809999999</v>
      </c>
      <c r="R19" s="119">
        <v>464.69656399999957</v>
      </c>
      <c r="S19" s="119">
        <v>203.66533870000021</v>
      </c>
      <c r="T19" s="119">
        <v>261.03122529999979</v>
      </c>
      <c r="U19" s="119">
        <v>398.25360869999969</v>
      </c>
      <c r="V19" s="119">
        <v>245.5818031</v>
      </c>
      <c r="W19" s="119">
        <v>152.67180560000003</v>
      </c>
      <c r="X19" s="119"/>
      <c r="Y19" s="251"/>
    </row>
    <row r="20" spans="1:25" s="103" customFormat="1" ht="42" customHeight="1" x14ac:dyDescent="0.55000000000000004">
      <c r="A20" s="52" t="s">
        <v>49</v>
      </c>
      <c r="B20" s="119">
        <v>206.95968539999993</v>
      </c>
      <c r="C20" s="119">
        <v>160.39844869999999</v>
      </c>
      <c r="D20" s="217">
        <v>46.561236700000002</v>
      </c>
      <c r="E20" s="119">
        <v>100.97070090000001</v>
      </c>
      <c r="F20" s="217">
        <v>61.1901522</v>
      </c>
      <c r="G20" s="217">
        <v>42.25128560000001</v>
      </c>
      <c r="H20" s="217">
        <v>18.938866599999997</v>
      </c>
      <c r="I20" s="217">
        <v>4.2771568999999996</v>
      </c>
      <c r="J20" s="217">
        <v>4.2771568999999996</v>
      </c>
      <c r="K20" s="217" t="s">
        <v>157</v>
      </c>
      <c r="L20" s="119">
        <v>0.28036869999999997</v>
      </c>
      <c r="M20" s="119">
        <v>0.28036869999999997</v>
      </c>
      <c r="N20" s="217" t="s">
        <v>157</v>
      </c>
      <c r="O20" s="119">
        <v>0.58466930000000006</v>
      </c>
      <c r="P20" s="119">
        <v>0.58466930000000006</v>
      </c>
      <c r="Q20" s="217" t="s">
        <v>157</v>
      </c>
      <c r="R20" s="119">
        <v>7.605742600000001</v>
      </c>
      <c r="S20" s="119">
        <v>5.2638825000000002</v>
      </c>
      <c r="T20" s="217">
        <v>2.3418600999999999</v>
      </c>
      <c r="U20" s="119">
        <v>32.050894799999995</v>
      </c>
      <c r="V20" s="119">
        <v>6.7703847999999995</v>
      </c>
      <c r="W20" s="217">
        <v>25.28051</v>
      </c>
      <c r="X20" s="217"/>
    </row>
    <row r="21" spans="1:25" s="103" customFormat="1" ht="42" customHeight="1" x14ac:dyDescent="0.55000000000000004">
      <c r="A21" s="52" t="s">
        <v>50</v>
      </c>
      <c r="B21" s="119">
        <v>431.44899939999993</v>
      </c>
      <c r="C21" s="119">
        <v>332.84992949999986</v>
      </c>
      <c r="D21" s="119">
        <v>98.599069900000003</v>
      </c>
      <c r="E21" s="119">
        <v>215.69867689999995</v>
      </c>
      <c r="F21" s="119">
        <v>89.911578500000005</v>
      </c>
      <c r="G21" s="119">
        <v>59.544723699999977</v>
      </c>
      <c r="H21" s="119">
        <v>30.366854799999995</v>
      </c>
      <c r="I21" s="119">
        <v>24.788337599999998</v>
      </c>
      <c r="J21" s="119">
        <v>11.1634709</v>
      </c>
      <c r="K21" s="217">
        <v>13.6248667</v>
      </c>
      <c r="L21" s="119">
        <v>1.8211244000000002</v>
      </c>
      <c r="M21" s="119">
        <v>0.76329950000000002</v>
      </c>
      <c r="N21" s="119">
        <v>1.0578249000000002</v>
      </c>
      <c r="O21" s="119">
        <v>15.708660700000001</v>
      </c>
      <c r="P21" s="119">
        <v>4.5808356000000003</v>
      </c>
      <c r="Q21" s="119">
        <v>11.127825100000001</v>
      </c>
      <c r="R21" s="119">
        <v>47.48035860000001</v>
      </c>
      <c r="S21" s="119">
        <v>21.302008799999996</v>
      </c>
      <c r="T21" s="119">
        <v>26.178349799999996</v>
      </c>
      <c r="U21" s="119">
        <v>36.040262699999992</v>
      </c>
      <c r="V21" s="119">
        <v>19.796914099999999</v>
      </c>
      <c r="W21" s="119">
        <v>16.243348600000001</v>
      </c>
      <c r="X21" s="217"/>
    </row>
    <row r="22" spans="1:25" s="103" customFormat="1" ht="42" customHeight="1" x14ac:dyDescent="0.55000000000000004">
      <c r="A22" s="52" t="s">
        <v>51</v>
      </c>
      <c r="B22" s="119">
        <v>199.56504469999999</v>
      </c>
      <c r="C22" s="119">
        <v>164.16257159999998</v>
      </c>
      <c r="D22" s="119">
        <v>35.402473099999995</v>
      </c>
      <c r="E22" s="119">
        <v>85.7069063</v>
      </c>
      <c r="F22" s="119">
        <v>54.143054400000025</v>
      </c>
      <c r="G22" s="119">
        <v>33.646185600000003</v>
      </c>
      <c r="H22" s="119">
        <v>20.496868800000005</v>
      </c>
      <c r="I22" s="217">
        <v>11.840107400000001</v>
      </c>
      <c r="J22" s="217">
        <v>8.0898637999999998</v>
      </c>
      <c r="K22" s="217">
        <v>3.7502435999999997</v>
      </c>
      <c r="L22" s="119">
        <v>1.2125315000000001</v>
      </c>
      <c r="M22" s="119" t="s">
        <v>157</v>
      </c>
      <c r="N22" s="217">
        <v>1.2125315000000001</v>
      </c>
      <c r="O22" s="119">
        <v>20.343944300000004</v>
      </c>
      <c r="P22" s="119">
        <v>17.152642700000005</v>
      </c>
      <c r="Q22" s="119">
        <v>3.1913015999999996</v>
      </c>
      <c r="R22" s="119">
        <v>13.982323100000002</v>
      </c>
      <c r="S22" s="119">
        <v>13.982323100000002</v>
      </c>
      <c r="T22" s="119" t="s">
        <v>157</v>
      </c>
      <c r="U22" s="119">
        <v>12.336177699999999</v>
      </c>
      <c r="V22" s="119">
        <v>5.5846501000000011</v>
      </c>
      <c r="W22" s="119">
        <v>6.7515276000000002</v>
      </c>
      <c r="X22" s="217"/>
    </row>
    <row r="23" spans="1:25" s="103" customFormat="1" ht="42" customHeight="1" x14ac:dyDescent="0.55000000000000004">
      <c r="A23" s="52" t="s">
        <v>52</v>
      </c>
      <c r="B23" s="119">
        <v>446.39841840000003</v>
      </c>
      <c r="C23" s="119">
        <v>331.53756180000011</v>
      </c>
      <c r="D23" s="119">
        <v>114.86085660000001</v>
      </c>
      <c r="E23" s="119">
        <v>172.62419800000001</v>
      </c>
      <c r="F23" s="119">
        <v>141.35057320000004</v>
      </c>
      <c r="G23" s="119">
        <v>91.931296199999991</v>
      </c>
      <c r="H23" s="119">
        <v>49.419276999999994</v>
      </c>
      <c r="I23" s="119">
        <v>34.714359499999993</v>
      </c>
      <c r="J23" s="217">
        <v>19.713878900000005</v>
      </c>
      <c r="K23" s="217">
        <v>15.000480600000003</v>
      </c>
      <c r="L23" s="119">
        <v>2.5907470000000004</v>
      </c>
      <c r="M23" s="119">
        <v>0.98552170000000006</v>
      </c>
      <c r="N23" s="119">
        <v>1.6052253000000001</v>
      </c>
      <c r="O23" s="119">
        <v>33.115742699999998</v>
      </c>
      <c r="P23" s="119">
        <v>25.376277199999997</v>
      </c>
      <c r="Q23" s="119">
        <v>7.7394654999999997</v>
      </c>
      <c r="R23" s="119">
        <v>30.380529200000005</v>
      </c>
      <c r="S23" s="119">
        <v>9.3439367999999998</v>
      </c>
      <c r="T23" s="119">
        <v>21.0365924</v>
      </c>
      <c r="U23" s="119">
        <v>31.622268800000004</v>
      </c>
      <c r="V23" s="119">
        <v>11.562453000000001</v>
      </c>
      <c r="W23" s="119">
        <v>20.059815799999996</v>
      </c>
      <c r="X23" s="217"/>
    </row>
    <row r="24" spans="1:25" s="103" customFormat="1" ht="42" customHeight="1" x14ac:dyDescent="0.55000000000000004">
      <c r="A24" s="52" t="s">
        <v>53</v>
      </c>
      <c r="B24" s="119">
        <v>731.85774290000018</v>
      </c>
      <c r="C24" s="119">
        <v>551.73609690000035</v>
      </c>
      <c r="D24" s="119">
        <v>180.12164599999991</v>
      </c>
      <c r="E24" s="119">
        <v>323.89044460000008</v>
      </c>
      <c r="F24" s="119">
        <v>184.20332900000008</v>
      </c>
      <c r="G24" s="119">
        <v>96.015749799999966</v>
      </c>
      <c r="H24" s="119">
        <v>88.187579200000002</v>
      </c>
      <c r="I24" s="119">
        <v>77.424009300000037</v>
      </c>
      <c r="J24" s="119">
        <v>52.147326199999988</v>
      </c>
      <c r="K24" s="217">
        <v>25.276683100000007</v>
      </c>
      <c r="L24" s="119">
        <v>2.5141863999999994</v>
      </c>
      <c r="M24" s="119">
        <v>1.6017030999999999</v>
      </c>
      <c r="N24" s="119">
        <v>0.9124833</v>
      </c>
      <c r="O24" s="119">
        <v>72.700026700000024</v>
      </c>
      <c r="P24" s="119">
        <v>40.886373800000008</v>
      </c>
      <c r="Q24" s="119">
        <v>31.81365289999999</v>
      </c>
      <c r="R24" s="119">
        <v>25.867358599999996</v>
      </c>
      <c r="S24" s="119">
        <v>8.2499798000000002</v>
      </c>
      <c r="T24" s="119">
        <v>17.617378799999997</v>
      </c>
      <c r="U24" s="119">
        <v>45.258388300000007</v>
      </c>
      <c r="V24" s="119">
        <v>28.944519600000003</v>
      </c>
      <c r="W24" s="119">
        <v>16.3138687</v>
      </c>
      <c r="X24" s="217"/>
    </row>
    <row r="25" spans="1:25" s="103" customFormat="1" ht="42" customHeight="1" x14ac:dyDescent="0.55000000000000004">
      <c r="A25" s="52" t="s">
        <v>54</v>
      </c>
      <c r="B25" s="119">
        <v>1671.5812245000013</v>
      </c>
      <c r="C25" s="119">
        <v>837.04685180000001</v>
      </c>
      <c r="D25" s="119">
        <v>834.53437270000109</v>
      </c>
      <c r="E25" s="119">
        <v>290.58423270000003</v>
      </c>
      <c r="F25" s="119">
        <v>324.91626390000005</v>
      </c>
      <c r="G25" s="119">
        <v>132.70376580000001</v>
      </c>
      <c r="H25" s="119">
        <v>192.21249809999995</v>
      </c>
      <c r="I25" s="119">
        <v>168.10900129999993</v>
      </c>
      <c r="J25" s="119">
        <v>67.342146499999984</v>
      </c>
      <c r="K25" s="119">
        <v>100.7668548</v>
      </c>
      <c r="L25" s="119">
        <v>61.007666700000023</v>
      </c>
      <c r="M25" s="119">
        <v>24.455755200000002</v>
      </c>
      <c r="N25" s="119">
        <v>36.551911499999996</v>
      </c>
      <c r="O25" s="119">
        <v>136.69733329999983</v>
      </c>
      <c r="P25" s="119">
        <v>47.279084800000042</v>
      </c>
      <c r="Q25" s="119">
        <v>89.418248499999976</v>
      </c>
      <c r="R25" s="119">
        <v>448.69051109999958</v>
      </c>
      <c r="S25" s="119">
        <v>169.15463690000018</v>
      </c>
      <c r="T25" s="119">
        <v>279.53587419999985</v>
      </c>
      <c r="U25" s="119">
        <v>241.57621549999976</v>
      </c>
      <c r="V25" s="119">
        <v>105.52722989999998</v>
      </c>
      <c r="W25" s="119">
        <v>136.04898559999995</v>
      </c>
      <c r="X25" s="118"/>
    </row>
    <row r="26" spans="1:25" s="103" customFormat="1" ht="42" customHeight="1" x14ac:dyDescent="0.55000000000000004">
      <c r="A26" s="52" t="s">
        <v>55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52"/>
    </row>
    <row r="27" spans="1:25" s="103" customFormat="1" ht="42" customHeight="1" x14ac:dyDescent="0.55000000000000004">
      <c r="A27" s="52" t="s">
        <v>56</v>
      </c>
      <c r="B27" s="119">
        <v>1089.745397299999</v>
      </c>
      <c r="C27" s="119">
        <v>536.73116090000053</v>
      </c>
      <c r="D27" s="119">
        <v>553.01423640000007</v>
      </c>
      <c r="E27" s="119">
        <v>155.5166457</v>
      </c>
      <c r="F27" s="119">
        <v>185.88432540000011</v>
      </c>
      <c r="G27" s="119">
        <v>72.23521839999998</v>
      </c>
      <c r="H27" s="119">
        <v>113.64910700000004</v>
      </c>
      <c r="I27" s="119">
        <v>161.52229349999988</v>
      </c>
      <c r="J27" s="119">
        <v>63.656958500000002</v>
      </c>
      <c r="K27" s="119">
        <v>97.865334999999988</v>
      </c>
      <c r="L27" s="119">
        <v>63.063949300000012</v>
      </c>
      <c r="M27" s="119">
        <v>12.269562099999998</v>
      </c>
      <c r="N27" s="119">
        <v>50.794387200000003</v>
      </c>
      <c r="O27" s="119">
        <v>77.912845000000033</v>
      </c>
      <c r="P27" s="119">
        <v>45.26629160000001</v>
      </c>
      <c r="Q27" s="119">
        <v>32.646553399999995</v>
      </c>
      <c r="R27" s="119">
        <v>249.07275569999987</v>
      </c>
      <c r="S27" s="119">
        <v>97.388394399999882</v>
      </c>
      <c r="T27" s="119">
        <v>151.68436130000001</v>
      </c>
      <c r="U27" s="119">
        <v>196.77258269999996</v>
      </c>
      <c r="V27" s="119">
        <v>90.39809019999997</v>
      </c>
      <c r="W27" s="119">
        <v>106.3744925</v>
      </c>
      <c r="X27" s="118"/>
    </row>
    <row r="28" spans="1:25" s="101" customFormat="1" ht="42" customHeight="1" x14ac:dyDescent="0.6">
      <c r="A28" s="52" t="s">
        <v>57</v>
      </c>
      <c r="B28" s="119">
        <v>852.71292169999981</v>
      </c>
      <c r="C28" s="119">
        <v>480.04867200000035</v>
      </c>
      <c r="D28" s="119">
        <v>372.6642496999998</v>
      </c>
      <c r="E28" s="119">
        <v>184.88489810000004</v>
      </c>
      <c r="F28" s="119">
        <v>185.80685409999995</v>
      </c>
      <c r="G28" s="119">
        <v>106.07656809999999</v>
      </c>
      <c r="H28" s="119">
        <v>79.730286000000007</v>
      </c>
      <c r="I28" s="119">
        <v>84.442123199999955</v>
      </c>
      <c r="J28" s="119">
        <v>44.819690099999995</v>
      </c>
      <c r="K28" s="119">
        <v>39.622433100000009</v>
      </c>
      <c r="L28" s="119">
        <v>25.775743599999995</v>
      </c>
      <c r="M28" s="119">
        <v>7.3014479000000003</v>
      </c>
      <c r="N28" s="119">
        <v>18.474295699999999</v>
      </c>
      <c r="O28" s="119">
        <v>58.190639200000014</v>
      </c>
      <c r="P28" s="119">
        <v>19.119676099999992</v>
      </c>
      <c r="Q28" s="119">
        <v>39.0709631</v>
      </c>
      <c r="R28" s="119">
        <v>164.90284220000009</v>
      </c>
      <c r="S28" s="119">
        <v>65.013889799999973</v>
      </c>
      <c r="T28" s="119">
        <v>99.888952400000008</v>
      </c>
      <c r="U28" s="119">
        <v>148.70982130000002</v>
      </c>
      <c r="V28" s="119">
        <v>52.83250189999999</v>
      </c>
      <c r="W28" s="119">
        <v>95.87731939999999</v>
      </c>
      <c r="X28" s="118"/>
    </row>
    <row r="29" spans="1:25" s="101" customFormat="1" ht="42" customHeight="1" x14ac:dyDescent="0.6">
      <c r="A29" s="52" t="s">
        <v>58</v>
      </c>
      <c r="B29" s="119">
        <v>288.32045219999981</v>
      </c>
      <c r="C29" s="119">
        <v>181.58730489999988</v>
      </c>
      <c r="D29" s="119">
        <v>106.7331473</v>
      </c>
      <c r="E29" s="217">
        <v>51.036286199999999</v>
      </c>
      <c r="F29" s="119">
        <v>62.783957399999998</v>
      </c>
      <c r="G29" s="119">
        <v>46.787776600000001</v>
      </c>
      <c r="H29" s="119">
        <v>15.996180800000001</v>
      </c>
      <c r="I29" s="119">
        <v>25.875285999999996</v>
      </c>
      <c r="J29" s="119">
        <v>15.559088899999999</v>
      </c>
      <c r="K29" s="217">
        <v>10.316197100000002</v>
      </c>
      <c r="L29" s="217">
        <v>1.6527419000000001</v>
      </c>
      <c r="M29" s="217">
        <v>0.22453429999999999</v>
      </c>
      <c r="N29" s="217">
        <v>1.4282075999999999</v>
      </c>
      <c r="O29" s="119">
        <v>26.310727</v>
      </c>
      <c r="P29" s="119">
        <v>9.5198587000000003</v>
      </c>
      <c r="Q29" s="119">
        <v>16.790868300000003</v>
      </c>
      <c r="R29" s="119">
        <v>56.535378900000005</v>
      </c>
      <c r="S29" s="119">
        <v>25.679588900000006</v>
      </c>
      <c r="T29" s="119">
        <v>30.855789999999999</v>
      </c>
      <c r="U29" s="119">
        <v>64.126074799999998</v>
      </c>
      <c r="V29" s="119">
        <v>32.780171299999999</v>
      </c>
      <c r="W29" s="119">
        <v>31.345903500000006</v>
      </c>
      <c r="X29" s="217"/>
    </row>
    <row r="30" spans="1:25" s="101" customFormat="1" ht="42" customHeight="1" x14ac:dyDescent="0.6">
      <c r="A30" s="52" t="s">
        <v>59</v>
      </c>
      <c r="B30" s="119">
        <v>1132.1332135999996</v>
      </c>
      <c r="C30" s="119">
        <v>627.78223919999982</v>
      </c>
      <c r="D30" s="119">
        <v>504.35097439999998</v>
      </c>
      <c r="E30" s="119">
        <v>175.21653720000003</v>
      </c>
      <c r="F30" s="119">
        <v>262.31942549999997</v>
      </c>
      <c r="G30" s="119">
        <v>123.61115439999998</v>
      </c>
      <c r="H30" s="119">
        <v>138.70827110000002</v>
      </c>
      <c r="I30" s="119">
        <v>93.164022899999992</v>
      </c>
      <c r="J30" s="119">
        <v>58.650134900000005</v>
      </c>
      <c r="K30" s="119">
        <v>34.513888000000001</v>
      </c>
      <c r="L30" s="119">
        <v>19.852965800000003</v>
      </c>
      <c r="M30" s="119">
        <v>6.212319299999999</v>
      </c>
      <c r="N30" s="119">
        <v>13.640646499999999</v>
      </c>
      <c r="O30" s="119">
        <v>130.86711819999994</v>
      </c>
      <c r="P30" s="119">
        <v>71.095019499999964</v>
      </c>
      <c r="Q30" s="119">
        <v>59.772098700000015</v>
      </c>
      <c r="R30" s="119">
        <v>300.57042430000007</v>
      </c>
      <c r="S30" s="119">
        <v>116.56003179999998</v>
      </c>
      <c r="T30" s="119">
        <v>184.01039249999999</v>
      </c>
      <c r="U30" s="119">
        <v>150.14271970000013</v>
      </c>
      <c r="V30" s="119">
        <v>76.437042099999985</v>
      </c>
      <c r="W30" s="119">
        <v>73.70567760000003</v>
      </c>
      <c r="X30" s="118"/>
    </row>
    <row r="31" spans="1:25" s="101" customFormat="1" ht="42" customHeight="1" x14ac:dyDescent="0.6">
      <c r="A31" s="52" t="s">
        <v>60</v>
      </c>
      <c r="B31" s="119">
        <v>220.06881570000007</v>
      </c>
      <c r="C31" s="119">
        <v>157.58866030000002</v>
      </c>
      <c r="D31" s="119">
        <v>62.480155400000022</v>
      </c>
      <c r="E31" s="119">
        <v>66.422500500000012</v>
      </c>
      <c r="F31" s="119">
        <v>45.140576699999983</v>
      </c>
      <c r="G31" s="119">
        <v>26.976353400000004</v>
      </c>
      <c r="H31" s="217">
        <v>18.1642233</v>
      </c>
      <c r="I31" s="119">
        <v>10.457669599999997</v>
      </c>
      <c r="J31" s="217">
        <v>7.6671957999999991</v>
      </c>
      <c r="K31" s="217">
        <v>2.7904737999999996</v>
      </c>
      <c r="L31" s="119">
        <v>5.1940862000000001</v>
      </c>
      <c r="M31" s="119">
        <v>1.0415361999999999</v>
      </c>
      <c r="N31" s="119">
        <v>4.1525499999999997</v>
      </c>
      <c r="O31" s="119">
        <v>19.32696219999999</v>
      </c>
      <c r="P31" s="119">
        <v>9.5299810999999988</v>
      </c>
      <c r="Q31" s="119">
        <v>9.7969811</v>
      </c>
      <c r="R31" s="119">
        <v>18.978131400000002</v>
      </c>
      <c r="S31" s="119">
        <v>6.4107602000000004</v>
      </c>
      <c r="T31" s="119">
        <v>12.567371200000002</v>
      </c>
      <c r="U31" s="119">
        <v>54.548889100000011</v>
      </c>
      <c r="V31" s="119">
        <v>39.540333099999991</v>
      </c>
      <c r="W31" s="119">
        <v>15.008555999999999</v>
      </c>
      <c r="X31" s="217"/>
      <c r="Y31" s="69"/>
    </row>
    <row r="32" spans="1:25" s="101" customFormat="1" ht="42" customHeight="1" x14ac:dyDescent="0.65">
      <c r="A32" s="52" t="s">
        <v>61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96"/>
    </row>
    <row r="33" spans="1:24" s="101" customFormat="1" ht="42" customHeight="1" x14ac:dyDescent="0.6">
      <c r="A33" s="52" t="s">
        <v>62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8"/>
    </row>
    <row r="34" spans="1:24" s="101" customFormat="1" ht="42" customHeight="1" x14ac:dyDescent="0.65">
      <c r="A34" s="52" t="s">
        <v>104</v>
      </c>
      <c r="B34" s="216" t="s">
        <v>157</v>
      </c>
      <c r="C34" s="216" t="s">
        <v>157</v>
      </c>
      <c r="D34" s="160" t="s">
        <v>157</v>
      </c>
      <c r="E34" s="216" t="s">
        <v>157</v>
      </c>
      <c r="F34" s="160" t="s">
        <v>157</v>
      </c>
      <c r="G34" s="160" t="s">
        <v>157</v>
      </c>
      <c r="H34" s="160" t="s">
        <v>157</v>
      </c>
      <c r="I34" s="160" t="s">
        <v>157</v>
      </c>
      <c r="J34" s="160" t="s">
        <v>157</v>
      </c>
      <c r="K34" s="160" t="s">
        <v>157</v>
      </c>
      <c r="L34" s="217" t="s">
        <v>157</v>
      </c>
      <c r="M34" s="217" t="s">
        <v>157</v>
      </c>
      <c r="N34" s="217" t="s">
        <v>157</v>
      </c>
      <c r="O34" s="217" t="s">
        <v>157</v>
      </c>
      <c r="P34" s="217" t="s">
        <v>157</v>
      </c>
      <c r="Q34" s="217" t="s">
        <v>157</v>
      </c>
      <c r="R34" s="217" t="s">
        <v>157</v>
      </c>
      <c r="S34" s="217" t="s">
        <v>157</v>
      </c>
      <c r="T34" s="217" t="s">
        <v>157</v>
      </c>
      <c r="U34" s="216" t="s">
        <v>157</v>
      </c>
      <c r="V34" s="216" t="s">
        <v>157</v>
      </c>
      <c r="W34" s="217" t="s">
        <v>157</v>
      </c>
      <c r="X34" s="160"/>
    </row>
    <row r="35" spans="1:24" s="101" customFormat="1" ht="42" customHeight="1" x14ac:dyDescent="0.65">
      <c r="A35" s="52" t="s">
        <v>63</v>
      </c>
      <c r="B35" s="217">
        <v>98.795023000000015</v>
      </c>
      <c r="C35" s="217">
        <v>67.891185100000001</v>
      </c>
      <c r="D35" s="216">
        <v>30.903837899999999</v>
      </c>
      <c r="E35" s="217">
        <v>26.3144961</v>
      </c>
      <c r="F35" s="217">
        <v>66.932096799999997</v>
      </c>
      <c r="G35" s="216">
        <v>40.613378699999998</v>
      </c>
      <c r="H35" s="216">
        <v>26.318718099999998</v>
      </c>
      <c r="I35" s="160" t="s">
        <v>157</v>
      </c>
      <c r="J35" s="160" t="s">
        <v>157</v>
      </c>
      <c r="K35" s="160" t="s">
        <v>157</v>
      </c>
      <c r="L35" s="217" t="s">
        <v>157</v>
      </c>
      <c r="M35" s="217" t="s">
        <v>157</v>
      </c>
      <c r="N35" s="217" t="s">
        <v>157</v>
      </c>
      <c r="O35" s="217">
        <v>5.5484301000000009</v>
      </c>
      <c r="P35" s="217">
        <v>0.96331029999999995</v>
      </c>
      <c r="Q35" s="216">
        <v>4.5851198000000002</v>
      </c>
      <c r="R35" s="217" t="s">
        <v>157</v>
      </c>
      <c r="S35" s="217" t="s">
        <v>157</v>
      </c>
      <c r="T35" s="217" t="s">
        <v>157</v>
      </c>
      <c r="U35" s="217" t="s">
        <v>157</v>
      </c>
      <c r="V35" s="217" t="s">
        <v>157</v>
      </c>
      <c r="W35" s="217" t="s">
        <v>157</v>
      </c>
      <c r="X35" s="160"/>
    </row>
    <row r="36" spans="1:24" s="101" customFormat="1" ht="7.5" customHeight="1" x14ac:dyDescent="0.6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</row>
    <row r="37" spans="1:24" s="100" customFormat="1" ht="42" customHeight="1" x14ac:dyDescent="0.6">
      <c r="A37" s="51" t="str">
        <f>T2_Mr2!A20</f>
        <v>ที่มา  :  การสำรวจภาวะการทำงานของประชากร เดือนสิงหาคม พ.ศ. 2568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1:24" s="142" customFormat="1" ht="47.25" customHeight="1" x14ac:dyDescent="0.55000000000000004">
      <c r="A38" s="87" t="s">
        <v>155</v>
      </c>
      <c r="B38" s="176"/>
      <c r="L38" s="176"/>
      <c r="O38" s="176"/>
      <c r="R38" s="176"/>
      <c r="U38" s="176"/>
    </row>
    <row r="39" spans="1:24" s="1" customFormat="1" ht="43.5" x14ac:dyDescent="0.35">
      <c r="A39" s="84"/>
    </row>
  </sheetData>
  <mergeCells count="3">
    <mergeCell ref="Y17:Y19"/>
    <mergeCell ref="A3:A4"/>
    <mergeCell ref="B5:W5"/>
  </mergeCells>
  <printOptions horizontalCentered="1"/>
  <pageMargins left="0.23622047244094491" right="0.23622047244094491" top="0.74803149606299213" bottom="0.15748031496062992" header="0.31496062992125984" footer="0.19685039370078741"/>
  <pageSetup paperSize="9" scale="21" orientation="landscape" r:id="rId1"/>
  <headerFooter alignWithMargins="0"/>
  <colBreaks count="1" manualBreakCount="1">
    <brk id="24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Y25"/>
  <sheetViews>
    <sheetView view="pageBreakPreview" zoomScale="32" zoomScaleNormal="40" zoomScaleSheetLayoutView="32" zoomScalePageLayoutView="37" workbookViewId="0">
      <selection activeCell="B6" sqref="B6:W19"/>
    </sheetView>
  </sheetViews>
  <sheetFormatPr defaultColWidth="9" defaultRowHeight="20.100000000000001" customHeight="1" x14ac:dyDescent="0.55000000000000004"/>
  <cols>
    <col min="1" max="1" width="92.5" style="10" customWidth="1"/>
    <col min="2" max="11" width="24.625" style="10" customWidth="1"/>
    <col min="12" max="23" width="21.625" style="10" customWidth="1"/>
    <col min="24" max="24" width="2.375" style="10" customWidth="1"/>
    <col min="25" max="25" width="6.25" style="10" customWidth="1"/>
    <col min="26" max="16384" width="9" style="10"/>
  </cols>
  <sheetData>
    <row r="1" spans="1:25" s="7" customFormat="1" ht="54" customHeight="1" x14ac:dyDescent="0.55000000000000004">
      <c r="A1" s="73" t="s">
        <v>115</v>
      </c>
    </row>
    <row r="2" spans="1:25" ht="13.5" customHeight="1" x14ac:dyDescent="0.55000000000000004">
      <c r="A2" s="8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9"/>
    </row>
    <row r="3" spans="1:25" s="107" customFormat="1" ht="57.75" customHeight="1" x14ac:dyDescent="0.55000000000000004">
      <c r="A3" s="254" t="s">
        <v>23</v>
      </c>
      <c r="B3" s="123" t="s">
        <v>1</v>
      </c>
      <c r="C3" s="123"/>
      <c r="D3" s="123"/>
      <c r="E3" s="124" t="s">
        <v>2</v>
      </c>
      <c r="F3" s="123" t="s">
        <v>15</v>
      </c>
      <c r="G3" s="123"/>
      <c r="H3" s="123"/>
      <c r="I3" s="123" t="s">
        <v>17</v>
      </c>
      <c r="J3" s="123"/>
      <c r="K3" s="123"/>
      <c r="L3" s="123" t="s">
        <v>151</v>
      </c>
      <c r="M3" s="123"/>
      <c r="N3" s="123"/>
      <c r="O3" s="123" t="s">
        <v>152</v>
      </c>
      <c r="P3" s="123"/>
      <c r="Q3" s="123"/>
      <c r="R3" s="123" t="s">
        <v>18</v>
      </c>
      <c r="S3" s="123"/>
      <c r="T3" s="123"/>
      <c r="U3" s="123" t="s">
        <v>16</v>
      </c>
      <c r="V3" s="123"/>
      <c r="W3" s="123"/>
      <c r="X3" s="106"/>
    </row>
    <row r="4" spans="1:25" s="109" customFormat="1" ht="57.75" customHeight="1" x14ac:dyDescent="0.55000000000000004">
      <c r="A4" s="255"/>
      <c r="B4" s="125" t="s">
        <v>3</v>
      </c>
      <c r="C4" s="125" t="s">
        <v>4</v>
      </c>
      <c r="D4" s="125" t="s">
        <v>5</v>
      </c>
      <c r="E4" s="126" t="s">
        <v>6</v>
      </c>
      <c r="F4" s="125" t="s">
        <v>3</v>
      </c>
      <c r="G4" s="125" t="s">
        <v>4</v>
      </c>
      <c r="H4" s="125" t="s">
        <v>5</v>
      </c>
      <c r="I4" s="125" t="s">
        <v>3</v>
      </c>
      <c r="J4" s="125" t="s">
        <v>4</v>
      </c>
      <c r="K4" s="125" t="s">
        <v>5</v>
      </c>
      <c r="L4" s="125" t="s">
        <v>3</v>
      </c>
      <c r="M4" s="125" t="s">
        <v>4</v>
      </c>
      <c r="N4" s="125" t="s">
        <v>5</v>
      </c>
      <c r="O4" s="125" t="s">
        <v>3</v>
      </c>
      <c r="P4" s="125" t="s">
        <v>4</v>
      </c>
      <c r="Q4" s="125" t="s">
        <v>5</v>
      </c>
      <c r="R4" s="125" t="s">
        <v>3</v>
      </c>
      <c r="S4" s="125" t="s">
        <v>4</v>
      </c>
      <c r="T4" s="125" t="s">
        <v>5</v>
      </c>
      <c r="U4" s="125" t="s">
        <v>3</v>
      </c>
      <c r="V4" s="125" t="s">
        <v>4</v>
      </c>
      <c r="W4" s="125" t="s">
        <v>5</v>
      </c>
      <c r="X4" s="108"/>
    </row>
    <row r="5" spans="1:25" s="109" customFormat="1" ht="57.75" customHeight="1" x14ac:dyDescent="0.55000000000000004">
      <c r="A5" s="128"/>
      <c r="B5" s="256" t="s">
        <v>85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108"/>
    </row>
    <row r="6" spans="1:25" s="107" customFormat="1" ht="57.75" customHeight="1" x14ac:dyDescent="0.6">
      <c r="A6" s="128" t="s">
        <v>7</v>
      </c>
      <c r="B6" s="134">
        <v>39898.374654899766</v>
      </c>
      <c r="C6" s="134">
        <v>18580.949708700264</v>
      </c>
      <c r="D6" s="134">
        <v>21317.424946200186</v>
      </c>
      <c r="E6" s="134">
        <v>5741.6662167000004</v>
      </c>
      <c r="F6" s="131">
        <v>9345.5323127000775</v>
      </c>
      <c r="G6" s="131">
        <v>4382.6874397999873</v>
      </c>
      <c r="H6" s="131">
        <v>4962.8448728999765</v>
      </c>
      <c r="I6" s="131">
        <v>4458.1006365000203</v>
      </c>
      <c r="J6" s="131">
        <v>1620.4260343999972</v>
      </c>
      <c r="K6" s="131">
        <v>2837.6746020999944</v>
      </c>
      <c r="L6" s="134">
        <v>932.21394929999883</v>
      </c>
      <c r="M6" s="134">
        <v>191.40587239999988</v>
      </c>
      <c r="N6" s="134">
        <v>740.80807689999938</v>
      </c>
      <c r="O6" s="131">
        <v>4041.728968700003</v>
      </c>
      <c r="P6" s="131">
        <v>1905.7017332999935</v>
      </c>
      <c r="Q6" s="131">
        <v>2136.0272353999935</v>
      </c>
      <c r="R6" s="131">
        <v>9323.1701952000021</v>
      </c>
      <c r="S6" s="131">
        <v>2655.7069022999945</v>
      </c>
      <c r="T6" s="131">
        <v>6667.4632929000445</v>
      </c>
      <c r="U6" s="131">
        <v>6055.9623758000052</v>
      </c>
      <c r="V6" s="131">
        <v>2083.3555098000093</v>
      </c>
      <c r="W6" s="131">
        <v>3972.6068659999964</v>
      </c>
      <c r="X6" s="111"/>
    </row>
    <row r="7" spans="1:25" s="110" customFormat="1" ht="54" customHeight="1" x14ac:dyDescent="0.6">
      <c r="A7" s="127" t="s">
        <v>102</v>
      </c>
      <c r="B7" s="135">
        <v>1469.1090982999999</v>
      </c>
      <c r="C7" s="135">
        <v>875.29970099999878</v>
      </c>
      <c r="D7" s="135">
        <v>593.80939730000011</v>
      </c>
      <c r="E7" s="135">
        <v>393.68220360000009</v>
      </c>
      <c r="F7" s="135">
        <v>314.51559780000019</v>
      </c>
      <c r="G7" s="135">
        <v>157.80297279999996</v>
      </c>
      <c r="H7" s="135">
        <v>156.712625</v>
      </c>
      <c r="I7" s="135">
        <v>116.07269289999998</v>
      </c>
      <c r="J7" s="135">
        <v>60.67287180000001</v>
      </c>
      <c r="K7" s="135">
        <v>55.39982109999999</v>
      </c>
      <c r="L7" s="135">
        <v>20.871920199999998</v>
      </c>
      <c r="M7" s="135">
        <v>6.6716023999999994</v>
      </c>
      <c r="N7" s="135">
        <v>14.200317799999997</v>
      </c>
      <c r="O7" s="135">
        <v>164.83578080000012</v>
      </c>
      <c r="P7" s="135">
        <v>91.666711400000054</v>
      </c>
      <c r="Q7" s="135">
        <v>73.169069399999998</v>
      </c>
      <c r="R7" s="135">
        <v>303.84140259999981</v>
      </c>
      <c r="S7" s="135">
        <v>85.401967900000031</v>
      </c>
      <c r="T7" s="135">
        <v>218.43943469999996</v>
      </c>
      <c r="U7" s="135">
        <v>155.28950040000004</v>
      </c>
      <c r="V7" s="135">
        <v>79.401371100000034</v>
      </c>
      <c r="W7" s="135">
        <v>75.888129300000017</v>
      </c>
      <c r="X7" s="112"/>
    </row>
    <row r="8" spans="1:25" s="110" customFormat="1" ht="54" customHeight="1" x14ac:dyDescent="0.6">
      <c r="A8" s="127" t="s">
        <v>97</v>
      </c>
      <c r="B8" s="135">
        <v>2304.6307749999983</v>
      </c>
      <c r="C8" s="135">
        <v>1470.2826181000005</v>
      </c>
      <c r="D8" s="135">
        <v>834.34815689999982</v>
      </c>
      <c r="E8" s="135">
        <v>646.78912190000051</v>
      </c>
      <c r="F8" s="135">
        <v>532.28059289999953</v>
      </c>
      <c r="G8" s="135">
        <v>303.96089519999992</v>
      </c>
      <c r="H8" s="135">
        <v>228.31969770000003</v>
      </c>
      <c r="I8" s="135">
        <v>246.314256</v>
      </c>
      <c r="J8" s="135">
        <v>118.51514759999998</v>
      </c>
      <c r="K8" s="135">
        <v>127.79910840000002</v>
      </c>
      <c r="L8" s="135">
        <v>68.834975100000008</v>
      </c>
      <c r="M8" s="135">
        <v>19.6771308</v>
      </c>
      <c r="N8" s="135">
        <v>49.157844300000015</v>
      </c>
      <c r="O8" s="135">
        <v>169.77419540000014</v>
      </c>
      <c r="P8" s="135">
        <v>79.259461299999984</v>
      </c>
      <c r="Q8" s="135">
        <v>90.514734099999984</v>
      </c>
      <c r="R8" s="135">
        <v>387.73463050000015</v>
      </c>
      <c r="S8" s="135">
        <v>164.61529270000011</v>
      </c>
      <c r="T8" s="135">
        <v>223.11933779999987</v>
      </c>
      <c r="U8" s="135">
        <v>252.90300320000014</v>
      </c>
      <c r="V8" s="135">
        <v>137.46556860000004</v>
      </c>
      <c r="W8" s="135">
        <v>115.43743460000003</v>
      </c>
      <c r="X8" s="112"/>
    </row>
    <row r="9" spans="1:25" s="110" customFormat="1" ht="54" customHeight="1" x14ac:dyDescent="0.6">
      <c r="A9" s="127" t="s">
        <v>119</v>
      </c>
      <c r="B9" s="135">
        <v>1899.3495379999993</v>
      </c>
      <c r="C9" s="135">
        <v>1299.2589704999994</v>
      </c>
      <c r="D9" s="135">
        <v>600.09056750000002</v>
      </c>
      <c r="E9" s="135">
        <v>577.1541009</v>
      </c>
      <c r="F9" s="135">
        <v>585.14606570000024</v>
      </c>
      <c r="G9" s="135">
        <v>377.08180569999985</v>
      </c>
      <c r="H9" s="135">
        <v>208.06426000000008</v>
      </c>
      <c r="I9" s="135">
        <v>149.25039749999991</v>
      </c>
      <c r="J9" s="135">
        <v>67.321337400000033</v>
      </c>
      <c r="K9" s="135">
        <v>81.929060099999973</v>
      </c>
      <c r="L9" s="135">
        <v>25.229450100000005</v>
      </c>
      <c r="M9" s="135">
        <v>8.9556801999999998</v>
      </c>
      <c r="N9" s="135">
        <v>16.273769900000001</v>
      </c>
      <c r="O9" s="135">
        <v>201.74632380000011</v>
      </c>
      <c r="P9" s="135">
        <v>133.70054829999989</v>
      </c>
      <c r="Q9" s="135">
        <v>68.045775499999991</v>
      </c>
      <c r="R9" s="135">
        <v>177.02108380000001</v>
      </c>
      <c r="S9" s="135">
        <v>70.94220390000001</v>
      </c>
      <c r="T9" s="135">
        <v>106.0788799</v>
      </c>
      <c r="U9" s="135">
        <v>183.80211619999989</v>
      </c>
      <c r="V9" s="135">
        <v>64.103294100000014</v>
      </c>
      <c r="W9" s="135">
        <v>119.6988221</v>
      </c>
      <c r="X9" s="112"/>
    </row>
    <row r="10" spans="1:25" s="110" customFormat="1" ht="54" customHeight="1" x14ac:dyDescent="0.6">
      <c r="A10" s="127" t="s">
        <v>120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13"/>
    </row>
    <row r="11" spans="1:25" s="110" customFormat="1" ht="54" customHeight="1" x14ac:dyDescent="0.6">
      <c r="A11" s="127" t="s">
        <v>22</v>
      </c>
      <c r="B11" s="135">
        <v>1817.5303191999985</v>
      </c>
      <c r="C11" s="135">
        <v>1150.7374482000002</v>
      </c>
      <c r="D11" s="135">
        <v>666.79287100000101</v>
      </c>
      <c r="E11" s="135">
        <v>528.31933149999975</v>
      </c>
      <c r="F11" s="219">
        <v>538.8737509</v>
      </c>
      <c r="G11" s="135">
        <v>297.16463190000007</v>
      </c>
      <c r="H11" s="135">
        <v>241.70911900000004</v>
      </c>
      <c r="I11" s="135">
        <v>200.00088769999994</v>
      </c>
      <c r="J11" s="135">
        <v>89.997096499999955</v>
      </c>
      <c r="K11" s="135">
        <v>110.00379119999999</v>
      </c>
      <c r="L11" s="135">
        <v>22.380566300000009</v>
      </c>
      <c r="M11" s="135">
        <v>8.1482171999999995</v>
      </c>
      <c r="N11" s="135">
        <v>14.232349099999997</v>
      </c>
      <c r="O11" s="219">
        <v>143.71801710000005</v>
      </c>
      <c r="P11" s="135">
        <v>73.069550399999997</v>
      </c>
      <c r="Q11" s="135">
        <v>70.6484667</v>
      </c>
      <c r="R11" s="135">
        <v>201.74491600000007</v>
      </c>
      <c r="S11" s="135">
        <v>83.798089700000034</v>
      </c>
      <c r="T11" s="135">
        <v>117.94682629999993</v>
      </c>
      <c r="U11" s="135">
        <v>182.49284970000008</v>
      </c>
      <c r="V11" s="135">
        <v>70.240530999999962</v>
      </c>
      <c r="W11" s="135">
        <v>112.25231869999998</v>
      </c>
      <c r="X11" s="112"/>
    </row>
    <row r="12" spans="1:25" s="110" customFormat="1" ht="54" customHeight="1" x14ac:dyDescent="0.6">
      <c r="A12" s="127" t="s">
        <v>89</v>
      </c>
      <c r="B12" s="135">
        <v>8335.7193750999977</v>
      </c>
      <c r="C12" s="135">
        <v>4839.6276469999893</v>
      </c>
      <c r="D12" s="135">
        <v>3496.0917280999984</v>
      </c>
      <c r="E12" s="135">
        <v>1531.9583880999999</v>
      </c>
      <c r="F12" s="135">
        <v>2028.6409650000028</v>
      </c>
      <c r="G12" s="135">
        <v>1053.6725935999996</v>
      </c>
      <c r="H12" s="135">
        <v>974.96837140000207</v>
      </c>
      <c r="I12" s="135">
        <v>993.59582780000005</v>
      </c>
      <c r="J12" s="135">
        <v>515.74124020000022</v>
      </c>
      <c r="K12" s="135">
        <v>477.85458760000006</v>
      </c>
      <c r="L12" s="135">
        <v>204.51559659999978</v>
      </c>
      <c r="M12" s="135">
        <v>58.636291499999999</v>
      </c>
      <c r="N12" s="135">
        <v>145.87930510000004</v>
      </c>
      <c r="O12" s="135">
        <v>748.73791500000027</v>
      </c>
      <c r="P12" s="135">
        <v>408.09723219999995</v>
      </c>
      <c r="Q12" s="135">
        <v>340.64068280000021</v>
      </c>
      <c r="R12" s="135">
        <v>1643.746456899996</v>
      </c>
      <c r="S12" s="135">
        <v>669.8863776999998</v>
      </c>
      <c r="T12" s="135">
        <v>973.86007920000043</v>
      </c>
      <c r="U12" s="135">
        <v>1184.524225699997</v>
      </c>
      <c r="V12" s="135">
        <v>601.63552369999979</v>
      </c>
      <c r="W12" s="135">
        <v>582.88870199999963</v>
      </c>
      <c r="X12" s="112"/>
      <c r="Y12" s="239" t="s">
        <v>82</v>
      </c>
    </row>
    <row r="13" spans="1:25" s="110" customFormat="1" ht="54" customHeight="1" x14ac:dyDescent="0.6">
      <c r="A13" s="127" t="s">
        <v>90</v>
      </c>
      <c r="B13" s="135">
        <v>10911.98720020001</v>
      </c>
      <c r="C13" s="135">
        <v>2238.0181267000153</v>
      </c>
      <c r="D13" s="135">
        <v>8673.9690735000077</v>
      </c>
      <c r="E13" s="217">
        <v>97.099553299999997</v>
      </c>
      <c r="F13" s="135">
        <v>1064.2619717000014</v>
      </c>
      <c r="G13" s="135">
        <v>191.22569350000001</v>
      </c>
      <c r="H13" s="135">
        <v>873.03627820000111</v>
      </c>
      <c r="I13" s="135">
        <v>1641.9827305000028</v>
      </c>
      <c r="J13" s="135">
        <v>277.96033690000019</v>
      </c>
      <c r="K13" s="135">
        <v>1364.0223936000052</v>
      </c>
      <c r="L13" s="135">
        <v>346.29939480000019</v>
      </c>
      <c r="M13" s="135">
        <v>36.667525699999999</v>
      </c>
      <c r="N13" s="135">
        <v>309.63186910000019</v>
      </c>
      <c r="O13" s="135">
        <v>648.5938552999994</v>
      </c>
      <c r="P13" s="135">
        <v>158.53178940000006</v>
      </c>
      <c r="Q13" s="135">
        <v>490.06206590000028</v>
      </c>
      <c r="R13" s="135">
        <v>4688.5833168000145</v>
      </c>
      <c r="S13" s="135">
        <v>984.20580319999817</v>
      </c>
      <c r="T13" s="135">
        <v>3704.3775135999913</v>
      </c>
      <c r="U13" s="135">
        <v>2425.1663778000043</v>
      </c>
      <c r="V13" s="135">
        <v>492.32742470000005</v>
      </c>
      <c r="W13" s="135">
        <v>1932.8389531000009</v>
      </c>
      <c r="X13" s="112"/>
      <c r="Y13" s="239"/>
    </row>
    <row r="14" spans="1:25" s="110" customFormat="1" ht="54" customHeight="1" x14ac:dyDescent="0.6">
      <c r="A14" s="127" t="s">
        <v>91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14"/>
      <c r="Y14" s="239"/>
    </row>
    <row r="15" spans="1:25" s="110" customFormat="1" ht="54" customHeight="1" x14ac:dyDescent="0.6">
      <c r="A15" s="127" t="s">
        <v>92</v>
      </c>
      <c r="B15" s="135">
        <v>4061.4857120999932</v>
      </c>
      <c r="C15" s="135">
        <v>2130.2919143999989</v>
      </c>
      <c r="D15" s="135">
        <v>1931.1937976999977</v>
      </c>
      <c r="E15" s="135">
        <v>552.71924339999998</v>
      </c>
      <c r="F15" s="135">
        <v>1228.5296826999997</v>
      </c>
      <c r="G15" s="135">
        <v>582.91357510000012</v>
      </c>
      <c r="H15" s="135">
        <v>645.61610760000042</v>
      </c>
      <c r="I15" s="135">
        <v>398.13902660000053</v>
      </c>
      <c r="J15" s="135">
        <v>192.69972379999987</v>
      </c>
      <c r="K15" s="135">
        <v>205.43930279999998</v>
      </c>
      <c r="L15" s="135">
        <v>116.83332439999998</v>
      </c>
      <c r="M15" s="135">
        <v>25.366073399999994</v>
      </c>
      <c r="N15" s="135">
        <v>91.467250999999948</v>
      </c>
      <c r="O15" s="135">
        <v>496.58597989999993</v>
      </c>
      <c r="P15" s="135">
        <v>272.49876429999989</v>
      </c>
      <c r="Q15" s="135">
        <v>224.08721560000006</v>
      </c>
      <c r="R15" s="135">
        <v>714.35029290000125</v>
      </c>
      <c r="S15" s="135">
        <v>257.96449410000025</v>
      </c>
      <c r="T15" s="135">
        <v>456.38579879999975</v>
      </c>
      <c r="U15" s="135">
        <v>554.32816220000007</v>
      </c>
      <c r="V15" s="135">
        <v>246.13004030000008</v>
      </c>
      <c r="W15" s="135">
        <v>308.19812190000022</v>
      </c>
      <c r="X15" s="112"/>
    </row>
    <row r="16" spans="1:25" s="110" customFormat="1" ht="54" customHeight="1" x14ac:dyDescent="0.6">
      <c r="A16" s="127" t="s">
        <v>93</v>
      </c>
      <c r="B16" s="135">
        <v>4391.8178241999994</v>
      </c>
      <c r="C16" s="135">
        <v>2491.6420269999981</v>
      </c>
      <c r="D16" s="135">
        <v>1900.1757971999962</v>
      </c>
      <c r="E16" s="135">
        <v>806.71589390000054</v>
      </c>
      <c r="F16" s="135">
        <v>1583.708881300003</v>
      </c>
      <c r="G16" s="135">
        <v>780.43325809999942</v>
      </c>
      <c r="H16" s="135">
        <v>803.27562319999947</v>
      </c>
      <c r="I16" s="135">
        <v>234.76328230000001</v>
      </c>
      <c r="J16" s="135">
        <v>118.20917659999998</v>
      </c>
      <c r="K16" s="135">
        <v>116.55410570000001</v>
      </c>
      <c r="L16" s="135">
        <v>38.770558200000004</v>
      </c>
      <c r="M16" s="135">
        <v>10.916044099999999</v>
      </c>
      <c r="N16" s="135">
        <v>27.854514099999989</v>
      </c>
      <c r="O16" s="135">
        <v>1039.5814997000004</v>
      </c>
      <c r="P16" s="135">
        <v>525.7406116999997</v>
      </c>
      <c r="Q16" s="135">
        <v>513.84088799999972</v>
      </c>
      <c r="R16" s="135">
        <v>385.41090649999978</v>
      </c>
      <c r="S16" s="135">
        <v>104.03469780000002</v>
      </c>
      <c r="T16" s="135">
        <v>281.37620869999984</v>
      </c>
      <c r="U16" s="135">
        <v>302.86680230000042</v>
      </c>
      <c r="V16" s="135">
        <v>145.59234479999995</v>
      </c>
      <c r="W16" s="135">
        <v>157.27445750000001</v>
      </c>
      <c r="X16" s="112"/>
    </row>
    <row r="17" spans="1:25" s="110" customFormat="1" ht="54" customHeight="1" x14ac:dyDescent="0.6">
      <c r="A17" s="127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14"/>
    </row>
    <row r="18" spans="1:25" s="110" customFormat="1" ht="54" customHeight="1" x14ac:dyDescent="0.6">
      <c r="A18" s="127" t="s">
        <v>94</v>
      </c>
      <c r="B18" s="135">
        <v>4545.1897038999932</v>
      </c>
      <c r="C18" s="135">
        <v>1973.6385512999993</v>
      </c>
      <c r="D18" s="135">
        <v>2571.5511525999987</v>
      </c>
      <c r="E18" s="135">
        <v>591.98275540000009</v>
      </c>
      <c r="F18" s="135">
        <v>1327.8504402999993</v>
      </c>
      <c r="G18" s="135">
        <v>541.52493410000045</v>
      </c>
      <c r="H18" s="135">
        <v>786.32550620000052</v>
      </c>
      <c r="I18" s="119">
        <v>477.98153520000045</v>
      </c>
      <c r="J18" s="119">
        <v>179.30910359999999</v>
      </c>
      <c r="K18" s="119">
        <v>298.67243160000032</v>
      </c>
      <c r="L18" s="135">
        <v>88.478163600000002</v>
      </c>
      <c r="M18" s="135">
        <v>16.367307100000001</v>
      </c>
      <c r="N18" s="135">
        <v>72.110856499999997</v>
      </c>
      <c r="O18" s="135">
        <v>423.57028189999983</v>
      </c>
      <c r="P18" s="135">
        <v>163.13706429999996</v>
      </c>
      <c r="Q18" s="135">
        <v>260.43321759999992</v>
      </c>
      <c r="R18" s="119">
        <v>820.73718920000044</v>
      </c>
      <c r="S18" s="119">
        <v>234.85797529999979</v>
      </c>
      <c r="T18" s="119">
        <v>585.87921389999985</v>
      </c>
      <c r="U18" s="119">
        <v>814.58933830000092</v>
      </c>
      <c r="V18" s="119">
        <v>246.45941150000007</v>
      </c>
      <c r="W18" s="119">
        <v>568.12992680000025</v>
      </c>
      <c r="X18" s="112"/>
    </row>
    <row r="19" spans="1:25" s="110" customFormat="1" ht="54" customHeight="1" x14ac:dyDescent="0.55000000000000004">
      <c r="A19" s="127" t="s">
        <v>81</v>
      </c>
      <c r="B19" s="135">
        <v>161.55510890000002</v>
      </c>
      <c r="C19" s="217">
        <v>112.15270450000001</v>
      </c>
      <c r="D19" s="217">
        <v>49.402404400000002</v>
      </c>
      <c r="E19" s="217">
        <v>15.2456247</v>
      </c>
      <c r="F19" s="217">
        <v>141.72436439999998</v>
      </c>
      <c r="G19" s="217">
        <v>96.907079800000005</v>
      </c>
      <c r="H19" s="217">
        <v>44.817284600000001</v>
      </c>
      <c r="I19" s="119" t="s">
        <v>157</v>
      </c>
      <c r="J19" s="119" t="s">
        <v>157</v>
      </c>
      <c r="K19" s="119" t="s">
        <v>157</v>
      </c>
      <c r="L19" s="135" t="s">
        <v>157</v>
      </c>
      <c r="M19" s="135" t="s">
        <v>157</v>
      </c>
      <c r="N19" s="135" t="s">
        <v>157</v>
      </c>
      <c r="O19" s="217">
        <v>4.5851198000000002</v>
      </c>
      <c r="P19" s="217" t="s">
        <v>157</v>
      </c>
      <c r="Q19" s="217">
        <v>4.5851198000000002</v>
      </c>
      <c r="R19" s="135" t="s">
        <v>157</v>
      </c>
      <c r="S19" s="135" t="s">
        <v>157</v>
      </c>
      <c r="T19" s="135" t="s">
        <v>157</v>
      </c>
      <c r="U19" s="135" t="s">
        <v>157</v>
      </c>
      <c r="V19" s="135" t="s">
        <v>157</v>
      </c>
      <c r="W19" s="135" t="s">
        <v>157</v>
      </c>
      <c r="X19" s="119"/>
    </row>
    <row r="20" spans="1:25" s="110" customFormat="1" ht="35.25" customHeight="1" x14ac:dyDescent="0.55000000000000004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5" s="110" customFormat="1" ht="50.25" x14ac:dyDescent="0.55000000000000004">
      <c r="A21" s="196" t="s">
        <v>121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</row>
    <row r="22" spans="1:25" s="110" customFormat="1" ht="43.5" x14ac:dyDescent="0.55000000000000004">
      <c r="A22" s="84" t="str">
        <f>T2_Mr2!$A$20</f>
        <v>ที่มา  :  การสำรวจภาวะการทำงานของประชากร เดือนสิงหาคม พ.ศ. 2568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</row>
    <row r="23" spans="1:25" s="142" customFormat="1" ht="43.5" x14ac:dyDescent="0.55000000000000004">
      <c r="A23" s="87" t="s">
        <v>155</v>
      </c>
      <c r="B23" s="176"/>
      <c r="L23" s="176"/>
      <c r="Y23" s="110"/>
    </row>
    <row r="24" spans="1:25" s="1" customFormat="1" ht="57" customHeight="1" x14ac:dyDescent="0.35">
      <c r="A24" s="84"/>
    </row>
    <row r="25" spans="1:25" ht="41.25" customHeight="1" x14ac:dyDescent="0.55000000000000004">
      <c r="A25" s="8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</sheetData>
  <mergeCells count="3">
    <mergeCell ref="Y12:Y14"/>
    <mergeCell ref="A3:A4"/>
    <mergeCell ref="B5:W5"/>
  </mergeCells>
  <printOptions horizontalCentered="1"/>
  <pageMargins left="0.19685039370078741" right="0.15748031496062992" top="0.74803149606299213" bottom="0.27559055118110237" header="0.51181102362204722" footer="0.51181102362204722"/>
  <pageSetup paperSize="9" scale="2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5"/>
  </sheetPr>
  <dimension ref="A1:Y17"/>
  <sheetViews>
    <sheetView view="pageBreakPreview" topLeftCell="B1" zoomScale="35" zoomScaleNormal="40" zoomScaleSheetLayoutView="35" zoomScalePageLayoutView="40" workbookViewId="0">
      <selection activeCell="B6" sqref="B6:W12"/>
    </sheetView>
  </sheetViews>
  <sheetFormatPr defaultColWidth="9" defaultRowHeight="15" x14ac:dyDescent="0.25"/>
  <cols>
    <col min="1" max="1" width="65.625" style="12" customWidth="1"/>
    <col min="2" max="11" width="24.625" style="12" customWidth="1"/>
    <col min="12" max="23" width="21.125" style="12" customWidth="1"/>
    <col min="24" max="24" width="1.625" style="12" customWidth="1"/>
    <col min="25" max="25" width="6" style="12" customWidth="1"/>
    <col min="26" max="16384" width="9" style="12"/>
  </cols>
  <sheetData>
    <row r="1" spans="1:25" ht="72" customHeight="1" x14ac:dyDescent="0.3">
      <c r="A1" s="58" t="s">
        <v>116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9" customHeight="1" x14ac:dyDescent="0.35">
      <c r="A2" s="1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1"/>
    </row>
    <row r="3" spans="1:25" s="32" customFormat="1" ht="48.6" customHeight="1" x14ac:dyDescent="0.65">
      <c r="A3" s="257" t="s">
        <v>86</v>
      </c>
      <c r="B3" s="89" t="s">
        <v>1</v>
      </c>
      <c r="C3" s="89"/>
      <c r="D3" s="89"/>
      <c r="E3" s="183" t="s">
        <v>2</v>
      </c>
      <c r="F3" s="89" t="s">
        <v>15</v>
      </c>
      <c r="G3" s="89"/>
      <c r="H3" s="89"/>
      <c r="I3" s="89" t="s">
        <v>17</v>
      </c>
      <c r="J3" s="89"/>
      <c r="K3" s="89"/>
      <c r="L3" s="89" t="s">
        <v>151</v>
      </c>
      <c r="M3" s="89"/>
      <c r="N3" s="89"/>
      <c r="O3" s="89" t="s">
        <v>152</v>
      </c>
      <c r="P3" s="89"/>
      <c r="Q3" s="89"/>
      <c r="R3" s="89" t="s">
        <v>18</v>
      </c>
      <c r="S3" s="89"/>
      <c r="T3" s="89"/>
      <c r="U3" s="89" t="s">
        <v>16</v>
      </c>
      <c r="V3" s="89"/>
      <c r="W3" s="89"/>
      <c r="X3" s="31"/>
    </row>
    <row r="4" spans="1:25" s="32" customFormat="1" ht="48.6" customHeight="1" x14ac:dyDescent="0.65">
      <c r="A4" s="258"/>
      <c r="B4" s="90" t="s">
        <v>3</v>
      </c>
      <c r="C4" s="90" t="s">
        <v>4</v>
      </c>
      <c r="D4" s="90" t="s">
        <v>5</v>
      </c>
      <c r="E4" s="91" t="s">
        <v>6</v>
      </c>
      <c r="F4" s="90" t="s">
        <v>3</v>
      </c>
      <c r="G4" s="90" t="s">
        <v>4</v>
      </c>
      <c r="H4" s="90" t="s">
        <v>5</v>
      </c>
      <c r="I4" s="90" t="s">
        <v>3</v>
      </c>
      <c r="J4" s="90" t="s">
        <v>4</v>
      </c>
      <c r="K4" s="90" t="s">
        <v>5</v>
      </c>
      <c r="L4" s="90" t="s">
        <v>3</v>
      </c>
      <c r="M4" s="90" t="s">
        <v>4</v>
      </c>
      <c r="N4" s="90" t="s">
        <v>5</v>
      </c>
      <c r="O4" s="90" t="s">
        <v>3</v>
      </c>
      <c r="P4" s="90" t="s">
        <v>4</v>
      </c>
      <c r="Q4" s="90" t="s">
        <v>5</v>
      </c>
      <c r="R4" s="90" t="s">
        <v>3</v>
      </c>
      <c r="S4" s="90" t="s">
        <v>4</v>
      </c>
      <c r="T4" s="90" t="s">
        <v>5</v>
      </c>
      <c r="U4" s="90" t="s">
        <v>3</v>
      </c>
      <c r="V4" s="90" t="s">
        <v>4</v>
      </c>
      <c r="W4" s="90" t="s">
        <v>5</v>
      </c>
      <c r="X4" s="33"/>
    </row>
    <row r="5" spans="1:25" s="32" customFormat="1" ht="48.6" customHeight="1" x14ac:dyDescent="0.4">
      <c r="A5" s="189"/>
      <c r="B5" s="256" t="s">
        <v>85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33"/>
    </row>
    <row r="6" spans="1:25" s="15" customFormat="1" ht="48.6" customHeight="1" x14ac:dyDescent="0.65">
      <c r="A6" s="92" t="s">
        <v>7</v>
      </c>
      <c r="B6" s="137">
        <v>39898.374654899766</v>
      </c>
      <c r="C6" s="137">
        <v>18580.949708700264</v>
      </c>
      <c r="D6" s="137">
        <v>21317.424946200186</v>
      </c>
      <c r="E6" s="137">
        <v>5741.6662167000004</v>
      </c>
      <c r="F6" s="137">
        <v>9345.5323127000775</v>
      </c>
      <c r="G6" s="137">
        <v>4382.6874397999873</v>
      </c>
      <c r="H6" s="137">
        <v>4962.8448728999765</v>
      </c>
      <c r="I6" s="137">
        <v>4458.1006365000203</v>
      </c>
      <c r="J6" s="137">
        <v>1620.4260343999972</v>
      </c>
      <c r="K6" s="137">
        <v>2837.6746020999944</v>
      </c>
      <c r="L6" s="137">
        <v>932.21394929999883</v>
      </c>
      <c r="M6" s="137">
        <v>191.40587239999988</v>
      </c>
      <c r="N6" s="137">
        <v>740.80807689999938</v>
      </c>
      <c r="O6" s="137">
        <v>4041.728968700003</v>
      </c>
      <c r="P6" s="137">
        <v>1905.7017332999935</v>
      </c>
      <c r="Q6" s="137">
        <v>2136.0272353999935</v>
      </c>
      <c r="R6" s="137">
        <v>9323.1701952000021</v>
      </c>
      <c r="S6" s="137">
        <v>2655.7069022999945</v>
      </c>
      <c r="T6" s="137">
        <v>6667.4632929000445</v>
      </c>
      <c r="U6" s="137">
        <v>6055.9623758000052</v>
      </c>
      <c r="V6" s="137">
        <v>2083.3555098000093</v>
      </c>
      <c r="W6" s="137">
        <v>3972.6068659999964</v>
      </c>
      <c r="X6" s="14"/>
    </row>
    <row r="7" spans="1:25" s="16" customFormat="1" ht="48.6" customHeight="1" x14ac:dyDescent="0.65">
      <c r="A7" s="93" t="s">
        <v>66</v>
      </c>
      <c r="B7" s="130">
        <v>983.69977550000056</v>
      </c>
      <c r="C7" s="130">
        <v>585.90043879999939</v>
      </c>
      <c r="D7" s="130">
        <v>397.79933669999997</v>
      </c>
      <c r="E7" s="130">
        <v>177.39015320000001</v>
      </c>
      <c r="F7" s="130">
        <v>228.81928349999998</v>
      </c>
      <c r="G7" s="130">
        <v>118.15920809999997</v>
      </c>
      <c r="H7" s="130">
        <v>110.66007539999994</v>
      </c>
      <c r="I7" s="130">
        <v>215.3249798999999</v>
      </c>
      <c r="J7" s="130">
        <v>102.3023946</v>
      </c>
      <c r="K7" s="130">
        <v>113.02258530000007</v>
      </c>
      <c r="L7" s="130">
        <v>20.634262700000004</v>
      </c>
      <c r="M7" s="130">
        <v>6.9139551999999984</v>
      </c>
      <c r="N7" s="130">
        <v>13.720307500000001</v>
      </c>
      <c r="O7" s="130">
        <v>103.47750259999997</v>
      </c>
      <c r="P7" s="130">
        <v>57.7214758</v>
      </c>
      <c r="Q7" s="130">
        <v>45.756026800000001</v>
      </c>
      <c r="R7" s="130">
        <v>114.42536110000005</v>
      </c>
      <c r="S7" s="130">
        <v>57.944488300000017</v>
      </c>
      <c r="T7" s="130">
        <v>56.480872799999986</v>
      </c>
      <c r="U7" s="130">
        <v>123.62823249999998</v>
      </c>
      <c r="V7" s="130">
        <v>65.468763600000003</v>
      </c>
      <c r="W7" s="130">
        <v>58.159468899999993</v>
      </c>
      <c r="X7" s="17"/>
      <c r="Y7" s="18"/>
    </row>
    <row r="8" spans="1:25" s="16" customFormat="1" ht="48.6" customHeight="1" x14ac:dyDescent="0.65">
      <c r="A8" s="93" t="s">
        <v>67</v>
      </c>
      <c r="B8" s="130">
        <v>3480.0862598999834</v>
      </c>
      <c r="C8" s="130">
        <v>1736.5239386000014</v>
      </c>
      <c r="D8" s="130">
        <v>1743.5623213000003</v>
      </c>
      <c r="E8" s="130">
        <v>589.71014670000011</v>
      </c>
      <c r="F8" s="130">
        <v>672.87508990000072</v>
      </c>
      <c r="G8" s="130">
        <v>282.87456510000015</v>
      </c>
      <c r="H8" s="130">
        <v>390.00052479999994</v>
      </c>
      <c r="I8" s="130">
        <v>388.31829940000034</v>
      </c>
      <c r="J8" s="130">
        <v>147.77148519999989</v>
      </c>
      <c r="K8" s="130">
        <v>240.5468142</v>
      </c>
      <c r="L8" s="130">
        <v>120.22996330000008</v>
      </c>
      <c r="M8" s="130">
        <v>40.201290299999997</v>
      </c>
      <c r="N8" s="130">
        <v>80.02867300000004</v>
      </c>
      <c r="O8" s="130">
        <v>245.32207740000032</v>
      </c>
      <c r="P8" s="130">
        <v>86.330956499999928</v>
      </c>
      <c r="Q8" s="130">
        <v>158.99112089999997</v>
      </c>
      <c r="R8" s="130">
        <v>883.00835220000261</v>
      </c>
      <c r="S8" s="130">
        <v>347.54769879999964</v>
      </c>
      <c r="T8" s="130">
        <v>535.4606534000003</v>
      </c>
      <c r="U8" s="130">
        <v>580.62233100000026</v>
      </c>
      <c r="V8" s="130">
        <v>242.0877959999998</v>
      </c>
      <c r="W8" s="130">
        <v>338.53453500000012</v>
      </c>
      <c r="X8" s="17"/>
      <c r="Y8" s="18"/>
    </row>
    <row r="9" spans="1:25" s="16" customFormat="1" ht="48.6" customHeight="1" x14ac:dyDescent="0.65">
      <c r="A9" s="93" t="s">
        <v>64</v>
      </c>
      <c r="B9" s="130">
        <v>15947.631652199994</v>
      </c>
      <c r="C9" s="130">
        <v>9209.8413624000204</v>
      </c>
      <c r="D9" s="130">
        <v>6737.790289800002</v>
      </c>
      <c r="E9" s="130">
        <v>3425.5655431000037</v>
      </c>
      <c r="F9" s="130">
        <v>5177.8827783000161</v>
      </c>
      <c r="G9" s="130">
        <v>2663.0080494999916</v>
      </c>
      <c r="H9" s="130">
        <v>2514.8747287999995</v>
      </c>
      <c r="I9" s="130">
        <v>1438.8993792999975</v>
      </c>
      <c r="J9" s="130">
        <v>679.39802710000083</v>
      </c>
      <c r="K9" s="130">
        <v>759.50135219999936</v>
      </c>
      <c r="L9" s="130">
        <v>359.7496584000001</v>
      </c>
      <c r="M9" s="130">
        <v>65.857477500000002</v>
      </c>
      <c r="N9" s="130">
        <v>293.89218090000008</v>
      </c>
      <c r="O9" s="130">
        <v>2275.8358157999996</v>
      </c>
      <c r="P9" s="130">
        <v>1198.3921879999987</v>
      </c>
      <c r="Q9" s="130">
        <v>1077.4436278000005</v>
      </c>
      <c r="R9" s="130">
        <v>1906.2575467999986</v>
      </c>
      <c r="S9" s="130">
        <v>572.18824030000053</v>
      </c>
      <c r="T9" s="130">
        <v>1334.0693064999982</v>
      </c>
      <c r="U9" s="130">
        <v>1363.4409305000013</v>
      </c>
      <c r="V9" s="130">
        <v>605.43183689999978</v>
      </c>
      <c r="W9" s="130">
        <v>758.00909359999969</v>
      </c>
      <c r="X9" s="17"/>
      <c r="Y9" s="18"/>
    </row>
    <row r="10" spans="1:25" s="16" customFormat="1" ht="48.6" customHeight="1" x14ac:dyDescent="0.65">
      <c r="A10" s="93" t="s">
        <v>87</v>
      </c>
      <c r="B10" s="130">
        <v>13317.544238499877</v>
      </c>
      <c r="C10" s="130">
        <v>5085.5338674999884</v>
      </c>
      <c r="D10" s="130">
        <v>8232.0103710000294</v>
      </c>
      <c r="E10" s="130">
        <v>1261.1496345000014</v>
      </c>
      <c r="F10" s="130">
        <v>2294.9094104000001</v>
      </c>
      <c r="G10" s="130">
        <v>978.91406440000083</v>
      </c>
      <c r="H10" s="130">
        <v>1315.9953459999999</v>
      </c>
      <c r="I10" s="130">
        <v>1693.4566272000018</v>
      </c>
      <c r="J10" s="130">
        <v>496.43360670000044</v>
      </c>
      <c r="K10" s="130">
        <v>1197.0230205000021</v>
      </c>
      <c r="L10" s="130">
        <v>295.76948079999988</v>
      </c>
      <c r="M10" s="130">
        <v>56.617751999999953</v>
      </c>
      <c r="N10" s="130">
        <v>239.15172880000011</v>
      </c>
      <c r="O10" s="130">
        <v>1035.1217621000014</v>
      </c>
      <c r="P10" s="130">
        <v>428.80086899999952</v>
      </c>
      <c r="Q10" s="130">
        <v>606.32089309999969</v>
      </c>
      <c r="R10" s="130">
        <v>4120.897906799999</v>
      </c>
      <c r="S10" s="130">
        <v>1085.1793274999986</v>
      </c>
      <c r="T10" s="130">
        <v>3035.7185792999921</v>
      </c>
      <c r="U10" s="130">
        <v>2616.2394166999966</v>
      </c>
      <c r="V10" s="130">
        <v>778.43861340000058</v>
      </c>
      <c r="W10" s="130">
        <v>1837.8008032999985</v>
      </c>
      <c r="X10" s="17"/>
      <c r="Y10" s="18"/>
    </row>
    <row r="11" spans="1:25" s="16" customFormat="1" ht="48.6" customHeight="1" x14ac:dyDescent="0.65">
      <c r="A11" s="93" t="s">
        <v>88</v>
      </c>
      <c r="B11" s="130">
        <v>6166.7122387999907</v>
      </c>
      <c r="C11" s="130">
        <v>1960.9093402000035</v>
      </c>
      <c r="D11" s="130">
        <v>4205.8028985999963</v>
      </c>
      <c r="E11" s="130">
        <v>287.85073919999996</v>
      </c>
      <c r="F11" s="220">
        <v>970.58602180000162</v>
      </c>
      <c r="G11" s="130">
        <v>339.73155269999995</v>
      </c>
      <c r="H11" s="130">
        <v>630.85446910000064</v>
      </c>
      <c r="I11" s="130">
        <v>722.10135070000058</v>
      </c>
      <c r="J11" s="130">
        <v>194.52052080000001</v>
      </c>
      <c r="K11" s="130">
        <v>527.58082989999991</v>
      </c>
      <c r="L11" s="130">
        <v>135.83058409999992</v>
      </c>
      <c r="M11" s="130">
        <v>21.815397399999998</v>
      </c>
      <c r="N11" s="130">
        <v>114.01518669999992</v>
      </c>
      <c r="O11" s="220">
        <v>381.97181080000041</v>
      </c>
      <c r="P11" s="130">
        <v>134.45624399999994</v>
      </c>
      <c r="Q11" s="130">
        <v>247.51556680000022</v>
      </c>
      <c r="R11" s="130">
        <v>2296.6795269999984</v>
      </c>
      <c r="S11" s="130">
        <v>590.94564609999975</v>
      </c>
      <c r="T11" s="130">
        <v>1705.7338809000007</v>
      </c>
      <c r="U11" s="130">
        <v>1371.6922052000009</v>
      </c>
      <c r="V11" s="130">
        <v>391.58923999999951</v>
      </c>
      <c r="W11" s="130">
        <v>980.10296519999997</v>
      </c>
      <c r="X11" s="17"/>
      <c r="Y11" s="18"/>
    </row>
    <row r="12" spans="1:25" s="16" customFormat="1" ht="48.6" customHeight="1" x14ac:dyDescent="0.65">
      <c r="A12" s="163" t="s">
        <v>69</v>
      </c>
      <c r="B12" s="217">
        <v>2.7004899999999998</v>
      </c>
      <c r="C12" s="217">
        <v>2.2407612000000001</v>
      </c>
      <c r="D12" s="217">
        <v>0.45972879999999999</v>
      </c>
      <c r="E12" s="164" t="s">
        <v>157</v>
      </c>
      <c r="F12" s="164">
        <v>0.45972879999999999</v>
      </c>
      <c r="G12" s="164" t="s">
        <v>157</v>
      </c>
      <c r="H12" s="164">
        <v>0.45972879999999999</v>
      </c>
      <c r="I12" s="164" t="s">
        <v>157</v>
      </c>
      <c r="J12" s="164" t="s">
        <v>157</v>
      </c>
      <c r="K12" s="164" t="s">
        <v>157</v>
      </c>
      <c r="L12" s="217" t="s">
        <v>157</v>
      </c>
      <c r="M12" s="217" t="s">
        <v>157</v>
      </c>
      <c r="N12" s="217" t="s">
        <v>157</v>
      </c>
      <c r="O12" s="217" t="s">
        <v>157</v>
      </c>
      <c r="P12" s="217" t="s">
        <v>157</v>
      </c>
      <c r="Q12" s="217" t="s">
        <v>157</v>
      </c>
      <c r="R12" s="164">
        <v>1.9015012999999998</v>
      </c>
      <c r="S12" s="164">
        <v>1.9015012999999998</v>
      </c>
      <c r="T12" s="164" t="s">
        <v>157</v>
      </c>
      <c r="U12" s="217">
        <v>0.3392599</v>
      </c>
      <c r="V12" s="217">
        <v>0.3392599</v>
      </c>
      <c r="W12" s="217" t="s">
        <v>157</v>
      </c>
      <c r="X12" s="17"/>
      <c r="Y12" s="239" t="s">
        <v>108</v>
      </c>
    </row>
    <row r="13" spans="1:25" s="20" customFormat="1" ht="48.6" customHeight="1" x14ac:dyDescent="0.65">
      <c r="A13" s="165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9"/>
      <c r="Y13" s="239"/>
    </row>
    <row r="14" spans="1:25" ht="48.6" customHeight="1" x14ac:dyDescent="0.65">
      <c r="A14" s="84" t="str">
        <f>T2_Mr2!$A$20</f>
        <v>ที่มา  :  การสำรวจภาวะการทำงานของประชากร เดือนสิงหาคม พ.ศ. 2568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</row>
    <row r="15" spans="1:25" s="142" customFormat="1" ht="45" customHeight="1" x14ac:dyDescent="0.55000000000000004">
      <c r="A15" s="87" t="s">
        <v>156</v>
      </c>
      <c r="B15" s="176"/>
      <c r="L15" s="176"/>
    </row>
    <row r="16" spans="1:25" s="1" customFormat="1" ht="57.75" customHeight="1" x14ac:dyDescent="0.35">
      <c r="A16" s="84"/>
    </row>
    <row r="17" spans="4:14" x14ac:dyDescent="0.25">
      <c r="D17" s="49"/>
      <c r="N17" s="49"/>
    </row>
  </sheetData>
  <mergeCells count="3">
    <mergeCell ref="Y12:Y13"/>
    <mergeCell ref="A3:A4"/>
    <mergeCell ref="B5:W5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  <colBreaks count="1" manualBreakCount="1">
    <brk id="25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Y21"/>
  <sheetViews>
    <sheetView view="pageBreakPreview" topLeftCell="B1" zoomScale="35" zoomScaleNormal="42" zoomScaleSheetLayoutView="35" zoomScalePageLayoutView="35" workbookViewId="0">
      <selection activeCell="B6" sqref="B6:W13"/>
    </sheetView>
  </sheetViews>
  <sheetFormatPr defaultColWidth="9" defaultRowHeight="21" x14ac:dyDescent="0.35"/>
  <cols>
    <col min="1" max="1" width="64.375" style="1" customWidth="1"/>
    <col min="2" max="11" width="25.625" style="1" customWidth="1"/>
    <col min="12" max="23" width="21.625" style="1" customWidth="1"/>
    <col min="24" max="24" width="1.375" style="1" customWidth="1"/>
    <col min="25" max="16384" width="9" style="1"/>
  </cols>
  <sheetData>
    <row r="1" spans="1:25" ht="60" customHeight="1" x14ac:dyDescent="0.35">
      <c r="A1" s="58" t="s">
        <v>117</v>
      </c>
    </row>
    <row r="2" spans="1:25" ht="12" customHeight="1" x14ac:dyDescent="0.35">
      <c r="A2" s="190"/>
      <c r="B2" s="30"/>
      <c r="C2" s="5"/>
      <c r="D2" s="5"/>
      <c r="E2" s="5"/>
      <c r="F2" s="5"/>
      <c r="G2" s="5"/>
      <c r="H2" s="5"/>
      <c r="I2" s="5"/>
      <c r="J2" s="5"/>
      <c r="K2" s="5"/>
      <c r="L2" s="3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s="34" customFormat="1" ht="53.1" customHeight="1" x14ac:dyDescent="0.45">
      <c r="A3" s="257" t="s">
        <v>26</v>
      </c>
      <c r="B3" s="191" t="s">
        <v>1</v>
      </c>
      <c r="C3" s="191"/>
      <c r="D3" s="191"/>
      <c r="E3" s="178" t="s">
        <v>2</v>
      </c>
      <c r="F3" s="191" t="s">
        <v>15</v>
      </c>
      <c r="G3" s="191"/>
      <c r="H3" s="191"/>
      <c r="I3" s="191" t="s">
        <v>17</v>
      </c>
      <c r="J3" s="191"/>
      <c r="K3" s="191"/>
      <c r="L3" s="191" t="s">
        <v>151</v>
      </c>
      <c r="M3" s="191"/>
      <c r="N3" s="191"/>
      <c r="O3" s="191" t="s">
        <v>152</v>
      </c>
      <c r="P3" s="191"/>
      <c r="Q3" s="191"/>
      <c r="R3" s="191" t="s">
        <v>18</v>
      </c>
      <c r="S3" s="191"/>
      <c r="T3" s="191"/>
      <c r="U3" s="191" t="s">
        <v>16</v>
      </c>
      <c r="V3" s="191"/>
      <c r="W3" s="191"/>
      <c r="X3" s="53"/>
    </row>
    <row r="4" spans="1:25" s="34" customFormat="1" ht="53.1" customHeight="1" x14ac:dyDescent="0.45">
      <c r="A4" s="258"/>
      <c r="B4" s="95" t="s">
        <v>3</v>
      </c>
      <c r="C4" s="95" t="s">
        <v>19</v>
      </c>
      <c r="D4" s="95" t="s">
        <v>5</v>
      </c>
      <c r="E4" s="91" t="s">
        <v>6</v>
      </c>
      <c r="F4" s="95" t="s">
        <v>3</v>
      </c>
      <c r="G4" s="95" t="s">
        <v>19</v>
      </c>
      <c r="H4" s="95" t="s">
        <v>5</v>
      </c>
      <c r="I4" s="95" t="s">
        <v>3</v>
      </c>
      <c r="J4" s="95" t="s">
        <v>19</v>
      </c>
      <c r="K4" s="95" t="s">
        <v>5</v>
      </c>
      <c r="L4" s="95" t="s">
        <v>3</v>
      </c>
      <c r="M4" s="95" t="s">
        <v>19</v>
      </c>
      <c r="N4" s="95" t="s">
        <v>5</v>
      </c>
      <c r="O4" s="95" t="s">
        <v>3</v>
      </c>
      <c r="P4" s="95" t="s">
        <v>19</v>
      </c>
      <c r="Q4" s="95" t="s">
        <v>5</v>
      </c>
      <c r="R4" s="95" t="s">
        <v>3</v>
      </c>
      <c r="S4" s="95" t="s">
        <v>19</v>
      </c>
      <c r="T4" s="95" t="s">
        <v>5</v>
      </c>
      <c r="U4" s="95" t="s">
        <v>3</v>
      </c>
      <c r="V4" s="95" t="s">
        <v>19</v>
      </c>
      <c r="W4" s="95" t="s">
        <v>5</v>
      </c>
      <c r="X4" s="54"/>
    </row>
    <row r="5" spans="1:25" s="34" customFormat="1" ht="53.1" customHeight="1" x14ac:dyDescent="0.45">
      <c r="A5" s="189"/>
      <c r="B5" s="256" t="s">
        <v>85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54"/>
    </row>
    <row r="6" spans="1:25" s="23" customFormat="1" ht="53.1" customHeight="1" x14ac:dyDescent="0.65">
      <c r="A6" s="157" t="s">
        <v>7</v>
      </c>
      <c r="B6" s="138">
        <v>39898.374654899766</v>
      </c>
      <c r="C6" s="138">
        <v>18580.949708700264</v>
      </c>
      <c r="D6" s="138">
        <v>21317.424946200186</v>
      </c>
      <c r="E6" s="138">
        <v>5741.6662167000004</v>
      </c>
      <c r="F6" s="138">
        <v>9345.5323127000775</v>
      </c>
      <c r="G6" s="138">
        <v>4382.6874397999873</v>
      </c>
      <c r="H6" s="138">
        <v>4962.8448728999765</v>
      </c>
      <c r="I6" s="138">
        <v>4458.1006365000203</v>
      </c>
      <c r="J6" s="138">
        <v>1620.4260343999972</v>
      </c>
      <c r="K6" s="138">
        <v>2837.6746020999944</v>
      </c>
      <c r="L6" s="138">
        <v>932.21394929999883</v>
      </c>
      <c r="M6" s="138">
        <v>191.40587239999988</v>
      </c>
      <c r="N6" s="138">
        <v>740.80807689999938</v>
      </c>
      <c r="O6" s="138">
        <v>4041.728968700003</v>
      </c>
      <c r="P6" s="138">
        <v>1905.7017332999935</v>
      </c>
      <c r="Q6" s="138">
        <v>2136.0272353999935</v>
      </c>
      <c r="R6" s="138">
        <v>9323.1701952000021</v>
      </c>
      <c r="S6" s="138">
        <v>2655.7069022999945</v>
      </c>
      <c r="T6" s="138">
        <v>6667.4632929000445</v>
      </c>
      <c r="U6" s="138">
        <v>6055.9623758000052</v>
      </c>
      <c r="V6" s="138">
        <v>2083.3555098000093</v>
      </c>
      <c r="W6" s="138">
        <v>3972.6068659999964</v>
      </c>
      <c r="X6" s="22"/>
    </row>
    <row r="7" spans="1:25" s="25" customFormat="1" ht="53.1" customHeight="1" x14ac:dyDescent="0.65">
      <c r="A7" s="158" t="s">
        <v>131</v>
      </c>
      <c r="B7" s="139">
        <v>4859.1259653000152</v>
      </c>
      <c r="C7" s="139">
        <v>1628.0408094000029</v>
      </c>
      <c r="D7" s="139">
        <v>3231.0851558999989</v>
      </c>
      <c r="E7" s="139">
        <v>273.85295869999987</v>
      </c>
      <c r="F7" s="139">
        <v>812.99889090000102</v>
      </c>
      <c r="G7" s="139">
        <v>321.17875559999993</v>
      </c>
      <c r="H7" s="139">
        <v>491.82013529999972</v>
      </c>
      <c r="I7" s="139">
        <v>514.34861379999973</v>
      </c>
      <c r="J7" s="139">
        <v>133.52106620000009</v>
      </c>
      <c r="K7" s="139">
        <v>380.82754760000023</v>
      </c>
      <c r="L7" s="139">
        <v>96.908245300000047</v>
      </c>
      <c r="M7" s="139">
        <v>13.6719046</v>
      </c>
      <c r="N7" s="139">
        <v>83.236340699999985</v>
      </c>
      <c r="O7" s="139">
        <v>312.36897300000049</v>
      </c>
      <c r="P7" s="139">
        <v>113.11789079999997</v>
      </c>
      <c r="Q7" s="139">
        <v>199.25108220000016</v>
      </c>
      <c r="R7" s="139">
        <v>1462.7230222000005</v>
      </c>
      <c r="S7" s="139">
        <v>327.59100270000022</v>
      </c>
      <c r="T7" s="139">
        <v>1135.1320194999996</v>
      </c>
      <c r="U7" s="139">
        <v>1385.9252614000002</v>
      </c>
      <c r="V7" s="139">
        <v>445.10723079999963</v>
      </c>
      <c r="W7" s="139">
        <v>940.81803060000072</v>
      </c>
      <c r="X7" s="24"/>
    </row>
    <row r="8" spans="1:25" s="25" customFormat="1" ht="53.1" customHeight="1" x14ac:dyDescent="0.65">
      <c r="A8" s="158" t="s">
        <v>130</v>
      </c>
      <c r="B8" s="139">
        <v>8632.1597426000353</v>
      </c>
      <c r="C8" s="139">
        <v>3234.0967697999972</v>
      </c>
      <c r="D8" s="139">
        <v>5398.0629728000222</v>
      </c>
      <c r="E8" s="139">
        <v>938.86443850000092</v>
      </c>
      <c r="F8" s="139">
        <v>1717.6379669999999</v>
      </c>
      <c r="G8" s="139">
        <v>693.63086269999917</v>
      </c>
      <c r="H8" s="139">
        <v>1024.0071043000003</v>
      </c>
      <c r="I8" s="139">
        <v>1015.1452178000015</v>
      </c>
      <c r="J8" s="139">
        <v>305.7369632999999</v>
      </c>
      <c r="K8" s="139">
        <v>709.40825449999932</v>
      </c>
      <c r="L8" s="139">
        <v>302.23453840000002</v>
      </c>
      <c r="M8" s="139">
        <v>43.769011499999984</v>
      </c>
      <c r="N8" s="139">
        <v>258.4655269000001</v>
      </c>
      <c r="O8" s="139">
        <v>661.85290239999995</v>
      </c>
      <c r="P8" s="139">
        <v>270.64511119999992</v>
      </c>
      <c r="Q8" s="139">
        <v>391.20779120000009</v>
      </c>
      <c r="R8" s="139">
        <v>2700.306960099997</v>
      </c>
      <c r="S8" s="139">
        <v>660.99474640000051</v>
      </c>
      <c r="T8" s="139">
        <v>2039.3122136999982</v>
      </c>
      <c r="U8" s="139">
        <v>1296.1177183999982</v>
      </c>
      <c r="V8" s="139">
        <v>320.45563620000013</v>
      </c>
      <c r="W8" s="139">
        <v>975.66208220000033</v>
      </c>
      <c r="X8" s="24"/>
    </row>
    <row r="9" spans="1:25" s="25" customFormat="1" ht="53.1" customHeight="1" x14ac:dyDescent="0.65">
      <c r="A9" s="158" t="s">
        <v>132</v>
      </c>
      <c r="B9" s="139">
        <v>7321.3370833999898</v>
      </c>
      <c r="C9" s="139">
        <v>3121.9433747999874</v>
      </c>
      <c r="D9" s="139">
        <v>4199.3937085999924</v>
      </c>
      <c r="E9" s="139">
        <v>872.28289090000089</v>
      </c>
      <c r="F9" s="139">
        <v>1896.6330806000026</v>
      </c>
      <c r="G9" s="139">
        <v>805.87144270000022</v>
      </c>
      <c r="H9" s="139">
        <v>1090.7616378999987</v>
      </c>
      <c r="I9" s="139">
        <v>807.48888820000036</v>
      </c>
      <c r="J9" s="139">
        <v>280.10144630000013</v>
      </c>
      <c r="K9" s="139">
        <v>527.38744189999977</v>
      </c>
      <c r="L9" s="139">
        <v>145.26841470000002</v>
      </c>
      <c r="M9" s="139">
        <v>32.911278299999978</v>
      </c>
      <c r="N9" s="139">
        <v>112.35713639999993</v>
      </c>
      <c r="O9" s="139">
        <v>798.23491830000012</v>
      </c>
      <c r="P9" s="139">
        <v>346.54899589999985</v>
      </c>
      <c r="Q9" s="139">
        <v>451.68592239999998</v>
      </c>
      <c r="R9" s="139">
        <v>1764.460065299998</v>
      </c>
      <c r="S9" s="139">
        <v>437.31589760000008</v>
      </c>
      <c r="T9" s="139">
        <v>1327.1441677000003</v>
      </c>
      <c r="U9" s="139">
        <v>1036.9688254000012</v>
      </c>
      <c r="V9" s="139">
        <v>346.91142310000021</v>
      </c>
      <c r="W9" s="139">
        <v>690.05740229999981</v>
      </c>
      <c r="X9" s="24"/>
    </row>
    <row r="10" spans="1:25" s="25" customFormat="1" ht="53.1" customHeight="1" x14ac:dyDescent="0.65">
      <c r="A10" s="158" t="s">
        <v>138</v>
      </c>
      <c r="B10" s="139">
        <v>8514.3749836000097</v>
      </c>
      <c r="C10" s="139">
        <v>4232.6360519000018</v>
      </c>
      <c r="D10" s="139">
        <v>4281.7389317000016</v>
      </c>
      <c r="E10" s="139">
        <v>1275.1746716000005</v>
      </c>
      <c r="F10" s="139">
        <v>2047.6693069999992</v>
      </c>
      <c r="G10" s="139">
        <v>976.4445343000009</v>
      </c>
      <c r="H10" s="139">
        <v>1071.2247727000006</v>
      </c>
      <c r="I10" s="139">
        <v>930.61482720000049</v>
      </c>
      <c r="J10" s="139">
        <v>377.32433230000038</v>
      </c>
      <c r="K10" s="139">
        <v>553.2904949</v>
      </c>
      <c r="L10" s="139">
        <v>178.44334069999988</v>
      </c>
      <c r="M10" s="139">
        <v>41.479164900000001</v>
      </c>
      <c r="N10" s="139">
        <v>136.96417579999996</v>
      </c>
      <c r="O10" s="139">
        <v>1033.2976414000002</v>
      </c>
      <c r="P10" s="139">
        <v>531.35082769999985</v>
      </c>
      <c r="Q10" s="139">
        <v>501.94681369999989</v>
      </c>
      <c r="R10" s="139">
        <v>1906.5220343000021</v>
      </c>
      <c r="S10" s="139">
        <v>620.7589641999997</v>
      </c>
      <c r="T10" s="139">
        <v>1285.7630701</v>
      </c>
      <c r="U10" s="139">
        <v>1142.6531614000003</v>
      </c>
      <c r="V10" s="139">
        <v>410.10355689999955</v>
      </c>
      <c r="W10" s="139">
        <v>732.54960449999976</v>
      </c>
      <c r="X10" s="24"/>
    </row>
    <row r="11" spans="1:25" s="25" customFormat="1" ht="53.1" customHeight="1" x14ac:dyDescent="0.65">
      <c r="A11" s="158" t="s">
        <v>137</v>
      </c>
      <c r="B11" s="139">
        <v>9744.1849210000091</v>
      </c>
      <c r="C11" s="139">
        <v>5852.876472599989</v>
      </c>
      <c r="D11" s="139">
        <v>3891.3084483999874</v>
      </c>
      <c r="E11" s="139">
        <v>2302.6784074999991</v>
      </c>
      <c r="F11" s="139">
        <v>2440.0203904999948</v>
      </c>
      <c r="G11" s="139">
        <v>1352.0122773999979</v>
      </c>
      <c r="H11" s="139">
        <v>1088.0081131000018</v>
      </c>
      <c r="I11" s="139">
        <v>1149.4652293000001</v>
      </c>
      <c r="J11" s="139">
        <v>497.16418780000049</v>
      </c>
      <c r="K11" s="139">
        <v>652.30104150000011</v>
      </c>
      <c r="L11" s="139">
        <v>204.52292230000009</v>
      </c>
      <c r="M11" s="139">
        <v>58.291406600000045</v>
      </c>
      <c r="N11" s="139">
        <v>146.23151570000007</v>
      </c>
      <c r="O11" s="139">
        <v>973.76883509999868</v>
      </c>
      <c r="P11" s="139">
        <v>473.42410789999974</v>
      </c>
      <c r="Q11" s="139">
        <v>500.34472719999974</v>
      </c>
      <c r="R11" s="139">
        <v>1488.5559635999998</v>
      </c>
      <c r="S11" s="139">
        <v>609.0462913999994</v>
      </c>
      <c r="T11" s="139">
        <v>879.5096722000003</v>
      </c>
      <c r="U11" s="139">
        <v>1185.1731726999994</v>
      </c>
      <c r="V11" s="139">
        <v>560.25979400000062</v>
      </c>
      <c r="W11" s="139">
        <v>624.91337869999893</v>
      </c>
      <c r="X11" s="24"/>
    </row>
    <row r="12" spans="1:25" s="26" customFormat="1" ht="53.1" customHeight="1" x14ac:dyDescent="0.65">
      <c r="A12" s="158" t="s">
        <v>135</v>
      </c>
      <c r="B12" s="139">
        <v>321.38520420000003</v>
      </c>
      <c r="C12" s="139">
        <v>142.46527039999987</v>
      </c>
      <c r="D12" s="139">
        <v>178.91993379999991</v>
      </c>
      <c r="E12" s="162" t="s">
        <v>157</v>
      </c>
      <c r="F12" s="139">
        <v>308.34607230000006</v>
      </c>
      <c r="G12" s="139">
        <v>138.05383329999992</v>
      </c>
      <c r="H12" s="139">
        <v>170.29223899999994</v>
      </c>
      <c r="I12" s="162">
        <v>5.3972768999999987</v>
      </c>
      <c r="J12" s="162">
        <v>3.1283306000000004</v>
      </c>
      <c r="K12" s="162">
        <v>2.2689462999999996</v>
      </c>
      <c r="L12" s="139">
        <v>4.836487899999999</v>
      </c>
      <c r="M12" s="139">
        <v>1.2831064999999999</v>
      </c>
      <c r="N12" s="139">
        <v>3.5533814000000001</v>
      </c>
      <c r="O12" s="139" t="s">
        <v>157</v>
      </c>
      <c r="P12" s="139" t="s">
        <v>157</v>
      </c>
      <c r="Q12" s="139" t="s">
        <v>157</v>
      </c>
      <c r="R12" s="139" t="s">
        <v>157</v>
      </c>
      <c r="S12" s="139" t="s">
        <v>157</v>
      </c>
      <c r="T12" s="139" t="s">
        <v>157</v>
      </c>
      <c r="U12" s="139">
        <v>2.8053670999999998</v>
      </c>
      <c r="V12" s="139" t="s">
        <v>157</v>
      </c>
      <c r="W12" s="139">
        <v>2.8053670999999998</v>
      </c>
      <c r="X12" s="24"/>
      <c r="Y12" s="239" t="s">
        <v>80</v>
      </c>
    </row>
    <row r="13" spans="1:25" s="26" customFormat="1" ht="53.1" customHeight="1" x14ac:dyDescent="0.65">
      <c r="A13" s="158" t="s">
        <v>136</v>
      </c>
      <c r="B13" s="139">
        <v>505.80675479999985</v>
      </c>
      <c r="C13" s="139">
        <v>368.89095979999991</v>
      </c>
      <c r="D13" s="139">
        <v>136.91579500000003</v>
      </c>
      <c r="E13" s="217">
        <v>78.812849500000013</v>
      </c>
      <c r="F13" s="139">
        <v>122.22660439999997</v>
      </c>
      <c r="G13" s="139">
        <v>95.495733799999968</v>
      </c>
      <c r="H13" s="139">
        <v>26.730870599999999</v>
      </c>
      <c r="I13" s="217">
        <v>35.640583299999996</v>
      </c>
      <c r="J13" s="217">
        <v>23.449707899999996</v>
      </c>
      <c r="K13" s="217">
        <v>12.190875399999999</v>
      </c>
      <c r="L13" s="139" t="s">
        <v>157</v>
      </c>
      <c r="M13" s="139" t="s">
        <v>157</v>
      </c>
      <c r="N13" s="139" t="s">
        <v>157</v>
      </c>
      <c r="O13" s="139">
        <v>262.20569849999998</v>
      </c>
      <c r="P13" s="139">
        <v>170.61479980000001</v>
      </c>
      <c r="Q13" s="139">
        <v>91.590898699999997</v>
      </c>
      <c r="R13" s="217">
        <v>0.60214970000000001</v>
      </c>
      <c r="S13" s="217" t="s">
        <v>157</v>
      </c>
      <c r="T13" s="217">
        <v>0.60214970000000001</v>
      </c>
      <c r="U13" s="217">
        <v>6.3188693999999996</v>
      </c>
      <c r="V13" s="217">
        <v>0.51786880000000002</v>
      </c>
      <c r="W13" s="217">
        <v>5.8010006000000001</v>
      </c>
      <c r="X13" s="24"/>
      <c r="Y13" s="239"/>
    </row>
    <row r="14" spans="1:25" ht="53.1" customHeight="1" x14ac:dyDescent="0.6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5" ht="53.1" customHeight="1" x14ac:dyDescent="0.6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5" ht="53.1" customHeight="1" x14ac:dyDescent="0.65">
      <c r="A16" s="208" t="s">
        <v>140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5" ht="53.1" customHeight="1" x14ac:dyDescent="0.65">
      <c r="A17" s="209" t="s">
        <v>139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5" ht="53.1" customHeight="1" x14ac:dyDescent="0.65">
      <c r="A18" s="84" t="str">
        <f>T2_Mr2!A20</f>
        <v>ที่มา  :  การสำรวจภาวะการทำงานของประชากร เดือนสิงหาคม พ.ศ. 2568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21"/>
    </row>
    <row r="19" spans="1:25" s="142" customFormat="1" ht="48.75" customHeight="1" x14ac:dyDescent="0.55000000000000004">
      <c r="A19" s="87" t="s">
        <v>155</v>
      </c>
      <c r="B19" s="176"/>
      <c r="L19" s="176"/>
      <c r="Y19" s="1"/>
    </row>
    <row r="20" spans="1:25" ht="48.75" customHeight="1" x14ac:dyDescent="0.35">
      <c r="A20" s="84"/>
    </row>
    <row r="21" spans="1:25" ht="43.5" x14ac:dyDescent="0.35">
      <c r="A21" s="84"/>
    </row>
  </sheetData>
  <mergeCells count="3">
    <mergeCell ref="Y12:Y13"/>
    <mergeCell ref="A3:A4"/>
    <mergeCell ref="B5:W5"/>
  </mergeCells>
  <printOptions horizontalCentered="1"/>
  <pageMargins left="0.23622047244094491" right="0.15748031496062992" top="0.74803149606299213" bottom="0.27559055118110237" header="0.51181102362204722" footer="0.51181102362204722"/>
  <pageSetup paperSize="9" scale="23" orientation="landscape" r:id="rId1"/>
  <headerFooter alignWithMargins="0"/>
  <colBreaks count="1" manualBreakCount="1">
    <brk id="25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5"/>
  </sheetPr>
  <dimension ref="A1:Y18"/>
  <sheetViews>
    <sheetView showWhiteSpace="0" view="pageBreakPreview" zoomScale="40" zoomScaleNormal="40" zoomScaleSheetLayoutView="40" zoomScalePageLayoutView="40" workbookViewId="0">
      <selection activeCell="B6" sqref="B6:W14"/>
    </sheetView>
  </sheetViews>
  <sheetFormatPr defaultColWidth="9" defaultRowHeight="21" x14ac:dyDescent="0.35"/>
  <cols>
    <col min="1" max="1" width="46" style="27" customWidth="1"/>
    <col min="2" max="11" width="24.625" style="27" customWidth="1"/>
    <col min="12" max="23" width="20.625" style="27" customWidth="1"/>
    <col min="24" max="24" width="3.875" style="27" customWidth="1"/>
    <col min="25" max="25" width="6.875" style="27" customWidth="1"/>
    <col min="26" max="16384" width="9" style="27"/>
  </cols>
  <sheetData>
    <row r="1" spans="1:25" ht="66" customHeight="1" x14ac:dyDescent="0.35">
      <c r="A1" s="58" t="s">
        <v>118</v>
      </c>
    </row>
    <row r="2" spans="1:25" ht="13.5" customHeight="1" x14ac:dyDescent="0.65">
      <c r="B2" s="48"/>
      <c r="D2" s="45"/>
      <c r="L2" s="48"/>
      <c r="N2" s="45"/>
    </row>
    <row r="3" spans="1:25" s="2" customFormat="1" ht="42" customHeight="1" x14ac:dyDescent="0.55000000000000004">
      <c r="A3" s="257" t="s">
        <v>95</v>
      </c>
      <c r="B3" s="191" t="s">
        <v>1</v>
      </c>
      <c r="C3" s="191"/>
      <c r="D3" s="191"/>
      <c r="E3" s="178" t="s">
        <v>2</v>
      </c>
      <c r="F3" s="191" t="s">
        <v>15</v>
      </c>
      <c r="G3" s="191"/>
      <c r="H3" s="191"/>
      <c r="I3" s="191" t="s">
        <v>17</v>
      </c>
      <c r="J3" s="191"/>
      <c r="K3" s="191"/>
      <c r="L3" s="191" t="s">
        <v>151</v>
      </c>
      <c r="M3" s="191"/>
      <c r="N3" s="191"/>
      <c r="O3" s="191" t="s">
        <v>152</v>
      </c>
      <c r="P3" s="191"/>
      <c r="Q3" s="191"/>
      <c r="R3" s="191" t="s">
        <v>18</v>
      </c>
      <c r="S3" s="191"/>
      <c r="T3" s="191"/>
      <c r="U3" s="191" t="s">
        <v>16</v>
      </c>
      <c r="V3" s="191"/>
      <c r="W3" s="191"/>
      <c r="X3" s="37"/>
    </row>
    <row r="4" spans="1:25" s="2" customFormat="1" ht="42" customHeight="1" x14ac:dyDescent="0.55000000000000004">
      <c r="A4" s="258"/>
      <c r="B4" s="95" t="s">
        <v>3</v>
      </c>
      <c r="C4" s="95" t="s">
        <v>19</v>
      </c>
      <c r="D4" s="95" t="s">
        <v>5</v>
      </c>
      <c r="E4" s="91" t="s">
        <v>6</v>
      </c>
      <c r="F4" s="95" t="s">
        <v>3</v>
      </c>
      <c r="G4" s="95" t="s">
        <v>19</v>
      </c>
      <c r="H4" s="95" t="s">
        <v>5</v>
      </c>
      <c r="I4" s="95" t="s">
        <v>3</v>
      </c>
      <c r="J4" s="95" t="s">
        <v>19</v>
      </c>
      <c r="K4" s="95" t="s">
        <v>5</v>
      </c>
      <c r="L4" s="95" t="s">
        <v>3</v>
      </c>
      <c r="M4" s="95" t="s">
        <v>19</v>
      </c>
      <c r="N4" s="95" t="s">
        <v>5</v>
      </c>
      <c r="O4" s="95" t="s">
        <v>3</v>
      </c>
      <c r="P4" s="95" t="s">
        <v>19</v>
      </c>
      <c r="Q4" s="95" t="s">
        <v>5</v>
      </c>
      <c r="R4" s="95" t="s">
        <v>3</v>
      </c>
      <c r="S4" s="95" t="s">
        <v>19</v>
      </c>
      <c r="T4" s="95" t="s">
        <v>5</v>
      </c>
      <c r="U4" s="95" t="s">
        <v>3</v>
      </c>
      <c r="V4" s="95" t="s">
        <v>19</v>
      </c>
      <c r="W4" s="95" t="s">
        <v>5</v>
      </c>
      <c r="X4" s="38"/>
    </row>
    <row r="5" spans="1:25" s="2" customFormat="1" ht="42" customHeight="1" x14ac:dyDescent="0.55000000000000004">
      <c r="A5" s="189"/>
      <c r="B5" s="256" t="s">
        <v>85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38"/>
    </row>
    <row r="6" spans="1:25" s="46" customFormat="1" ht="53.25" customHeight="1" x14ac:dyDescent="0.65">
      <c r="A6" s="97" t="s">
        <v>7</v>
      </c>
      <c r="B6" s="233">
        <v>39898.374654899766</v>
      </c>
      <c r="C6" s="233">
        <v>18580.949708700264</v>
      </c>
      <c r="D6" s="233">
        <v>21317.424946200186</v>
      </c>
      <c r="E6" s="233">
        <v>5741.6662167000004</v>
      </c>
      <c r="F6" s="233">
        <v>9345.5323127000775</v>
      </c>
      <c r="G6" s="233">
        <v>4382.6874397999873</v>
      </c>
      <c r="H6" s="233">
        <v>4962.8448728999765</v>
      </c>
      <c r="I6" s="138">
        <v>4458.1006365000203</v>
      </c>
      <c r="J6" s="138">
        <v>1620.4260343999972</v>
      </c>
      <c r="K6" s="138">
        <v>2837.6746020999944</v>
      </c>
      <c r="L6" s="233">
        <v>932.21394929999883</v>
      </c>
      <c r="M6" s="233">
        <v>191.40587239999988</v>
      </c>
      <c r="N6" s="233">
        <v>740.80807689999938</v>
      </c>
      <c r="O6" s="233">
        <v>4041.728968700003</v>
      </c>
      <c r="P6" s="233">
        <v>1905.7017332999935</v>
      </c>
      <c r="Q6" s="233">
        <v>2136.0272353999935</v>
      </c>
      <c r="R6" s="138">
        <v>9323.1701952000021</v>
      </c>
      <c r="S6" s="138">
        <v>2655.7069022999945</v>
      </c>
      <c r="T6" s="138">
        <v>6667.4632929000445</v>
      </c>
      <c r="U6" s="138">
        <v>6055.9623758000052</v>
      </c>
      <c r="V6" s="138">
        <v>2083.3555098000093</v>
      </c>
      <c r="W6" s="138">
        <v>3972.6068659999964</v>
      </c>
      <c r="X6" s="39"/>
    </row>
    <row r="7" spans="1:25" s="2" customFormat="1" ht="53.25" customHeight="1" x14ac:dyDescent="0.65">
      <c r="A7" s="163" t="s">
        <v>122</v>
      </c>
      <c r="B7" s="140">
        <v>126.34670789999997</v>
      </c>
      <c r="C7" s="140">
        <v>33.675038400000005</v>
      </c>
      <c r="D7" s="140">
        <v>92.671669499999993</v>
      </c>
      <c r="E7" s="217">
        <v>6.7119625999999997</v>
      </c>
      <c r="F7" s="140">
        <v>12.906403399999999</v>
      </c>
      <c r="G7" s="217">
        <v>7.7328066</v>
      </c>
      <c r="H7" s="217">
        <v>5.1735967999999994</v>
      </c>
      <c r="I7" s="139">
        <v>36.354722200000005</v>
      </c>
      <c r="J7" s="217">
        <v>6.8822676000000014</v>
      </c>
      <c r="K7" s="139">
        <v>29.472454600000003</v>
      </c>
      <c r="L7" s="140">
        <v>1.5647698000000001</v>
      </c>
      <c r="M7" s="140">
        <v>0.4129234</v>
      </c>
      <c r="N7" s="140">
        <v>1.1518463999999999</v>
      </c>
      <c r="O7" s="140">
        <v>9.2006019999999999</v>
      </c>
      <c r="P7" s="217">
        <v>4.0544159999999998</v>
      </c>
      <c r="Q7" s="217">
        <v>5.1461859999999993</v>
      </c>
      <c r="R7" s="139">
        <v>42.047298400000017</v>
      </c>
      <c r="S7" s="217">
        <v>5.2936883999999997</v>
      </c>
      <c r="T7" s="139">
        <v>36.753610000000009</v>
      </c>
      <c r="U7" s="139">
        <v>17.560949499999996</v>
      </c>
      <c r="V7" s="217">
        <v>2.5869737999999995</v>
      </c>
      <c r="W7" s="139">
        <v>14.973975699999999</v>
      </c>
      <c r="X7" s="40"/>
    </row>
    <row r="8" spans="1:25" s="2" customFormat="1" ht="53.25" customHeight="1" x14ac:dyDescent="0.65">
      <c r="A8" s="163" t="s">
        <v>123</v>
      </c>
      <c r="B8" s="140">
        <v>98.639268099999995</v>
      </c>
      <c r="C8" s="140">
        <v>21.882545700000005</v>
      </c>
      <c r="D8" s="140">
        <v>76.756722400000001</v>
      </c>
      <c r="E8" s="217">
        <v>2.7841431999999999</v>
      </c>
      <c r="F8" s="140">
        <v>4.2805146999999995</v>
      </c>
      <c r="G8" s="217">
        <v>0.76959610000000001</v>
      </c>
      <c r="H8" s="140">
        <v>3.5109186000000001</v>
      </c>
      <c r="I8" s="217">
        <v>42.112848099999987</v>
      </c>
      <c r="J8" s="217">
        <v>6.7143625</v>
      </c>
      <c r="K8" s="217">
        <v>35.398485600000001</v>
      </c>
      <c r="L8" s="140" t="s">
        <v>157</v>
      </c>
      <c r="M8" s="140" t="s">
        <v>157</v>
      </c>
      <c r="N8" s="140" t="s">
        <v>157</v>
      </c>
      <c r="O8" s="140">
        <v>4.8552609999999996</v>
      </c>
      <c r="P8" s="236">
        <v>0.9414418</v>
      </c>
      <c r="Q8" s="140">
        <v>3.9138191999999998</v>
      </c>
      <c r="R8" s="217">
        <v>17.936463700000001</v>
      </c>
      <c r="S8" s="217">
        <v>4.5642694999999991</v>
      </c>
      <c r="T8" s="217">
        <v>13.372194199999999</v>
      </c>
      <c r="U8" s="217">
        <v>26.670037400000002</v>
      </c>
      <c r="V8" s="217">
        <v>6.1087326000000015</v>
      </c>
      <c r="W8" s="217">
        <v>20.561304799999998</v>
      </c>
      <c r="X8" s="40"/>
    </row>
    <row r="9" spans="1:25" s="2" customFormat="1" ht="53.25" customHeight="1" x14ac:dyDescent="0.65">
      <c r="A9" s="163" t="s">
        <v>124</v>
      </c>
      <c r="B9" s="140">
        <v>734.83237779999922</v>
      </c>
      <c r="C9" s="140">
        <v>161.40302480000011</v>
      </c>
      <c r="D9" s="140">
        <v>573.42935299999976</v>
      </c>
      <c r="E9" s="217">
        <v>13.456153499999999</v>
      </c>
      <c r="F9" s="140">
        <v>48.369589599999998</v>
      </c>
      <c r="G9" s="140">
        <v>20.304641600000004</v>
      </c>
      <c r="H9" s="140">
        <v>28.064947999999998</v>
      </c>
      <c r="I9" s="139">
        <v>254.2148250999999</v>
      </c>
      <c r="J9" s="139">
        <v>54.48076889999998</v>
      </c>
      <c r="K9" s="139">
        <v>199.73405620000003</v>
      </c>
      <c r="L9" s="140">
        <v>26.733606399999999</v>
      </c>
      <c r="M9" s="140">
        <v>1.6814425</v>
      </c>
      <c r="N9" s="140">
        <v>25.052163899999996</v>
      </c>
      <c r="O9" s="140">
        <v>24.2235844</v>
      </c>
      <c r="P9" s="140">
        <v>9.4167567000000023</v>
      </c>
      <c r="Q9" s="140">
        <v>14.806827699999999</v>
      </c>
      <c r="R9" s="139">
        <v>241.21319310000007</v>
      </c>
      <c r="S9" s="139">
        <v>29.044484500000014</v>
      </c>
      <c r="T9" s="139">
        <v>212.16870860000006</v>
      </c>
      <c r="U9" s="139">
        <v>126.62142569999997</v>
      </c>
      <c r="V9" s="139">
        <v>33.018777099999994</v>
      </c>
      <c r="W9" s="139">
        <v>93.602648599999995</v>
      </c>
      <c r="X9" s="40"/>
    </row>
    <row r="10" spans="1:25" s="2" customFormat="1" ht="53.25" customHeight="1" x14ac:dyDescent="0.65">
      <c r="A10" s="163" t="s">
        <v>125</v>
      </c>
      <c r="B10" s="140">
        <v>2555.7270952000003</v>
      </c>
      <c r="C10" s="140">
        <v>591.24711280000054</v>
      </c>
      <c r="D10" s="140">
        <v>1964.4799823999938</v>
      </c>
      <c r="E10" s="217">
        <v>64.499622799999997</v>
      </c>
      <c r="F10" s="140">
        <v>261.33463849999987</v>
      </c>
      <c r="G10" s="140">
        <v>69.934883699999986</v>
      </c>
      <c r="H10" s="140">
        <v>191.39975479999984</v>
      </c>
      <c r="I10" s="139">
        <v>597.29240300000015</v>
      </c>
      <c r="J10" s="139">
        <v>105.96303490000008</v>
      </c>
      <c r="K10" s="139">
        <v>491.32936809999956</v>
      </c>
      <c r="L10" s="140">
        <v>156.81694650000003</v>
      </c>
      <c r="M10" s="140">
        <v>15.885990299999998</v>
      </c>
      <c r="N10" s="140">
        <v>140.93095620000003</v>
      </c>
      <c r="O10" s="140">
        <v>91.692645499999983</v>
      </c>
      <c r="P10" s="140">
        <v>28.083236700000004</v>
      </c>
      <c r="Q10" s="140">
        <v>63.609408799999997</v>
      </c>
      <c r="R10" s="139">
        <v>985.02551040000174</v>
      </c>
      <c r="S10" s="139">
        <v>194.57281620000018</v>
      </c>
      <c r="T10" s="139">
        <v>790.4526941999992</v>
      </c>
      <c r="U10" s="139">
        <v>399.06532849999945</v>
      </c>
      <c r="V10" s="139">
        <v>112.30752820000008</v>
      </c>
      <c r="W10" s="139">
        <v>286.7578003000001</v>
      </c>
      <c r="X10" s="40"/>
    </row>
    <row r="11" spans="1:25" s="2" customFormat="1" ht="53.25" customHeight="1" x14ac:dyDescent="0.65">
      <c r="A11" s="163" t="s">
        <v>126</v>
      </c>
      <c r="B11" s="140">
        <v>2633.0445339000003</v>
      </c>
      <c r="C11" s="140">
        <v>854.44840750000083</v>
      </c>
      <c r="D11" s="140">
        <v>1778.5961264</v>
      </c>
      <c r="E11" s="217">
        <v>225.01970050000003</v>
      </c>
      <c r="F11" s="219">
        <v>361.88793050000015</v>
      </c>
      <c r="G11" s="140">
        <v>131.56265949999994</v>
      </c>
      <c r="H11" s="140">
        <v>230.32527100000021</v>
      </c>
      <c r="I11" s="139">
        <v>468.50574020000022</v>
      </c>
      <c r="J11" s="139">
        <v>101.72576340000003</v>
      </c>
      <c r="K11" s="139">
        <v>366.77997680000016</v>
      </c>
      <c r="L11" s="140">
        <v>138.65384399999991</v>
      </c>
      <c r="M11" s="140">
        <v>20.046291900000003</v>
      </c>
      <c r="N11" s="140">
        <v>118.60755209999994</v>
      </c>
      <c r="O11" s="219">
        <v>144.03026539999993</v>
      </c>
      <c r="P11" s="140">
        <v>40.584289900000023</v>
      </c>
      <c r="Q11" s="140">
        <v>103.44597550000003</v>
      </c>
      <c r="R11" s="139">
        <v>839.34872969999969</v>
      </c>
      <c r="S11" s="139">
        <v>169.31305169999993</v>
      </c>
      <c r="T11" s="139">
        <v>670.03567799999985</v>
      </c>
      <c r="U11" s="139">
        <v>455.59832360000024</v>
      </c>
      <c r="V11" s="139">
        <v>166.1966506</v>
      </c>
      <c r="W11" s="139">
        <v>289.40167299999996</v>
      </c>
      <c r="X11" s="40"/>
    </row>
    <row r="12" spans="1:25" s="2" customFormat="1" ht="53.25" customHeight="1" x14ac:dyDescent="0.65">
      <c r="A12" s="163" t="s">
        <v>127</v>
      </c>
      <c r="B12" s="140">
        <v>4867.7045277999941</v>
      </c>
      <c r="C12" s="140">
        <v>1758.4270226000019</v>
      </c>
      <c r="D12" s="140">
        <v>3109.2775052000043</v>
      </c>
      <c r="E12" s="140">
        <v>398.43800610000005</v>
      </c>
      <c r="F12" s="140">
        <v>751.08448120000128</v>
      </c>
      <c r="G12" s="140">
        <v>263.91170739999978</v>
      </c>
      <c r="H12" s="140">
        <v>487.17277380000007</v>
      </c>
      <c r="I12" s="139">
        <v>592.96249390000037</v>
      </c>
      <c r="J12" s="139">
        <v>146.88916049999997</v>
      </c>
      <c r="K12" s="139">
        <v>446.07333340000014</v>
      </c>
      <c r="L12" s="140">
        <v>189.43338290000005</v>
      </c>
      <c r="M12" s="140">
        <v>53.138222800000015</v>
      </c>
      <c r="N12" s="140">
        <v>136.29516009999998</v>
      </c>
      <c r="O12" s="140">
        <v>327.3782268999999</v>
      </c>
      <c r="P12" s="140">
        <v>121.55829799999992</v>
      </c>
      <c r="Q12" s="140">
        <v>205.81992890000001</v>
      </c>
      <c r="R12" s="139">
        <v>1760.3858700000019</v>
      </c>
      <c r="S12" s="139">
        <v>530.54407089999961</v>
      </c>
      <c r="T12" s="139">
        <v>1229.8417991000008</v>
      </c>
      <c r="U12" s="139">
        <v>848.02206679999938</v>
      </c>
      <c r="V12" s="139">
        <v>243.9475568999998</v>
      </c>
      <c r="W12" s="139">
        <v>604.07450989999961</v>
      </c>
      <c r="X12" s="40"/>
    </row>
    <row r="13" spans="1:25" s="2" customFormat="1" ht="53.25" customHeight="1" x14ac:dyDescent="0.65">
      <c r="A13" s="163" t="s">
        <v>129</v>
      </c>
      <c r="B13" s="140">
        <v>22303.402752300255</v>
      </c>
      <c r="C13" s="140">
        <v>11885.692252600005</v>
      </c>
      <c r="D13" s="140">
        <v>10417.710499700032</v>
      </c>
      <c r="E13" s="140">
        <v>3986.6037061000056</v>
      </c>
      <c r="F13" s="140">
        <v>6521.9777397999942</v>
      </c>
      <c r="G13" s="140">
        <v>3315.2271368999905</v>
      </c>
      <c r="H13" s="140">
        <v>3206.7506029000037</v>
      </c>
      <c r="I13" s="139">
        <v>1862.5317229999957</v>
      </c>
      <c r="J13" s="139">
        <v>883.12495360000128</v>
      </c>
      <c r="K13" s="139">
        <v>979.40676940000014</v>
      </c>
      <c r="L13" s="140">
        <v>374.69267700000006</v>
      </c>
      <c r="M13" s="140">
        <v>87.614951100000098</v>
      </c>
      <c r="N13" s="140">
        <v>287.0777258999999</v>
      </c>
      <c r="O13" s="140">
        <v>2287.282860899998</v>
      </c>
      <c r="P13" s="140">
        <v>1122.7665117999975</v>
      </c>
      <c r="Q13" s="140">
        <v>1164.5163491000019</v>
      </c>
      <c r="R13" s="139">
        <v>4330.1618661999937</v>
      </c>
      <c r="S13" s="139">
        <v>1360.5975315000037</v>
      </c>
      <c r="T13" s="139">
        <v>2969.564334699985</v>
      </c>
      <c r="U13" s="139">
        <v>2940.1521793000047</v>
      </c>
      <c r="V13" s="139">
        <v>1129.757461599999</v>
      </c>
      <c r="W13" s="139">
        <v>1810.3947176999991</v>
      </c>
      <c r="X13" s="40"/>
      <c r="Y13" s="239" t="s">
        <v>109</v>
      </c>
    </row>
    <row r="14" spans="1:25" s="2" customFormat="1" ht="53.25" customHeight="1" x14ac:dyDescent="0.65">
      <c r="A14" s="163" t="s">
        <v>128</v>
      </c>
      <c r="B14" s="140">
        <v>6578.6773919000079</v>
      </c>
      <c r="C14" s="140">
        <v>3274.1743042999847</v>
      </c>
      <c r="D14" s="140">
        <v>3304.5030875999964</v>
      </c>
      <c r="E14" s="140">
        <v>1044.1529219000015</v>
      </c>
      <c r="F14" s="140">
        <v>1383.6910149999994</v>
      </c>
      <c r="G14" s="140">
        <v>573.24400799999967</v>
      </c>
      <c r="H14" s="140">
        <v>810.44700700000044</v>
      </c>
      <c r="I14" s="140">
        <v>604.12588100000073</v>
      </c>
      <c r="J14" s="140">
        <v>314.64572299999975</v>
      </c>
      <c r="K14" s="140">
        <v>289.4801579999999</v>
      </c>
      <c r="L14" s="140">
        <v>44.318722700000016</v>
      </c>
      <c r="M14" s="140">
        <v>12.6260504</v>
      </c>
      <c r="N14" s="140">
        <v>31.692672299999998</v>
      </c>
      <c r="O14" s="140">
        <v>1153.0655225999981</v>
      </c>
      <c r="P14" s="140">
        <v>578.2967823999993</v>
      </c>
      <c r="Q14" s="140">
        <v>574.76874019999946</v>
      </c>
      <c r="R14" s="140">
        <v>1107.0512637000002</v>
      </c>
      <c r="S14" s="140">
        <v>361.77698959999987</v>
      </c>
      <c r="T14" s="140">
        <v>745.27427410000041</v>
      </c>
      <c r="U14" s="140">
        <v>1242.2720649999987</v>
      </c>
      <c r="V14" s="140">
        <v>389.43182899999942</v>
      </c>
      <c r="W14" s="140">
        <v>852.84023600000012</v>
      </c>
      <c r="X14" s="40"/>
      <c r="Y14" s="239"/>
    </row>
    <row r="15" spans="1:25" ht="15" customHeight="1" x14ac:dyDescent="0.65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5" ht="45.75" customHeight="1" x14ac:dyDescent="0.65">
      <c r="A16" s="84" t="str">
        <f>T2_Mr2!$A$20</f>
        <v>ที่มา  :  การสำรวจภาวะการทำงานของประชากร เดือนสิงหาคม พ.ศ. 2568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7" spans="1:12" s="142" customFormat="1" ht="52.5" customHeight="1" x14ac:dyDescent="0.55000000000000004">
      <c r="A17" s="87" t="s">
        <v>156</v>
      </c>
      <c r="B17" s="176"/>
      <c r="L17" s="176"/>
    </row>
    <row r="18" spans="1:12" ht="52.5" customHeight="1" x14ac:dyDescent="0.35">
      <c r="A18" s="84"/>
    </row>
  </sheetData>
  <mergeCells count="3">
    <mergeCell ref="Y13:Y14"/>
    <mergeCell ref="A3:A4"/>
    <mergeCell ref="B5:W5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29A5-4B65-4867-8DA1-565FEBAF07A3}">
  <sheetPr>
    <tabColor rgb="FF08EEE9"/>
  </sheetPr>
  <dimension ref="A1:F21"/>
  <sheetViews>
    <sheetView view="pageBreakPreview" zoomScale="41" zoomScaleNormal="41" zoomScaleSheetLayoutView="41" workbookViewId="0">
      <selection activeCell="B6" sqref="B6:D13"/>
    </sheetView>
  </sheetViews>
  <sheetFormatPr defaultRowHeight="14.25" x14ac:dyDescent="0.2"/>
  <cols>
    <col min="1" max="1" width="72.625" style="207" customWidth="1"/>
    <col min="2" max="4" width="37.625" style="207" customWidth="1"/>
    <col min="5" max="5" width="4.375" style="207" customWidth="1"/>
    <col min="6" max="16384" width="9" style="207"/>
  </cols>
  <sheetData>
    <row r="1" spans="1:6" s="198" customFormat="1" ht="91.5" customHeight="1" x14ac:dyDescent="0.7">
      <c r="A1" s="197" t="s">
        <v>150</v>
      </c>
    </row>
    <row r="2" spans="1:6" s="201" customFormat="1" ht="4.5" customHeight="1" x14ac:dyDescent="0.55000000000000004">
      <c r="A2" s="199"/>
      <c r="B2" s="200"/>
      <c r="C2" s="200"/>
      <c r="D2" s="200"/>
    </row>
    <row r="3" spans="1:6" s="202" customFormat="1" ht="81" customHeight="1" x14ac:dyDescent="0.65">
      <c r="A3" s="260" t="s">
        <v>134</v>
      </c>
      <c r="B3" s="262" t="s">
        <v>3</v>
      </c>
      <c r="C3" s="264" t="s">
        <v>147</v>
      </c>
      <c r="D3" s="264"/>
    </row>
    <row r="4" spans="1:6" s="202" customFormat="1" ht="109.5" customHeight="1" x14ac:dyDescent="0.65">
      <c r="A4" s="261"/>
      <c r="B4" s="263"/>
      <c r="C4" s="222" t="s">
        <v>153</v>
      </c>
      <c r="D4" s="222" t="s">
        <v>154</v>
      </c>
    </row>
    <row r="5" spans="1:6" s="202" customFormat="1" ht="60.75" customHeight="1" x14ac:dyDescent="0.65">
      <c r="A5" s="203"/>
      <c r="B5" s="259" t="s">
        <v>85</v>
      </c>
      <c r="C5" s="259"/>
      <c r="D5" s="259"/>
      <c r="E5" s="259"/>
    </row>
    <row r="6" spans="1:6" s="204" customFormat="1" ht="55.5" customHeight="1" x14ac:dyDescent="0.65">
      <c r="A6" s="203" t="s">
        <v>27</v>
      </c>
      <c r="B6" s="226">
        <v>298.28894529999997</v>
      </c>
      <c r="C6" s="229">
        <v>131.94767999999999</v>
      </c>
      <c r="D6" s="226">
        <v>166.3412653</v>
      </c>
      <c r="F6" s="202"/>
    </row>
    <row r="7" spans="1:6" s="204" customFormat="1" ht="55.5" customHeight="1" x14ac:dyDescent="0.65">
      <c r="A7" s="206" t="s">
        <v>141</v>
      </c>
      <c r="B7" s="227">
        <v>193.13470189999995</v>
      </c>
      <c r="C7" s="229">
        <v>78.149054800000002</v>
      </c>
      <c r="D7" s="229">
        <v>114.98564710000001</v>
      </c>
      <c r="F7" s="202"/>
    </row>
    <row r="8" spans="1:6" s="204" customFormat="1" ht="55.5" customHeight="1" x14ac:dyDescent="0.65">
      <c r="A8" s="221" t="s">
        <v>148</v>
      </c>
      <c r="B8" s="225">
        <v>114.11301570000001</v>
      </c>
      <c r="C8" s="225">
        <v>53.885432799999997</v>
      </c>
      <c r="D8" s="225">
        <v>60.227582900000002</v>
      </c>
      <c r="F8" s="202"/>
    </row>
    <row r="9" spans="1:6" s="204" customFormat="1" ht="55.5" customHeight="1" x14ac:dyDescent="0.65">
      <c r="A9" s="221" t="s">
        <v>149</v>
      </c>
      <c r="B9" s="225">
        <v>79.021686199999991</v>
      </c>
      <c r="C9" s="225">
        <v>24.263621999999998</v>
      </c>
      <c r="D9" s="225">
        <v>54.7580642</v>
      </c>
      <c r="F9" s="202"/>
    </row>
    <row r="10" spans="1:6" s="204" customFormat="1" ht="55.5" customHeight="1" x14ac:dyDescent="0.65">
      <c r="A10" s="205" t="s">
        <v>142</v>
      </c>
      <c r="B10" s="224">
        <v>105.1542434</v>
      </c>
      <c r="C10" s="229">
        <v>53.798625200000004</v>
      </c>
      <c r="D10" s="229">
        <v>51.355618200000002</v>
      </c>
    </row>
    <row r="11" spans="1:6" s="204" customFormat="1" ht="55.5" customHeight="1" x14ac:dyDescent="0.65">
      <c r="A11" s="221" t="s">
        <v>144</v>
      </c>
      <c r="B11" s="223">
        <v>3.1186589000000002</v>
      </c>
      <c r="C11" s="237" t="s">
        <v>157</v>
      </c>
      <c r="D11" s="223">
        <v>3.1186589000000002</v>
      </c>
    </row>
    <row r="12" spans="1:6" s="204" customFormat="1" ht="55.5" customHeight="1" x14ac:dyDescent="0.65">
      <c r="A12" s="221" t="s">
        <v>145</v>
      </c>
      <c r="B12" s="223">
        <v>21.257873199999999</v>
      </c>
      <c r="C12" s="223">
        <v>11.303641900000001</v>
      </c>
      <c r="D12" s="223">
        <v>9.9542313</v>
      </c>
      <c r="F12" s="239" t="s">
        <v>110</v>
      </c>
    </row>
    <row r="13" spans="1:6" s="204" customFormat="1" ht="55.5" customHeight="1" x14ac:dyDescent="0.65">
      <c r="A13" s="221" t="s">
        <v>146</v>
      </c>
      <c r="B13" s="223">
        <v>80.777711300000021</v>
      </c>
      <c r="C13" s="228">
        <v>42.494983300000001</v>
      </c>
      <c r="D13" s="228">
        <v>38.282728000000013</v>
      </c>
      <c r="F13" s="239"/>
    </row>
    <row r="14" spans="1:6" s="210" customFormat="1" ht="22.5" customHeight="1" x14ac:dyDescent="0.55000000000000004">
      <c r="A14" s="211"/>
      <c r="B14" s="212"/>
      <c r="C14" s="213"/>
      <c r="D14" s="213"/>
      <c r="F14" s="239"/>
    </row>
    <row r="15" spans="1:6" ht="45.75" x14ac:dyDescent="0.65">
      <c r="A15" s="205" t="str">
        <f>'T7_Mr7-ใช้'!A16</f>
        <v>ที่มา  :  การสำรวจภาวะการทำงานของประชากร เดือนสิงหาคม พ.ศ. 2568</v>
      </c>
      <c r="F15" s="204"/>
    </row>
    <row r="16" spans="1:6" ht="45.75" x14ac:dyDescent="0.65">
      <c r="A16" s="238" t="s">
        <v>156</v>
      </c>
      <c r="B16" s="176"/>
      <c r="C16" s="142"/>
      <c r="D16" s="142"/>
      <c r="F16" s="204"/>
    </row>
    <row r="17" spans="1:6" s="142" customFormat="1" ht="36" customHeight="1" x14ac:dyDescent="0.65">
      <c r="A17" s="87"/>
      <c r="B17" s="176"/>
      <c r="F17" s="204"/>
    </row>
    <row r="18" spans="1:6" ht="45" customHeight="1" x14ac:dyDescent="0.65">
      <c r="F18" s="204"/>
    </row>
    <row r="19" spans="1:6" ht="30.75" customHeight="1" x14ac:dyDescent="0.2">
      <c r="F19" s="210"/>
    </row>
    <row r="21" spans="1:6" ht="38.25" x14ac:dyDescent="0.55000000000000004">
      <c r="F21" s="142"/>
    </row>
  </sheetData>
  <mergeCells count="5">
    <mergeCell ref="F12:F14"/>
    <mergeCell ref="B5:E5"/>
    <mergeCell ref="A3:A4"/>
    <mergeCell ref="B3:B4"/>
    <mergeCell ref="C3:D3"/>
  </mergeCells>
  <conditionalFormatting sqref="C8:C9">
    <cfRule type="cellIs" dxfId="55" priority="1" operator="between">
      <formula>0</formula>
      <formula>0</formula>
    </cfRule>
  </conditionalFormatting>
  <conditionalFormatting sqref="C11:D12">
    <cfRule type="cellIs" dxfId="54" priority="3" operator="between">
      <formula>0</formula>
      <formula>0</formula>
    </cfRule>
  </conditionalFormatting>
  <conditionalFormatting sqref="D6:D9 B6:B13">
    <cfRule type="cellIs" dxfId="53" priority="8" operator="between">
      <formula>0</formula>
      <formula>0</formula>
    </cfRule>
  </conditionalFormatting>
  <conditionalFormatting sqref="G17">
    <cfRule type="cellIs" dxfId="52" priority="7" operator="lessThan">
      <formula>0.05</formula>
    </cfRule>
  </conditionalFormatting>
  <printOptions horizontalCentered="1"/>
  <pageMargins left="0.55118110236220474" right="0.55118110236220474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T1_M16_17_19(ใหม่) ช-ญ</vt:lpstr>
      <vt:lpstr>T1_M16_17_19(ใหม่) ในเขต-นอกเขต</vt:lpstr>
      <vt:lpstr>T2_Mr2</vt:lpstr>
      <vt:lpstr>T3_Mr5 (จน.)</vt:lpstr>
      <vt:lpstr>T4_Mr4 (จน)</vt:lpstr>
      <vt:lpstr>T5_Mr6</vt:lpstr>
      <vt:lpstr>T6 ใหม่_Mr3A</vt:lpstr>
      <vt:lpstr>T7_Mr7-ใช้</vt:lpstr>
      <vt:lpstr>T8</vt:lpstr>
      <vt:lpstr>'T1_M16_17_19(ใหม่) ช-ญ'!Print_Area</vt:lpstr>
      <vt:lpstr>'T1_M16_17_19(ใหม่) ในเขต-นอกเขต'!Print_Area</vt:lpstr>
      <vt:lpstr>T2_Mr2!Print_Area</vt:lpstr>
      <vt:lpstr>'T3_Mr5 (จน.)'!Print_Area</vt:lpstr>
      <vt:lpstr>'T4_Mr4 (จน)'!Print_Area</vt:lpstr>
      <vt:lpstr>T5_Mr6!Print_Area</vt:lpstr>
      <vt:lpstr>'T6 ใหม่_Mr3A'!Print_Area</vt:lpstr>
      <vt:lpstr>'T7_Mr7-ใช้'!Print_Area</vt:lpstr>
      <vt:lpstr>'T8'!Print_Area</vt:lpstr>
    </vt:vector>
  </TitlesOfParts>
  <Company>สำนักนายกรัฐมนตรี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สำนักงานสถิติแห่งชาติ</dc:creator>
  <cp:lastModifiedBy>NSO2020</cp:lastModifiedBy>
  <cp:lastPrinted>2025-08-07T02:46:24Z</cp:lastPrinted>
  <dcterms:created xsi:type="dcterms:W3CDTF">1999-01-12T07:56:35Z</dcterms:created>
  <dcterms:modified xsi:type="dcterms:W3CDTF">2025-09-08T03:12:49Z</dcterms:modified>
</cp:coreProperties>
</file>