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C:\Users\NSO2020\Desktop\สรง. ธันวาคม 2568\"/>
    </mc:Choice>
  </mc:AlternateContent>
  <xr:revisionPtr revIDLastSave="0" documentId="8_{4CD5FAC3-4A60-4C95-AC7F-08806AE31E24}" xr6:coauthVersionLast="47" xr6:coauthVersionMax="47" xr10:uidLastSave="{00000000-0000-0000-0000-000000000000}"/>
  <bookViews>
    <workbookView xWindow="-120" yWindow="-120" windowWidth="24240" windowHeight="13140" tabRatio="889" firstSheet="1" activeTab="1" xr2:uid="{00000000-000D-0000-FFFF-FFFF00000000}"/>
  </bookViews>
  <sheets>
    <sheet name="กู้คืน_Sheet1" sheetId="6" state="veryHidden" r:id="rId1"/>
    <sheet name="T1_M16_17_19(ใหม่) ช-ญ" sheetId="48" r:id="rId2"/>
    <sheet name="T1_M16_17_19(ใหม่) ในเขต-นอกเขต" sheetId="49" r:id="rId3"/>
    <sheet name="T2_Mr2" sheetId="20" r:id="rId4"/>
    <sheet name="T3_Mr5 (จน.)" sheetId="36" r:id="rId5"/>
    <sheet name="T4_Mr4 (จน)" sheetId="37" r:id="rId6"/>
    <sheet name="T5_Mr6" sheetId="11" r:id="rId7"/>
    <sheet name="T6 ใหม่_Mr3A" sheetId="28" r:id="rId8"/>
    <sheet name="T7_Mr7-ใช้" sheetId="15" r:id="rId9"/>
    <sheet name="T8" sheetId="52" r:id="rId10"/>
  </sheets>
  <definedNames>
    <definedName name="_xlnm.Print_Area" localSheetId="1">'T1_M16_17_19(ใหม่) ช-ญ'!$A$1:$U$61</definedName>
    <definedName name="_xlnm.Print_Area" localSheetId="2">'T1_M16_17_19(ใหม่) ในเขต-นอกเขต'!$A$1:$U$61</definedName>
    <definedName name="_xlnm.Print_Area" localSheetId="3">T2_Mr2!$A$1:$Y$22</definedName>
    <definedName name="_xlnm.Print_Area" localSheetId="4">'T3_Mr5 (จน.)'!$A$1:$X$39</definedName>
    <definedName name="_xlnm.Print_Area" localSheetId="5">'T4_Mr4 (จน)'!$A$1:$Y$24</definedName>
    <definedName name="_xlnm.Print_Area" localSheetId="6">T5_Mr6!$A$1:$Y$16</definedName>
    <definedName name="_xlnm.Print_Area" localSheetId="7">'T6 ใหม่_Mr3A'!$A$1:$Y$20</definedName>
    <definedName name="_xlnm.Print_Area" localSheetId="8">'T7_Mr7-ใช้'!$A$1:$Y$18</definedName>
    <definedName name="_xlnm.Print_Area" localSheetId="9">'T8'!$A$1:$F$17</definedName>
  </definedNames>
  <calcPr calcId="191029"/>
</workbook>
</file>

<file path=xl/calcChain.xml><?xml version="1.0" encoding="utf-8"?>
<calcChain xmlns="http://schemas.openxmlformats.org/spreadsheetml/2006/main">
  <c r="A60" i="49" l="1"/>
  <c r="A20" i="20" s="1"/>
  <c r="A18" i="28" s="1"/>
  <c r="S14" i="49" l="1"/>
  <c r="M14" i="49"/>
  <c r="G14" i="49"/>
  <c r="S14" i="48"/>
  <c r="M14" i="48"/>
  <c r="G14" i="48"/>
  <c r="A22" i="37" l="1"/>
  <c r="A37" i="36"/>
  <c r="A16" i="15" l="1"/>
  <c r="A15" i="52" s="1"/>
  <c r="A14" i="11"/>
</calcChain>
</file>

<file path=xl/sharedStrings.xml><?xml version="1.0" encoding="utf-8"?>
<sst xmlns="http://schemas.openxmlformats.org/spreadsheetml/2006/main" count="587" uniqueCount="160">
  <si>
    <t>สถานภาพแรงงาน</t>
  </si>
  <si>
    <t>ทั่วราชอาณาจักร</t>
  </si>
  <si>
    <t>กรุงเทพ-</t>
  </si>
  <si>
    <t>รวม</t>
  </si>
  <si>
    <t>ในเขตฯ</t>
  </si>
  <si>
    <t>นอกเขตฯ</t>
  </si>
  <si>
    <t>มหานคร</t>
  </si>
  <si>
    <t>ยอดรวม</t>
  </si>
  <si>
    <t>กำลังแรงงานรวม</t>
  </si>
  <si>
    <t xml:space="preserve">   1. กำลังแรงงานปัจจุบัน</t>
  </si>
  <si>
    <t xml:space="preserve">     1.1 ผู้มีงานทำ</t>
  </si>
  <si>
    <t xml:space="preserve">   2. กำลังแรงงานที่รอฤดูกาล</t>
  </si>
  <si>
    <t xml:space="preserve">   1. ทำงานบ้าน</t>
  </si>
  <si>
    <t xml:space="preserve">   2. เรียนหนังสือ</t>
  </si>
  <si>
    <t xml:space="preserve">   3. ยังเด็ก ชรา/ไม่สามารถทำงานได้</t>
  </si>
  <si>
    <t>ภาคกลาง</t>
  </si>
  <si>
    <t>ภาคเหนือ</t>
  </si>
  <si>
    <t>ภาคใต้</t>
  </si>
  <si>
    <t>ภาคตะวันออกเฉียงเหนือ</t>
  </si>
  <si>
    <t xml:space="preserve">  ในเขตฯ</t>
  </si>
  <si>
    <t xml:space="preserve">  จำนวน ('000)</t>
  </si>
  <si>
    <t xml:space="preserve">     1.2 ผู้ว่างงาน</t>
  </si>
  <si>
    <t>4. เสมียน</t>
  </si>
  <si>
    <t>อาชีพ</t>
  </si>
  <si>
    <t>1. ภาคเกษตรกรรม</t>
  </si>
  <si>
    <t>2. นอกภาคเกษตรกรรม</t>
  </si>
  <si>
    <t>ระดับการศึกษาที่สำเร็จ</t>
  </si>
  <si>
    <t xml:space="preserve"> ยอดรวม </t>
  </si>
  <si>
    <t xml:space="preserve">     2) การผลิต</t>
  </si>
  <si>
    <t xml:space="preserve">     1) การทำเหมืองแร่ และเหมืองหิน                       </t>
  </si>
  <si>
    <t xml:space="preserve"> - 12 -</t>
  </si>
  <si>
    <t>ประชากรอายุ 15 ปีขึ้นไป</t>
  </si>
  <si>
    <t>กำลังแรงงาน</t>
  </si>
  <si>
    <t>ผู้ว่างงาน</t>
  </si>
  <si>
    <t>อัตราการ</t>
  </si>
  <si>
    <t>ว่างงาน</t>
  </si>
  <si>
    <t>ม.ค.</t>
  </si>
  <si>
    <t>ก.พ.</t>
  </si>
  <si>
    <t>ชาย</t>
  </si>
  <si>
    <t>หญิง</t>
  </si>
  <si>
    <t>ผู้อยู่ใน</t>
  </si>
  <si>
    <t xml:space="preserve">     1) เกษตรกรรม การป่าไม้ และการประมง</t>
  </si>
  <si>
    <t xml:space="preserve">     3) ไฟฟ้า ก๊าซ ไอน้ำ และระบบปรับอากาศ</t>
  </si>
  <si>
    <t xml:space="preserve">     4) การจัดหาน้ำ การจัดการ และการบำบัดน้ำเสีย</t>
  </si>
  <si>
    <t xml:space="preserve">        ของเสีย และสิ่งปฏิกูล</t>
  </si>
  <si>
    <t xml:space="preserve">     5) การก่อสร้าง</t>
  </si>
  <si>
    <t xml:space="preserve">     6) การขายส่ง และการขายปลีก การซ่อมยานยนต์</t>
  </si>
  <si>
    <t xml:space="preserve">        และรถจักรยานยนต์</t>
  </si>
  <si>
    <t xml:space="preserve">     7) การขนส่ง และสถานที่เก็บสินค้า</t>
  </si>
  <si>
    <t xml:space="preserve">     9) ข้อมูลข่าวสารและการสื่อสาร</t>
  </si>
  <si>
    <t xml:space="preserve">     10) กิจกรรมทางการเงินและการประกันภัย</t>
  </si>
  <si>
    <t xml:space="preserve">     11) กิจกรรมอสังหาริมทรัพย์</t>
  </si>
  <si>
    <t xml:space="preserve">     12) กิจกรรมทางวิชาชีพ วิทยาศาสตร์ และเทคนิค</t>
  </si>
  <si>
    <t xml:space="preserve">     13) กิจกรรมการบริหารและการบริการสนับสนุน</t>
  </si>
  <si>
    <t xml:space="preserve">     14) การบริหารราชการ การป้องกันประเทศ </t>
  </si>
  <si>
    <t xml:space="preserve">         และการประกันสังคมภาคบังคับ</t>
  </si>
  <si>
    <t xml:space="preserve">     15) การศึกษา</t>
  </si>
  <si>
    <t xml:space="preserve">     16) กิจกรรมด้านสุขภาพและงานสังคมสงเคราะห์</t>
  </si>
  <si>
    <t xml:space="preserve">     17) ศิลปะ ความบันเทิง และนันทนาการ</t>
  </si>
  <si>
    <t xml:space="preserve">     18) กิจกรรมบริการด้านอื่น ๆ </t>
  </si>
  <si>
    <t xml:space="preserve">     19) กิจกรรมการจ้างงานในครัวเรือนส่วนบุคคล </t>
  </si>
  <si>
    <t xml:space="preserve">          กิจกรรมการผลิตสินค้าและบริการที่ทำขึ้นเอง </t>
  </si>
  <si>
    <t xml:space="preserve">          เพื่อใช้ในครัวเรือน </t>
  </si>
  <si>
    <t xml:space="preserve">     21) ไม่ทราบ</t>
  </si>
  <si>
    <t>3. ลูกจ้างเอกชน</t>
  </si>
  <si>
    <t xml:space="preserve">   และผู้ปฏิบัติงานด้านการประกอบ</t>
  </si>
  <si>
    <t>1. นายจ้าง</t>
  </si>
  <si>
    <t>2. ลูกจ้างรัฐบาล</t>
  </si>
  <si>
    <t>มีส่วนร่วมใน</t>
  </si>
  <si>
    <t>6. การรวมกลุ่ม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</si>
  <si>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</si>
  <si>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</si>
  <si>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</si>
  <si>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</si>
  <si>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</si>
  <si>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</si>
  <si>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</si>
  <si>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</si>
  <si>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</si>
  <si>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</si>
  <si>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- 15 -</t>
  </si>
  <si>
    <t>10. อาชีพซึ่งมิได้จำแนกไว้ในหมวดอื่น</t>
  </si>
  <si>
    <t xml:space="preserve"> - 13 -</t>
  </si>
  <si>
    <t>ผู้อยู่นอกกำลังแรงงาน</t>
  </si>
  <si>
    <t>กิจกรรมทางเศรษฐกิจ</t>
  </si>
  <si>
    <t>จำนวน ('000)</t>
  </si>
  <si>
    <t>สถานภาพการทำงาน</t>
  </si>
  <si>
    <t>4. ทำงานส่วนตัวโดยไม่มีลูกจ้าง</t>
  </si>
  <si>
    <t>5. ช่วยธุรกิจในครัวเรือน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</si>
  <si>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</si>
  <si>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</t>
  </si>
  <si>
    <t xml:space="preserve">   และประมง</t>
  </si>
  <si>
    <t>7. ช่างฝีมือและผู้ปฏิบัติงานที่เกี่ยวข้อง</t>
  </si>
  <si>
    <t>8. ผู้ควบคุมเครื่องจักรโรงงานและเครื่องจักร</t>
  </si>
  <si>
    <t>9. ผู้ประกอบอาชีพงานพื้นฐาน</t>
  </si>
  <si>
    <t>ชั่วโมงการทำงาน</t>
  </si>
  <si>
    <t xml:space="preserve">     8) ที่พักแรม และการบริการด้านอาหาร</t>
  </si>
  <si>
    <t>2. ผู้ประกอบวิชาชีพด้านต่าง ๆ</t>
  </si>
  <si>
    <t xml:space="preserve"> - 11 -</t>
  </si>
  <si>
    <t>มีงานทำ</t>
  </si>
  <si>
    <t>พ.ศ./</t>
  </si>
  <si>
    <t>เดือน</t>
  </si>
  <si>
    <r>
      <t xml:space="preserve">1. </t>
    </r>
    <r>
      <rPr>
        <sz val="34"/>
        <color rgb="FF000000"/>
        <rFont val="TH SarabunPSK"/>
        <family val="2"/>
      </rPr>
      <t>ผู้จัดการ</t>
    </r>
    <r>
      <rPr>
        <b/>
        <sz val="34"/>
        <color rgb="FF000000"/>
        <rFont val="TH SarabunPSK"/>
        <family val="2"/>
      </rPr>
      <t xml:space="preserve"> </t>
    </r>
    <r>
      <rPr>
        <sz val="34"/>
        <color indexed="8"/>
        <rFont val="TH SarabunPSK"/>
        <family val="2"/>
      </rPr>
      <t>ข้าราชการระดับอาวุโส และผู้บัญญัติกฎหมาย</t>
    </r>
    <r>
      <rPr>
        <vertAlign val="superscript"/>
        <sz val="34"/>
        <color rgb="FF000000"/>
        <rFont val="TH SarabunPSK"/>
        <family val="2"/>
      </rPr>
      <t>1/</t>
    </r>
  </si>
  <si>
    <t>ผู้มีงานทำ</t>
  </si>
  <si>
    <t xml:space="preserve">     20) กิจกรรมขององค์การระหว่างประเทศและภาคีสมาชิก</t>
  </si>
  <si>
    <t xml:space="preserve">   4. เกษียณการทำงาน</t>
  </si>
  <si>
    <t xml:space="preserve">   5. ดูแลเด็ก/ผู้สูงอายุ/ผู้ป่วย/ผู้พิการ</t>
  </si>
  <si>
    <t xml:space="preserve">   6. อื่นๆ</t>
  </si>
  <si>
    <t xml:space="preserve"> - 14 -</t>
  </si>
  <si>
    <t xml:space="preserve"> - 16 -</t>
  </si>
  <si>
    <t xml:space="preserve"> - 17 -</t>
  </si>
  <si>
    <t>ตารางที่ 1 ตัวชี้วัดภาวะแรงงานที่สำคัญ จำแนกตามเพศ และเขตการปกครอง</t>
  </si>
  <si>
    <t>ตารางที่ 1 ตัวชี้วัดภาวะแรงงานที่สำคัญ จำแนกตามเพศ และเขตการปกครอง (ต่อ)</t>
  </si>
  <si>
    <t>ตารางที่ 2 ประชากรอายุ 15 ปีขึ้นไป  จำแนกตามสถานภาพแรงงาน  ภาค และเขตการปกครอง</t>
  </si>
  <si>
    <t>ตารางที่ 3   ผู้มีงานทำ  จำแนกตามกิจกรรมทางเศรษฐกิจ ภาค และเขตการปกครอง</t>
  </si>
  <si>
    <t>ตารางที่ 4   ผู้มีงานทำ  จำแนกตามอาชีพ ภาค และเขตการปกครอง</t>
  </si>
  <si>
    <t>ตารางที่ 5   ผู้มีงานทำ  จำแนกตามสถานภาพการทำงาน ภาค และเขตการปกครอง</t>
  </si>
  <si>
    <t>ตารางที่ 6   ผู้มีงานทำ  จำแนกตามระดับการศึกษาที่สำเร็จ ภาค และเขตการปกครอง</t>
  </si>
  <si>
    <t>ตารางที่ 7   ผู้มีงานทำ  จำแนกตามชั่วโมงการทำงานต่อสัปดาห์ ภาค และเขตการปกครอง</t>
  </si>
  <si>
    <t>3. เจ้าหน้าที่เทคนิค และผู้ประกอบวิชาชีพที่เกี่ยวข้องกับ</t>
  </si>
  <si>
    <t xml:space="preserve">   ด้านต่าง ๆ</t>
  </si>
  <si>
    <r>
      <rPr>
        <b/>
        <vertAlign val="superscript"/>
        <sz val="34"/>
        <color rgb="FF000000"/>
        <rFont val="TH SarabunPSK"/>
        <family val="2"/>
      </rPr>
      <t>1/</t>
    </r>
    <r>
      <rPr>
        <b/>
        <sz val="34"/>
        <color indexed="8"/>
        <rFont val="TH SarabunPSK"/>
        <family val="2"/>
      </rPr>
      <t xml:space="preserve"> รวมอาชีพทหารประจำการ ที่เป็นสมาชิกในครัวเรือนส่วนบุคคล</t>
    </r>
  </si>
  <si>
    <t>1.  น้อยกว่า 1 ชั่วโมง</t>
  </si>
  <si>
    <t>2.  1 - 9 ชั่วโมง</t>
  </si>
  <si>
    <t>3.  10 -19 ชั่วโมง</t>
  </si>
  <si>
    <t>4.  20 - 29 ชั่วโมง</t>
  </si>
  <si>
    <t>5.  30 - 34 ชั่วโมง</t>
  </si>
  <si>
    <t>6.  35 - 39 ชั่วโมง</t>
  </si>
  <si>
    <t>8.  50 ชั่วโมงขึ้นไป</t>
  </si>
  <si>
    <t>7.  40 - 49 ชั่วโมง</t>
  </si>
  <si>
    <t>2.  ประถมศึกษา</t>
  </si>
  <si>
    <t>1.  ไม่มีการศึกษาและต่ำกว่าประถมศึกษา</t>
  </si>
  <si>
    <t>3.  มัธยมศึกษาตอนต้น</t>
  </si>
  <si>
    <t xml:space="preserve"> </t>
  </si>
  <si>
    <t>ประสบการณ์ทำงาน</t>
  </si>
  <si>
    <t>6.  การศึกษาอื่น ๆ</t>
  </si>
  <si>
    <t>7.  ไม่ทราบ</t>
  </si>
  <si>
    <r>
      <t>5.  อุดมศึกษา</t>
    </r>
    <r>
      <rPr>
        <vertAlign val="superscript"/>
        <sz val="34"/>
        <color rgb="FF000000"/>
        <rFont val="TH SarabunPSK"/>
        <family val="2"/>
      </rPr>
      <t>2/</t>
    </r>
  </si>
  <si>
    <r>
      <t>4.  มัธยมศึกษาตอนปลาย</t>
    </r>
    <r>
      <rPr>
        <vertAlign val="superscript"/>
        <sz val="34"/>
        <color rgb="FF000000"/>
        <rFont val="TH SarabunPSK"/>
        <family val="2"/>
      </rPr>
      <t>1/</t>
    </r>
  </si>
  <si>
    <r>
      <rPr>
        <b/>
        <vertAlign val="superscript"/>
        <sz val="34"/>
        <rFont val="TH SarabunPSK"/>
        <family val="2"/>
      </rPr>
      <t>2/</t>
    </r>
    <r>
      <rPr>
        <b/>
        <sz val="34"/>
        <rFont val="TH SarabunPSK"/>
        <family val="2"/>
      </rPr>
      <t xml:space="preserve"> ระดับอุดมศึกษา ประกอบด้วย การศึกษาระดับสูงกว่ามัธยมศึกษาตอนปลาย (อนุปริญญา)  ปริญญาตรี ปริญญาโท และปริญญาเอก</t>
    </r>
  </si>
  <si>
    <r>
      <rPr>
        <b/>
        <vertAlign val="superscript"/>
        <sz val="34"/>
        <rFont val="TH SarabunPSK"/>
        <family val="2"/>
      </rPr>
      <t>1/</t>
    </r>
    <r>
      <rPr>
        <b/>
        <sz val="34"/>
        <rFont val="TH SarabunPSK"/>
        <family val="2"/>
      </rPr>
      <t xml:space="preserve"> ระดับการศึกษามัธยมศึกษาตอนปลาย ประกอบด้วย สายสามัญ สายอาชีวศึกษา สายวิชาการศึกษา</t>
    </r>
  </si>
  <si>
    <t xml:space="preserve">  1. ไม่เคยทำงานมาก่อน </t>
  </si>
  <si>
    <t xml:space="preserve">   2. เคยทำงานมาก่อน</t>
  </si>
  <si>
    <t xml:space="preserve"> - 10 -</t>
  </si>
  <si>
    <t xml:space="preserve">       2.1 ภาคเกษตรกรรม </t>
  </si>
  <si>
    <t xml:space="preserve">       2.2 ภาคการผลิต</t>
  </si>
  <si>
    <t xml:space="preserve">       2.3 ภาคการบริการ </t>
  </si>
  <si>
    <t>เขตการปกครอง</t>
  </si>
  <si>
    <t xml:space="preserve">       1.1 ชาย</t>
  </si>
  <si>
    <t xml:space="preserve">       1.2 หญิง</t>
  </si>
  <si>
    <t>ตารางที่ 8   ผู้ว่างงาน จำแนกตามประสบการณ์ทำงาน  และเขตการปกครอง</t>
  </si>
  <si>
    <t>ภาคใต้ชายแดน</t>
  </si>
  <si>
    <t>ภาคตะวันออก</t>
  </si>
  <si>
    <t>ในเขตเทศบาล</t>
  </si>
  <si>
    <t>นอกเขตเทศบาล</t>
  </si>
  <si>
    <t>หมายเหตุ  :  " n.a. " ไม่มีข้อมูล/สำรวจไม่พบ</t>
  </si>
  <si>
    <t>หมายเหตุ  :   " n.a. " ไม่มีข้อมูล/สำรวจไม่พบ</t>
  </si>
  <si>
    <t xml:space="preserve"> - 9 -</t>
  </si>
  <si>
    <t>ที่มา  :  การสำรวจภาวะการทำงานของประชากร เดือนธันวาคม พ.ศ. 2568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</si>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</sst>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#,##0.0\ "/>
    <numFmt numFmtId="167" formatCode="_-* #,##0_-;\-* #,##0_-;_-* &quot;-&quot;??_-;_-@_-"/>
    <numFmt numFmtId="168" formatCode="_-* #,##0.00_-;\-* #,##0.00_-;_-* \-??_-;_-@_-"/>
    <numFmt numFmtId="169" formatCode="_-* #,##0.0_-;\-* #,##0.0_-;_-* \-??_-;_-@_-"/>
  </numFmts>
  <fonts count="68">
    <font>
      <sz val="16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Cordia New"/>
      <family val="2"/>
    </font>
    <font>
      <sz val="8"/>
      <name val="Cordia New"/>
      <family val="2"/>
    </font>
    <font>
      <b/>
      <sz val="36"/>
      <name val="TH SarabunPSK"/>
      <family val="2"/>
    </font>
    <font>
      <sz val="18"/>
      <name val="TH SarabunPSK"/>
      <family val="2"/>
    </font>
    <font>
      <sz val="16"/>
      <color indexed="8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30"/>
      <name val="TH SarabunPSK"/>
      <family val="2"/>
    </font>
    <font>
      <sz val="30"/>
      <name val="TH SarabunPSK"/>
      <family val="2"/>
    </font>
    <font>
      <b/>
      <sz val="30"/>
      <color indexed="8"/>
      <name val="TH SarabunPSK"/>
      <family val="2"/>
    </font>
    <font>
      <sz val="26"/>
      <name val="TH SarabunPSK"/>
      <family val="2"/>
    </font>
    <font>
      <sz val="22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32"/>
      <color indexed="8"/>
      <name val="TH SarabunPSK"/>
      <family val="2"/>
    </font>
    <font>
      <sz val="12"/>
      <color indexed="8"/>
      <name val="TH SarabunPSK"/>
      <family val="2"/>
    </font>
    <font>
      <b/>
      <sz val="16"/>
      <color indexed="8"/>
      <name val="TH SarabunPSK"/>
      <family val="2"/>
    </font>
    <font>
      <b/>
      <sz val="28"/>
      <color indexed="8"/>
      <name val="TH SarabunPSK"/>
      <family val="2"/>
    </font>
    <font>
      <b/>
      <sz val="28"/>
      <name val="TH SarabunPSK"/>
      <family val="2"/>
    </font>
    <font>
      <sz val="28"/>
      <color indexed="8"/>
      <name val="TH SarabunPSK"/>
      <family val="2"/>
    </font>
    <font>
      <sz val="28"/>
      <name val="TH SarabunPSK"/>
      <family val="2"/>
    </font>
    <font>
      <sz val="27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color indexed="8"/>
      <name val="TH SarabunPSK"/>
      <family val="2"/>
    </font>
    <font>
      <b/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24"/>
      <color indexed="8"/>
      <name val="TH SarabunPSK"/>
      <family val="2"/>
    </font>
    <font>
      <sz val="11"/>
      <color indexed="8"/>
      <name val="TH SarabunPSK"/>
      <family val="2"/>
    </font>
    <font>
      <sz val="20"/>
      <color indexed="8"/>
      <name val="TH SarabunPSK"/>
      <family val="2"/>
    </font>
    <font>
      <b/>
      <sz val="34"/>
      <color indexed="8"/>
      <name val="TH SarabunPSK"/>
      <family val="2"/>
    </font>
    <font>
      <i/>
      <sz val="24"/>
      <color indexed="8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32"/>
      <color indexed="8"/>
      <name val="TH SarabunPSK"/>
      <family val="2"/>
    </font>
    <font>
      <b/>
      <sz val="40"/>
      <color indexed="8"/>
      <name val="TH SarabunPSK"/>
      <family val="2"/>
    </font>
    <font>
      <sz val="16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36"/>
      <name val="TH SarabunPSK"/>
      <family val="2"/>
    </font>
    <font>
      <sz val="11"/>
      <color rgb="FF92D050"/>
      <name val="TH SarabunPSK"/>
      <family val="2"/>
    </font>
    <font>
      <b/>
      <sz val="34"/>
      <name val="TH SarabunPSK"/>
      <family val="2"/>
    </font>
    <font>
      <sz val="38"/>
      <name val="TH SarabunPSK"/>
      <family val="2"/>
    </font>
    <font>
      <sz val="34"/>
      <name val="TH SarabunPSK"/>
      <family val="2"/>
    </font>
    <font>
      <sz val="36"/>
      <color indexed="8"/>
      <name val="TH SarabunPSK"/>
      <family val="2"/>
    </font>
    <font>
      <b/>
      <sz val="32"/>
      <name val="TH SarabunPSK"/>
      <family val="2"/>
    </font>
    <font>
      <sz val="32"/>
      <name val="TH SarabunPSK"/>
      <family val="2"/>
    </font>
    <font>
      <b/>
      <sz val="32"/>
      <color rgb="FF000000"/>
      <name val="TH SarabunPSK"/>
      <family val="2"/>
    </font>
    <font>
      <b/>
      <sz val="35"/>
      <name val="TH SarabunPSK"/>
      <family val="2"/>
    </font>
    <font>
      <b/>
      <sz val="40"/>
      <name val="TH SarabunPSK"/>
      <family val="2"/>
    </font>
    <font>
      <sz val="35"/>
      <name val="TH SarabunPSK"/>
      <family val="2"/>
    </font>
    <font>
      <sz val="34"/>
      <color rgb="FF000000"/>
      <name val="TH SarabunPSK"/>
      <family val="2"/>
    </font>
    <font>
      <b/>
      <sz val="33"/>
      <name val="TH SarabunPSK"/>
      <family val="2"/>
    </font>
    <font>
      <sz val="34"/>
      <color indexed="8"/>
      <name val="TH SarabunPSK"/>
      <family val="2"/>
    </font>
    <font>
      <sz val="30"/>
      <color indexed="8"/>
      <name val="TH SarabunPSK"/>
      <family val="2"/>
    </font>
    <font>
      <b/>
      <sz val="34"/>
      <color rgb="FF000000"/>
      <name val="TH SarabunPSK"/>
      <family val="2"/>
    </font>
    <font>
      <vertAlign val="superscript"/>
      <sz val="34"/>
      <color rgb="FF000000"/>
      <name val="TH SarabunPSK"/>
      <family val="2"/>
    </font>
    <font>
      <sz val="10"/>
      <name val="Arial"/>
      <family val="2"/>
    </font>
    <font>
      <sz val="8"/>
      <name val="Cordia New"/>
      <family val="2"/>
    </font>
    <font>
      <b/>
      <vertAlign val="superscript"/>
      <sz val="34"/>
      <color rgb="FF000000"/>
      <name val="TH SarabunPSK"/>
      <family val="2"/>
    </font>
    <font>
      <b/>
      <vertAlign val="superscript"/>
      <sz val="3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3" fillId="0" borderId="0"/>
    <xf numFmtId="168" fontId="43" fillId="0" borderId="0"/>
    <xf numFmtId="0" fontId="4" fillId="0" borderId="0"/>
    <xf numFmtId="168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6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7">
    <xf numFmtId="0" fontId="0" fillId="0" borderId="0" xfId="0"/>
    <xf numFmtId="0" fontId="8" fillId="0" borderId="0" xfId="0" applyFont="1"/>
    <xf numFmtId="0" fontId="12" fillId="0" borderId="0" xfId="0" applyFont="1"/>
    <xf numFmtId="0" fontId="15" fillId="0" borderId="0" xfId="0" applyFont="1"/>
    <xf numFmtId="0" fontId="8" fillId="0" borderId="1" xfId="0" applyFont="1" applyBorder="1"/>
    <xf numFmtId="0" fontId="21" fillId="0" borderId="0" xfId="0" applyFont="1" applyAlignment="1">
      <alignment horizontal="centerContinuous" vertical="center"/>
    </xf>
    <xf numFmtId="0" fontId="25" fillId="0" borderId="0" xfId="0" applyFont="1"/>
    <xf numFmtId="164" fontId="27" fillId="0" borderId="0" xfId="0" applyNumberFormat="1" applyFont="1" applyAlignment="1">
      <alignment vertical="center"/>
    </xf>
    <xf numFmtId="164" fontId="28" fillId="0" borderId="1" xfId="0" applyNumberFormat="1" applyFont="1" applyBorder="1" applyAlignment="1">
      <alignment horizontal="left" vertical="center"/>
    </xf>
    <xf numFmtId="164" fontId="21" fillId="0" borderId="0" xfId="0" applyNumberFormat="1" applyFont="1" applyAlignment="1">
      <alignment horizontal="centerContinuous" vertical="center"/>
    </xf>
    <xf numFmtId="164" fontId="21" fillId="0" borderId="0" xfId="0" applyNumberFormat="1" applyFont="1" applyAlignment="1">
      <alignment vertical="center"/>
    </xf>
    <xf numFmtId="0" fontId="18" fillId="0" borderId="0" xfId="0" applyFont="1" applyAlignment="1">
      <alignment horizontal="centerContinuous"/>
    </xf>
    <xf numFmtId="0" fontId="34" fillId="0" borderId="0" xfId="0" applyFont="1"/>
    <xf numFmtId="0" fontId="31" fillId="0" borderId="1" xfId="0" applyFont="1" applyBorder="1"/>
    <xf numFmtId="165" fontId="30" fillId="0" borderId="0" xfId="0" applyNumberFormat="1" applyFont="1"/>
    <xf numFmtId="0" fontId="31" fillId="0" borderId="0" xfId="0" applyFont="1"/>
    <xf numFmtId="0" fontId="32" fillId="0" borderId="0" xfId="0" applyFont="1"/>
    <xf numFmtId="165" fontId="7" fillId="0" borderId="0" xfId="0" applyNumberFormat="1" applyFont="1"/>
    <xf numFmtId="164" fontId="32" fillId="0" borderId="0" xfId="0" applyNumberFormat="1" applyFont="1"/>
    <xf numFmtId="165" fontId="31" fillId="0" borderId="0" xfId="0" applyNumberFormat="1" applyFont="1" applyAlignment="1">
      <alignment horizontal="center" vertical="center"/>
    </xf>
    <xf numFmtId="0" fontId="19" fillId="0" borderId="0" xfId="0" applyFont="1"/>
    <xf numFmtId="0" fontId="35" fillId="0" borderId="0" xfId="0" applyFont="1" applyAlignment="1">
      <alignment horizontal="right" textRotation="180"/>
    </xf>
    <xf numFmtId="165" fontId="9" fillId="0" borderId="0" xfId="1" applyNumberFormat="1" applyFont="1"/>
    <xf numFmtId="0" fontId="17" fillId="0" borderId="0" xfId="0" applyFont="1" applyAlignment="1">
      <alignment vertical="center"/>
    </xf>
    <xf numFmtId="165" fontId="10" fillId="0" borderId="0" xfId="1" applyNumberFormat="1" applyFont="1"/>
    <xf numFmtId="0" fontId="3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/>
    <xf numFmtId="0" fontId="23" fillId="0" borderId="0" xfId="0" applyFont="1"/>
    <xf numFmtId="0" fontId="18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28" fillId="0" borderId="0" xfId="0" applyFont="1"/>
    <xf numFmtId="0" fontId="28" fillId="0" borderId="0" xfId="0" applyFont="1" applyAlignment="1">
      <alignment horizontal="center"/>
    </xf>
    <xf numFmtId="0" fontId="33" fillId="0" borderId="0" xfId="0" applyFont="1"/>
    <xf numFmtId="165" fontId="26" fillId="0" borderId="0" xfId="0" applyNumberFormat="1" applyFont="1"/>
    <xf numFmtId="0" fontId="26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165" fontId="11" fillId="0" borderId="0" xfId="1" applyNumberFormat="1" applyFont="1"/>
    <xf numFmtId="165" fontId="12" fillId="0" borderId="0" xfId="1" applyNumberFormat="1" applyFont="1"/>
    <xf numFmtId="0" fontId="7" fillId="0" borderId="0" xfId="4" applyFont="1"/>
    <xf numFmtId="0" fontId="12" fillId="0" borderId="0" xfId="4" applyFont="1"/>
    <xf numFmtId="0" fontId="25" fillId="0" borderId="1" xfId="0" applyFont="1" applyBorder="1"/>
    <xf numFmtId="165" fontId="25" fillId="0" borderId="1" xfId="0" applyNumberFormat="1" applyFont="1" applyBorder="1"/>
    <xf numFmtId="165" fontId="10" fillId="0" borderId="0" xfId="0" applyNumberFormat="1" applyFont="1"/>
    <xf numFmtId="0" fontId="11" fillId="0" borderId="0" xfId="0" applyFont="1"/>
    <xf numFmtId="0" fontId="44" fillId="0" borderId="0" xfId="0" applyFont="1"/>
    <xf numFmtId="165" fontId="46" fillId="0" borderId="0" xfId="0" applyNumberFormat="1" applyFont="1"/>
    <xf numFmtId="0" fontId="47" fillId="0" borderId="0" xfId="0" applyFont="1"/>
    <xf numFmtId="165" fontId="32" fillId="0" borderId="1" xfId="0" applyNumberFormat="1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Alignment="1">
      <alignment horizontal="right" vertical="center"/>
    </xf>
    <xf numFmtId="0" fontId="9" fillId="0" borderId="0" xfId="4" applyFont="1" applyAlignment="1">
      <alignment horizontal="center" vertical="center"/>
    </xf>
    <xf numFmtId="169" fontId="11" fillId="0" borderId="0" xfId="5" applyNumberFormat="1" applyFont="1" applyAlignment="1">
      <alignment horizontal="center"/>
    </xf>
    <xf numFmtId="0" fontId="14" fillId="0" borderId="0" xfId="4" applyFont="1"/>
    <xf numFmtId="0" fontId="4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/>
    <xf numFmtId="0" fontId="20" fillId="0" borderId="0" xfId="0" applyFont="1"/>
    <xf numFmtId="165" fontId="53" fillId="0" borderId="0" xfId="0" applyNumberFormat="1" applyFont="1" applyAlignment="1">
      <alignment horizontal="right"/>
    </xf>
    <xf numFmtId="0" fontId="41" fillId="2" borderId="1" xfId="0" applyFont="1" applyFill="1" applyBorder="1" applyAlignment="1">
      <alignment horizontal="center"/>
    </xf>
    <xf numFmtId="165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165" fontId="26" fillId="0" borderId="0" xfId="0" applyNumberFormat="1" applyFont="1" applyAlignment="1">
      <alignment horizontal="center" vertical="center"/>
    </xf>
    <xf numFmtId="0" fontId="54" fillId="0" borderId="0" xfId="0" applyFont="1" applyAlignment="1">
      <alignment vertical="center" readingOrder="1"/>
    </xf>
    <xf numFmtId="0" fontId="56" fillId="0" borderId="0" xfId="0" applyFont="1" applyAlignment="1">
      <alignment vertical="center"/>
    </xf>
    <xf numFmtId="0" fontId="56" fillId="0" borderId="0" xfId="4" applyFont="1"/>
    <xf numFmtId="0" fontId="42" fillId="0" borderId="0" xfId="0" applyFont="1"/>
    <xf numFmtId="164" fontId="42" fillId="0" borderId="0" xfId="0" applyNumberFormat="1" applyFont="1" applyAlignment="1">
      <alignment horizontal="left" vertical="center"/>
    </xf>
    <xf numFmtId="0" fontId="48" fillId="0" borderId="0" xfId="4" applyFont="1"/>
    <xf numFmtId="0" fontId="50" fillId="0" borderId="0" xfId="4" applyFont="1" applyAlignment="1">
      <alignment horizontal="left"/>
    </xf>
    <xf numFmtId="0" fontId="50" fillId="0" borderId="0" xfId="4" applyFont="1" applyAlignment="1">
      <alignment horizontal="right"/>
    </xf>
    <xf numFmtId="165" fontId="50" fillId="0" borderId="0" xfId="1" applyNumberFormat="1" applyFont="1" applyBorder="1"/>
    <xf numFmtId="165" fontId="50" fillId="0" borderId="9" xfId="1" applyNumberFormat="1" applyFont="1" applyBorder="1"/>
    <xf numFmtId="165" fontId="50" fillId="0" borderId="0" xfId="1" applyNumberFormat="1" applyFont="1" applyBorder="1" applyAlignment="1">
      <alignment horizontal="right"/>
    </xf>
    <xf numFmtId="165" fontId="50" fillId="0" borderId="9" xfId="1" applyNumberFormat="1" applyFont="1" applyBorder="1" applyAlignment="1">
      <alignment horizontal="right"/>
    </xf>
    <xf numFmtId="165" fontId="50" fillId="0" borderId="0" xfId="4" applyNumberFormat="1" applyFont="1"/>
    <xf numFmtId="165" fontId="50" fillId="0" borderId="9" xfId="4" applyNumberFormat="1" applyFont="1" applyBorder="1"/>
    <xf numFmtId="0" fontId="50" fillId="0" borderId="0" xfId="4" applyFont="1"/>
    <xf numFmtId="0" fontId="36" fillId="0" borderId="0" xfId="0" applyFont="1" applyAlignment="1">
      <alignment vertical="center"/>
    </xf>
    <xf numFmtId="0" fontId="50" fillId="0" borderId="0" xfId="4" applyFont="1" applyAlignment="1">
      <alignment vertical="center"/>
    </xf>
    <xf numFmtId="169" fontId="50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5" fontId="50" fillId="0" borderId="0" xfId="4" applyNumberFormat="1" applyFont="1" applyAlignment="1">
      <alignment horizontal="right"/>
    </xf>
    <xf numFmtId="0" fontId="36" fillId="2" borderId="1" xfId="0" applyFont="1" applyFill="1" applyBorder="1" applyAlignment="1">
      <alignment horizontal="centerContinuous"/>
    </xf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60" fillId="0" borderId="0" xfId="0" applyFont="1"/>
    <xf numFmtId="0" fontId="60" fillId="0" borderId="1" xfId="0" applyFont="1" applyBorder="1"/>
    <xf numFmtId="0" fontId="36" fillId="2" borderId="2" xfId="0" applyFont="1" applyFill="1" applyBorder="1" applyAlignment="1">
      <alignment horizontal="right" vertical="center"/>
    </xf>
    <xf numFmtId="0" fontId="50" fillId="0" borderId="0" xfId="0" applyFont="1"/>
    <xf numFmtId="0" fontId="36" fillId="0" borderId="0" xfId="0" applyFont="1" applyAlignment="1">
      <alignment horizontal="centerContinuous"/>
    </xf>
    <xf numFmtId="0" fontId="60" fillId="0" borderId="1" xfId="0" applyFont="1" applyBorder="1" applyAlignment="1">
      <alignment vertical="center"/>
    </xf>
    <xf numFmtId="0" fontId="50" fillId="0" borderId="1" xfId="0" applyFont="1" applyBorder="1"/>
    <xf numFmtId="0" fontId="52" fillId="0" borderId="0" xfId="0" applyFont="1"/>
    <xf numFmtId="0" fontId="53" fillId="0" borderId="0" xfId="0" applyFont="1"/>
    <xf numFmtId="167" fontId="52" fillId="0" borderId="0" xfId="1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165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4" fontId="41" fillId="0" borderId="0" xfId="0" applyNumberFormat="1" applyFont="1" applyAlignment="1">
      <alignment horizontal="centerContinuous" vertical="center"/>
    </xf>
    <xf numFmtId="164" fontId="41" fillId="0" borderId="0" xfId="0" applyNumberFormat="1" applyFont="1" applyAlignment="1">
      <alignment vertical="center"/>
    </xf>
    <xf numFmtId="164" fontId="41" fillId="0" borderId="0" xfId="0" applyNumberFormat="1" applyFont="1" applyAlignment="1">
      <alignment horizontal="right" vertical="center"/>
    </xf>
    <xf numFmtId="164" fontId="41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vertical="center"/>
    </xf>
    <xf numFmtId="4" fontId="52" fillId="0" borderId="0" xfId="0" applyNumberFormat="1" applyFont="1"/>
    <xf numFmtId="4" fontId="53" fillId="0" borderId="0" xfId="0" applyNumberFormat="1" applyFont="1"/>
    <xf numFmtId="165" fontId="20" fillId="0" borderId="0" xfId="1" applyNumberFormat="1" applyFont="1"/>
    <xf numFmtId="165" fontId="20" fillId="0" borderId="0" xfId="0" applyNumberFormat="1" applyFont="1"/>
    <xf numFmtId="167" fontId="48" fillId="0" borderId="0" xfId="1" applyNumberFormat="1" applyFont="1" applyFill="1" applyBorder="1" applyAlignment="1">
      <alignment horizontal="centerContinuous" vertical="center"/>
    </xf>
    <xf numFmtId="167" fontId="48" fillId="0" borderId="0" xfId="1" applyNumberFormat="1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165" fontId="50" fillId="0" borderId="0" xfId="1" applyNumberFormat="1" applyFont="1" applyFill="1" applyAlignment="1">
      <alignment vertical="center"/>
    </xf>
    <xf numFmtId="165" fontId="50" fillId="0" borderId="0" xfId="1" applyNumberFormat="1" applyFont="1" applyFill="1" applyAlignment="1">
      <alignment horizontal="right" vertical="center"/>
    </xf>
    <xf numFmtId="0" fontId="48" fillId="0" borderId="1" xfId="0" applyFont="1" applyBorder="1" applyAlignment="1">
      <alignment vertical="center"/>
    </xf>
    <xf numFmtId="166" fontId="48" fillId="0" borderId="1" xfId="0" applyNumberFormat="1" applyFont="1" applyBorder="1" applyAlignment="1">
      <alignment vertical="center"/>
    </xf>
    <xf numFmtId="166" fontId="48" fillId="0" borderId="0" xfId="0" applyNumberFormat="1" applyFont="1" applyAlignment="1">
      <alignment vertical="center"/>
    </xf>
    <xf numFmtId="164" fontId="36" fillId="2" borderId="1" xfId="0" applyNumberFormat="1" applyFont="1" applyFill="1" applyBorder="1" applyAlignment="1">
      <alignment horizontal="centerContinuous" vertical="center"/>
    </xf>
    <xf numFmtId="164" fontId="36" fillId="2" borderId="0" xfId="0" applyNumberFormat="1" applyFont="1" applyFill="1" applyAlignment="1">
      <alignment horizontal="center" vertical="center"/>
    </xf>
    <xf numFmtId="164" fontId="36" fillId="2" borderId="1" xfId="0" applyNumberFormat="1" applyFont="1" applyFill="1" applyBorder="1" applyAlignment="1">
      <alignment horizontal="right" vertical="center"/>
    </xf>
    <xf numFmtId="164" fontId="36" fillId="2" borderId="1" xfId="0" applyNumberFormat="1" applyFont="1" applyFill="1" applyBorder="1" applyAlignment="1">
      <alignment horizontal="center" vertical="center"/>
    </xf>
    <xf numFmtId="164" fontId="60" fillId="0" borderId="0" xfId="0" applyNumberFormat="1" applyFont="1" applyAlignment="1">
      <alignment vertical="center"/>
    </xf>
    <xf numFmtId="164" fontId="36" fillId="0" borderId="0" xfId="0" applyNumberFormat="1" applyFont="1" applyAlignment="1">
      <alignment horizontal="center" vertical="center"/>
    </xf>
    <xf numFmtId="164" fontId="60" fillId="0" borderId="1" xfId="0" applyNumberFormat="1" applyFont="1" applyBorder="1" applyAlignment="1">
      <alignment vertical="center"/>
    </xf>
    <xf numFmtId="165" fontId="50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 vertical="center"/>
    </xf>
    <xf numFmtId="0" fontId="50" fillId="0" borderId="0" xfId="0" applyFont="1" applyAlignment="1">
      <alignment horizontal="right" vertical="center"/>
    </xf>
    <xf numFmtId="165" fontId="52" fillId="0" borderId="0" xfId="0" applyNumberFormat="1" applyFont="1" applyAlignment="1">
      <alignment horizontal="right"/>
    </xf>
    <xf numFmtId="165" fontId="48" fillId="0" borderId="0" xfId="1" applyNumberFormat="1" applyFont="1" applyAlignment="1">
      <alignment horizontal="right" vertical="center"/>
    </xf>
    <xf numFmtId="165" fontId="50" fillId="0" borderId="0" xfId="1" applyNumberFormat="1" applyFont="1" applyAlignment="1">
      <alignment horizontal="right" vertical="center"/>
    </xf>
    <xf numFmtId="164" fontId="60" fillId="0" borderId="0" xfId="0" applyNumberFormat="1" applyFont="1" applyAlignment="1">
      <alignment horizontal="right" vertical="center"/>
    </xf>
    <xf numFmtId="165" fontId="48" fillId="0" borderId="0" xfId="0" applyNumberFormat="1" applyFont="1" applyAlignment="1">
      <alignment horizontal="right"/>
    </xf>
    <xf numFmtId="165" fontId="48" fillId="0" borderId="0" xfId="1" applyNumberFormat="1" applyFont="1" applyFill="1" applyAlignment="1">
      <alignment horizontal="right"/>
    </xf>
    <xf numFmtId="165" fontId="50" fillId="0" borderId="0" xfId="1" applyNumberFormat="1" applyFont="1" applyFill="1" applyAlignment="1">
      <alignment horizontal="right"/>
    </xf>
    <xf numFmtId="165" fontId="50" fillId="0" borderId="0" xfId="1" applyNumberFormat="1" applyFont="1" applyAlignment="1">
      <alignment horizontal="right"/>
    </xf>
    <xf numFmtId="0" fontId="11" fillId="0" borderId="0" xfId="4" applyFont="1" applyAlignment="1">
      <alignment vertical="center"/>
    </xf>
    <xf numFmtId="0" fontId="61" fillId="0" borderId="0" xfId="0" applyFont="1"/>
    <xf numFmtId="0" fontId="61" fillId="0" borderId="0" xfId="0" applyFont="1" applyAlignment="1">
      <alignment horizontal="right" textRotation="178"/>
    </xf>
    <xf numFmtId="164" fontId="51" fillId="0" borderId="0" xfId="0" applyNumberFormat="1" applyFont="1" applyAlignment="1">
      <alignment vertical="center"/>
    </xf>
    <xf numFmtId="0" fontId="59" fillId="2" borderId="4" xfId="4" applyFont="1" applyFill="1" applyBorder="1" applyAlignment="1">
      <alignment horizontal="center" vertical="center"/>
    </xf>
    <xf numFmtId="0" fontId="59" fillId="2" borderId="5" xfId="4" applyFont="1" applyFill="1" applyBorder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40" fillId="0" borderId="0" xfId="4" applyFont="1" applyAlignment="1">
      <alignment vertical="center"/>
    </xf>
    <xf numFmtId="0" fontId="59" fillId="2" borderId="0" xfId="4" applyFont="1" applyFill="1" applyAlignment="1">
      <alignment horizontal="center" vertical="center"/>
    </xf>
    <xf numFmtId="0" fontId="59" fillId="2" borderId="6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center"/>
    </xf>
    <xf numFmtId="0" fontId="59" fillId="2" borderId="7" xfId="4" applyFont="1" applyFill="1" applyBorder="1" applyAlignment="1">
      <alignment horizontal="center" vertical="center"/>
    </xf>
    <xf numFmtId="0" fontId="59" fillId="2" borderId="7" xfId="4" applyFont="1" applyFill="1" applyBorder="1" applyAlignment="1">
      <alignment vertical="top" wrapText="1"/>
    </xf>
    <xf numFmtId="0" fontId="59" fillId="2" borderId="4" xfId="4" applyFont="1" applyFill="1" applyBorder="1" applyAlignment="1">
      <alignment horizontal="left" vertical="top" wrapText="1"/>
    </xf>
    <xf numFmtId="0" fontId="59" fillId="2" borderId="0" xfId="4" applyFont="1" applyFill="1" applyAlignment="1">
      <alignment horizontal="left" vertical="center" wrapText="1"/>
    </xf>
    <xf numFmtId="165" fontId="41" fillId="0" borderId="0" xfId="0" applyNumberFormat="1" applyFont="1" applyAlignment="1">
      <alignment horizontal="right"/>
    </xf>
    <xf numFmtId="0" fontId="36" fillId="0" borderId="0" xfId="0" applyFont="1" applyAlignment="1">
      <alignment horizontal="centerContinuous" vertical="center"/>
    </xf>
    <xf numFmtId="0" fontId="60" fillId="0" borderId="0" xfId="0" applyFont="1" applyAlignment="1">
      <alignment vertical="center"/>
    </xf>
    <xf numFmtId="165" fontId="50" fillId="0" borderId="0" xfId="1" applyNumberFormat="1" applyFont="1"/>
    <xf numFmtId="165" fontId="50" fillId="0" borderId="0" xfId="1" applyNumberFormat="1" applyFont="1" applyFill="1" applyBorder="1" applyAlignment="1">
      <alignment horizontal="right"/>
    </xf>
    <xf numFmtId="165" fontId="50" fillId="0" borderId="10" xfId="1" applyNumberFormat="1" applyFont="1" applyBorder="1"/>
    <xf numFmtId="165" fontId="60" fillId="0" borderId="0" xfId="1" applyNumberFormat="1" applyFont="1" applyFill="1" applyAlignment="1">
      <alignment horizontal="right"/>
    </xf>
    <xf numFmtId="0" fontId="60" fillId="0" borderId="0" xfId="0" applyFont="1" applyAlignment="1">
      <alignment horizontal="left"/>
    </xf>
    <xf numFmtId="165" fontId="50" fillId="0" borderId="0" xfId="1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/>
    </xf>
    <xf numFmtId="165" fontId="36" fillId="0" borderId="1" xfId="0" applyNumberFormat="1" applyFont="1" applyBorder="1" applyAlignment="1">
      <alignment vertical="center"/>
    </xf>
    <xf numFmtId="165" fontId="50" fillId="0" borderId="0" xfId="1" applyNumberFormat="1" applyFont="1" applyFill="1"/>
    <xf numFmtId="165" fontId="50" fillId="0" borderId="0" xfId="1" applyNumberFormat="1" applyFont="1" applyFill="1" applyBorder="1"/>
    <xf numFmtId="0" fontId="59" fillId="2" borderId="8" xfId="4" applyFont="1" applyFill="1" applyBorder="1" applyAlignment="1">
      <alignment vertical="center"/>
    </xf>
    <xf numFmtId="165" fontId="50" fillId="0" borderId="10" xfId="1" applyNumberFormat="1" applyFont="1" applyBorder="1" applyAlignment="1">
      <alignment horizontal="right"/>
    </xf>
    <xf numFmtId="165" fontId="50" fillId="0" borderId="0" xfId="6" applyNumberFormat="1" applyFont="1"/>
    <xf numFmtId="165" fontId="50" fillId="0" borderId="10" xfId="6" applyNumberFormat="1" applyFont="1" applyBorder="1"/>
    <xf numFmtId="165" fontId="50" fillId="0" borderId="0" xfId="6" applyNumberFormat="1" applyFont="1" applyAlignment="1">
      <alignment horizontal="right"/>
    </xf>
    <xf numFmtId="0" fontId="48" fillId="0" borderId="0" xfId="6" applyFont="1" applyAlignment="1">
      <alignment vertical="center"/>
    </xf>
    <xf numFmtId="165" fontId="50" fillId="0" borderId="9" xfId="1" applyNumberFormat="1" applyFont="1" applyFill="1" applyBorder="1"/>
    <xf numFmtId="0" fontId="13" fillId="0" borderId="0" xfId="0" applyFont="1"/>
    <xf numFmtId="165" fontId="50" fillId="0" borderId="12" xfId="1" applyNumberFormat="1" applyFont="1" applyBorder="1"/>
    <xf numFmtId="0" fontId="36" fillId="2" borderId="3" xfId="0" applyFont="1" applyFill="1" applyBorder="1" applyAlignment="1">
      <alignment horizontal="center" vertical="center"/>
    </xf>
    <xf numFmtId="0" fontId="59" fillId="2" borderId="1" xfId="4" applyFont="1" applyFill="1" applyBorder="1" applyAlignment="1">
      <alignment horizontal="center" vertical="center"/>
    </xf>
    <xf numFmtId="0" fontId="59" fillId="2" borderId="13" xfId="4" applyFont="1" applyFill="1" applyBorder="1" applyAlignment="1">
      <alignment horizontal="center" vertical="center"/>
    </xf>
    <xf numFmtId="0" fontId="59" fillId="2" borderId="10" xfId="4" applyFont="1" applyFill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8" fillId="2" borderId="2" xfId="0" applyFont="1" applyFill="1" applyBorder="1" applyAlignment="1">
      <alignment horizontal="centerContinuous" vertical="center"/>
    </xf>
    <xf numFmtId="0" fontId="48" fillId="2" borderId="3" xfId="0" applyFont="1" applyFill="1" applyBorder="1" applyAlignment="1">
      <alignment horizontal="centerContinuous" vertical="center"/>
    </xf>
    <xf numFmtId="0" fontId="3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6" fillId="2" borderId="2" xfId="0" applyFont="1" applyFill="1" applyBorder="1" applyAlignment="1">
      <alignment horizontal="centerContinuous" vertical="center"/>
    </xf>
    <xf numFmtId="0" fontId="59" fillId="2" borderId="14" xfId="4" applyFont="1" applyFill="1" applyBorder="1" applyAlignment="1">
      <alignment horizontal="center" vertical="center"/>
    </xf>
    <xf numFmtId="0" fontId="59" fillId="2" borderId="14" xfId="4" applyFont="1" applyFill="1" applyBorder="1" applyAlignment="1">
      <alignment vertical="center"/>
    </xf>
    <xf numFmtId="0" fontId="59" fillId="2" borderId="15" xfId="4" applyFont="1" applyFill="1" applyBorder="1" applyAlignment="1">
      <alignment horizontal="center" vertical="center"/>
    </xf>
    <xf numFmtId="0" fontId="59" fillId="2" borderId="16" xfId="4" applyFont="1" applyFill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56" fillId="0" borderId="0" xfId="14" applyFont="1" applyAlignment="1">
      <alignment vertical="center"/>
    </xf>
    <xf numFmtId="0" fontId="49" fillId="0" borderId="0" xfId="14" applyFont="1"/>
    <xf numFmtId="0" fontId="45" fillId="0" borderId="0" xfId="14" applyFont="1" applyAlignment="1">
      <alignment vertical="center"/>
    </xf>
    <xf numFmtId="165" fontId="26" fillId="0" borderId="0" xfId="14" applyNumberFormat="1" applyFont="1" applyAlignment="1">
      <alignment horizontal="center"/>
    </xf>
    <xf numFmtId="0" fontId="44" fillId="0" borderId="0" xfId="14" applyFont="1"/>
    <xf numFmtId="0" fontId="48" fillId="0" borderId="0" xfId="14" applyFont="1"/>
    <xf numFmtId="0" fontId="55" fillId="0" borderId="0" xfId="14" applyFont="1" applyAlignment="1">
      <alignment horizontal="center" vertical="center"/>
    </xf>
    <xf numFmtId="0" fontId="46" fillId="0" borderId="0" xfId="14" applyFont="1"/>
    <xf numFmtId="0" fontId="55" fillId="0" borderId="0" xfId="14" applyFont="1" applyAlignment="1">
      <alignment vertical="center"/>
    </xf>
    <xf numFmtId="167" fontId="55" fillId="0" borderId="0" xfId="15" applyNumberFormat="1" applyFont="1" applyBorder="1" applyAlignment="1">
      <alignment horizontal="left" vertical="center"/>
    </xf>
    <xf numFmtId="0" fontId="1" fillId="0" borderId="0" xfId="14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167" fontId="6" fillId="0" borderId="0" xfId="15" applyNumberFormat="1" applyFont="1" applyFill="1" applyAlignment="1">
      <alignment vertical="center"/>
    </xf>
    <xf numFmtId="167" fontId="55" fillId="0" borderId="1" xfId="15" applyNumberFormat="1" applyFont="1" applyFill="1" applyBorder="1" applyAlignment="1">
      <alignment horizontal="left" vertical="center"/>
    </xf>
    <xf numFmtId="165" fontId="55" fillId="0" borderId="1" xfId="15" applyNumberFormat="1" applyFont="1" applyFill="1" applyBorder="1" applyAlignment="1">
      <alignment horizontal="right" vertical="center"/>
    </xf>
    <xf numFmtId="165" fontId="57" fillId="0" borderId="1" xfId="15" applyNumberFormat="1" applyFont="1" applyFill="1" applyBorder="1" applyAlignment="1">
      <alignment horizontal="right" vertical="center"/>
    </xf>
    <xf numFmtId="165" fontId="52" fillId="0" borderId="0" xfId="0" quotePrefix="1" applyNumberFormat="1" applyFont="1" applyAlignment="1">
      <alignment horizontal="right"/>
    </xf>
    <xf numFmtId="165" fontId="41" fillId="0" borderId="0" xfId="0" quotePrefix="1" applyNumberFormat="1" applyFont="1" applyAlignment="1">
      <alignment horizontal="right"/>
    </xf>
    <xf numFmtId="165" fontId="50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Fill="1" applyAlignment="1">
      <alignment horizontal="right" vertical="center"/>
    </xf>
    <xf numFmtId="165" fontId="48" fillId="0" borderId="0" xfId="1" quotePrefix="1" applyNumberFormat="1" applyFont="1" applyFill="1" applyBorder="1" applyAlignment="1">
      <alignment horizontal="right"/>
    </xf>
    <xf numFmtId="165" fontId="50" fillId="0" borderId="0" xfId="1" quotePrefix="1" applyNumberFormat="1" applyFont="1" applyAlignment="1">
      <alignment horizontal="right" vertical="center"/>
    </xf>
    <xf numFmtId="165" fontId="50" fillId="0" borderId="0" xfId="0" quotePrefix="1" applyNumberFormat="1" applyFont="1" applyAlignment="1">
      <alignment horizontal="right"/>
    </xf>
    <xf numFmtId="167" fontId="57" fillId="0" borderId="0" xfId="1" applyNumberFormat="1" applyFont="1" applyBorder="1" applyAlignment="1">
      <alignment horizontal="left" vertical="center"/>
    </xf>
    <xf numFmtId="0" fontId="48" fillId="2" borderId="1" xfId="14" applyFont="1" applyFill="1" applyBorder="1" applyAlignment="1">
      <alignment horizontal="center" vertical="center" wrapText="1"/>
    </xf>
    <xf numFmtId="165" fontId="57" fillId="0" borderId="0" xfId="14" applyNumberFormat="1" applyFont="1" applyAlignment="1">
      <alignment vertical="center"/>
    </xf>
    <xf numFmtId="165" fontId="55" fillId="0" borderId="0" xfId="14" applyNumberFormat="1" applyFont="1" applyAlignment="1">
      <alignment vertical="center"/>
    </xf>
    <xf numFmtId="165" fontId="57" fillId="0" borderId="0" xfId="15" applyNumberFormat="1" applyFont="1" applyFill="1" applyAlignment="1">
      <alignment vertical="center"/>
    </xf>
    <xf numFmtId="165" fontId="55" fillId="0" borderId="0" xfId="15" applyNumberFormat="1" applyFont="1" applyAlignment="1">
      <alignment vertical="center"/>
    </xf>
    <xf numFmtId="165" fontId="55" fillId="0" borderId="0" xfId="15" applyNumberFormat="1" applyFont="1" applyFill="1" applyAlignment="1">
      <alignment vertical="center"/>
    </xf>
    <xf numFmtId="165" fontId="50" fillId="0" borderId="0" xfId="1" quotePrefix="1" applyNumberFormat="1" applyFont="1" applyFill="1" applyAlignment="1">
      <alignment vertical="center"/>
    </xf>
    <xf numFmtId="165" fontId="48" fillId="0" borderId="0" xfId="1" quotePrefix="1" applyNumberFormat="1" applyFont="1" applyFill="1" applyAlignment="1">
      <alignment vertical="center"/>
    </xf>
    <xf numFmtId="0" fontId="48" fillId="0" borderId="0" xfId="0" applyFont="1" applyAlignment="1">
      <alignment horizontal="centerContinuous" vertical="center"/>
    </xf>
    <xf numFmtId="0" fontId="48" fillId="0" borderId="0" xfId="0" applyFont="1" applyAlignment="1">
      <alignment horizontal="right" vertical="center"/>
    </xf>
    <xf numFmtId="0" fontId="50" fillId="0" borderId="0" xfId="0" applyFont="1" applyAlignment="1">
      <alignment horizontal="right"/>
    </xf>
    <xf numFmtId="165" fontId="48" fillId="0" borderId="0" xfId="1" applyNumberFormat="1" applyFont="1" applyAlignment="1">
      <alignment horizontal="right"/>
    </xf>
    <xf numFmtId="165" fontId="50" fillId="0" borderId="17" xfId="4" applyNumberFormat="1" applyFont="1" applyBorder="1"/>
    <xf numFmtId="165" fontId="50" fillId="0" borderId="12" xfId="6" applyNumberFormat="1" applyFont="1" applyBorder="1"/>
    <xf numFmtId="165" fontId="50" fillId="0" borderId="0" xfId="1" quotePrefix="1" applyNumberFormat="1" applyFont="1" applyFill="1" applyAlignment="1">
      <alignment horizontal="right"/>
    </xf>
    <xf numFmtId="165" fontId="57" fillId="0" borderId="0" xfId="14" applyNumberFormat="1" applyFont="1" applyAlignment="1">
      <alignment horizontal="right" vertical="center"/>
    </xf>
    <xf numFmtId="0" fontId="55" fillId="0" borderId="0" xfId="4" applyFont="1" applyAlignment="1">
      <alignment vertical="center"/>
    </xf>
    <xf numFmtId="165" fontId="50" fillId="0" borderId="0" xfId="1" quotePrefix="1" applyNumberFormat="1" applyFont="1" applyAlignment="1">
      <alignment horizontal="right"/>
    </xf>
    <xf numFmtId="0" fontId="61" fillId="3" borderId="0" xfId="0" applyFont="1" applyFill="1"/>
    <xf numFmtId="0" fontId="36" fillId="0" borderId="0" xfId="0" applyFont="1" applyAlignment="1">
      <alignment horizontal="center" vertical="center" textRotation="180"/>
    </xf>
    <xf numFmtId="0" fontId="48" fillId="0" borderId="6" xfId="4" applyFont="1" applyBorder="1" applyAlignment="1">
      <alignment horizontal="center"/>
    </xf>
    <xf numFmtId="0" fontId="48" fillId="0" borderId="0" xfId="4" applyFont="1" applyAlignment="1">
      <alignment horizontal="center"/>
    </xf>
    <xf numFmtId="169" fontId="48" fillId="0" borderId="11" xfId="5" applyNumberFormat="1" applyFont="1" applyBorder="1" applyAlignment="1">
      <alignment horizontal="center"/>
    </xf>
    <xf numFmtId="169" fontId="48" fillId="0" borderId="6" xfId="5" applyNumberFormat="1" applyFont="1" applyBorder="1" applyAlignment="1">
      <alignment horizontal="center"/>
    </xf>
    <xf numFmtId="169" fontId="48" fillId="0" borderId="0" xfId="5" applyNumberFormat="1" applyFont="1" applyAlignment="1">
      <alignment horizontal="center"/>
    </xf>
    <xf numFmtId="0" fontId="48" fillId="0" borderId="0" xfId="6" applyFont="1" applyAlignment="1">
      <alignment horizontal="center" vertical="center" textRotation="180"/>
    </xf>
    <xf numFmtId="0" fontId="50" fillId="0" borderId="0" xfId="6" applyFont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/>
    </xf>
    <xf numFmtId="0" fontId="41" fillId="0" borderId="3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164" fontId="36" fillId="2" borderId="3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48" fillId="0" borderId="0" xfId="14" applyFont="1" applyAlignment="1">
      <alignment horizontal="center" vertical="center"/>
    </xf>
    <xf numFmtId="0" fontId="48" fillId="2" borderId="3" xfId="14" applyFont="1" applyFill="1" applyBorder="1" applyAlignment="1">
      <alignment horizontal="center" vertical="center"/>
    </xf>
    <xf numFmtId="0" fontId="48" fillId="2" borderId="1" xfId="14" applyFont="1" applyFill="1" applyBorder="1" applyAlignment="1">
      <alignment horizontal="center" vertical="center"/>
    </xf>
    <xf numFmtId="0" fontId="48" fillId="2" borderId="3" xfId="14" applyFont="1" applyFill="1" applyBorder="1" applyAlignment="1">
      <alignment horizontal="center" vertical="center" wrapText="1"/>
    </xf>
    <xf numFmtId="0" fontId="48" fillId="2" borderId="1" xfId="14" applyFont="1" applyFill="1" applyBorder="1" applyAlignment="1">
      <alignment horizontal="center" vertical="center" wrapText="1"/>
    </xf>
    <xf numFmtId="0" fontId="48" fillId="2" borderId="2" xfId="14" applyFont="1" applyFill="1" applyBorder="1" applyAlignment="1">
      <alignment horizontal="center" vertical="center" wrapText="1"/>
    </xf>
  </cellXfs>
  <cellStyles count="16">
    <cellStyle name="Comma" xfId="1" builtinId="3"/>
    <cellStyle name="Comma 2" xfId="3" xr:uid="{00000000-0005-0000-0000-000001000000}"/>
    <cellStyle name="Comma 2 2" xfId="5" xr:uid="{00000000-0005-0000-0000-000002000000}"/>
    <cellStyle name="Comma 3" xfId="7" xr:uid="{00000000-0005-0000-0000-000003000000}"/>
    <cellStyle name="Comma 4" xfId="11" xr:uid="{00000000-0005-0000-0000-000004000000}"/>
    <cellStyle name="Comma 5" xfId="13" xr:uid="{77CE70EB-B3F3-4314-A061-1AC269A02849}"/>
    <cellStyle name="Comma 6" xfId="15" xr:uid="{E64BD07E-64F5-40AD-95A9-AF66696861E4}"/>
    <cellStyle name="Excel Built-in Normal" xfId="2" xr:uid="{00000000-0005-0000-0000-000005000000}"/>
    <cellStyle name="Excel Built-in Normal 2" xfId="4" xr:uid="{00000000-0005-0000-0000-000006000000}"/>
    <cellStyle name="Normal" xfId="0" builtinId="0"/>
    <cellStyle name="Normal 2" xfId="6" xr:uid="{00000000-0005-0000-0000-000008000000}"/>
    <cellStyle name="Normal 3" xfId="8" xr:uid="{00000000-0005-0000-0000-000009000000}"/>
    <cellStyle name="Normal 4" xfId="9" xr:uid="{00000000-0005-0000-0000-00000A000000}"/>
    <cellStyle name="Normal 4 2" xfId="10" xr:uid="{00000000-0005-0000-0000-00000B000000}"/>
    <cellStyle name="Normal 5" xfId="14" xr:uid="{CA55350B-CEBF-440A-80E9-A0AEBBD687D0}"/>
    <cellStyle name="ปกติ_ท้ายเล่มT1โครงสร้าง" xfId="12" xr:uid="{49E92BB1-0E0E-41C9-8B8A-1E33E65122C5}"/>
  </cellStyles>
  <dxfs count="3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8EEE9"/>
      <color rgb="FF00FFFF"/>
      <color rgb="FFA20E7B"/>
      <color rgb="FFAFEAFF"/>
      <color rgb="FF65D7FF"/>
      <color rgb="FF0000FF"/>
      <color rgb="FF09BFFF"/>
      <color rgb="FF5BF3F3"/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zoomScaleNormal="35" zoomScaleSheetLayoutView="68" workbookViewId="0"/>
  </sheetViews>
  <sheetFormatPr defaultRowHeight="24"/>
  <sheetData/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29A5-4B65-4867-8DA1-565FEBAF07A3}">
  <sheetPr>
    <tabColor rgb="FF08EEE9"/>
  </sheetPr>
  <dimension ref="A1:G21"/>
  <sheetViews>
    <sheetView view="pageBreakPreview" zoomScale="41" zoomScaleNormal="41" zoomScaleSheetLayoutView="41" workbookViewId="0">
      <selection activeCell="B8" sqref="B8"/>
    </sheetView>
  </sheetViews>
  <sheetFormatPr defaultRowHeight="15"/>
  <cols>
    <col min="1" max="1" width="72.625" style="207" customWidth="1"/>
    <col min="2" max="4" width="37.625" style="207" customWidth="1"/>
    <col min="5" max="5" width="4.375" style="207" customWidth="1"/>
    <col min="6" max="16384" width="9" style="207"/>
  </cols>
  <sheetData>
    <row r="1" spans="1:6" s="198" customFormat="1" ht="91.5" customHeight="1">
      <c r="A1" s="197" t="s">
        <v>150</v>
      </c>
    </row>
    <row r="2" spans="1:6" s="201" customFormat="1" ht="4.5" customHeight="1">
      <c r="A2" s="199"/>
      <c r="B2" s="200"/>
      <c r="C2" s="200"/>
      <c r="D2" s="200"/>
    </row>
    <row r="3" spans="1:6" s="202" customFormat="1" ht="81" customHeight="1">
      <c r="A3" s="262" t="s">
        <v>134</v>
      </c>
      <c r="B3" s="264" t="s">
        <v>3</v>
      </c>
      <c r="C3" s="266" t="s">
        <v>147</v>
      </c>
      <c r="D3" s="266"/>
    </row>
    <row r="4" spans="1:6" s="202" customFormat="1" ht="109.5" customHeight="1">
      <c r="A4" s="263"/>
      <c r="B4" s="265"/>
      <c r="C4" s="222" t="s">
        <v>153</v>
      </c>
      <c r="D4" s="222" t="s">
        <v>154</v>
      </c>
    </row>
    <row r="5" spans="1:6" s="202" customFormat="1" ht="60.75" customHeight="1">
      <c r="A5" s="203"/>
      <c r="B5" s="261" t="s">
        <v>85</v>
      </c>
      <c r="C5" s="261"/>
      <c r="D5" s="261"/>
      <c r="E5" s="261"/>
    </row>
    <row r="6" spans="1:6" s="204" customFormat="1" ht="55.5" customHeight="1">
      <c r="A6" s="203" t="s">
        <v>27</v>
      </c>
      <c r="B6" s="226">
        <v>295.4058293999999</v>
      </c>
      <c r="C6" s="229">
        <v>179.51796199999998</v>
      </c>
      <c r="D6" s="226">
        <v>115.8878674</v>
      </c>
      <c r="F6" s="202"/>
    </row>
    <row r="7" spans="1:6" s="204" customFormat="1" ht="55.5" customHeight="1">
      <c r="A7" s="206" t="s">
        <v>141</v>
      </c>
      <c r="B7" s="227">
        <v>174.87844119999994</v>
      </c>
      <c r="C7" s="229">
        <v>104.97649899999999</v>
      </c>
      <c r="D7" s="229">
        <v>69.901942199999993</v>
      </c>
      <c r="F7" s="202"/>
    </row>
    <row r="8" spans="1:6" s="204" customFormat="1" ht="55.5" customHeight="1">
      <c r="A8" s="221" t="s">
        <v>148</v>
      </c>
      <c r="B8" s="225">
        <v>79.052032600000018</v>
      </c>
      <c r="C8" s="225">
        <v>52.294806599999994</v>
      </c>
      <c r="D8" s="225">
        <v>26.757226000000003</v>
      </c>
      <c r="F8" s="202"/>
    </row>
    <row r="9" spans="1:6" s="204" customFormat="1" ht="55.5" customHeight="1">
      <c r="A9" s="221" t="s">
        <v>149</v>
      </c>
      <c r="B9" s="225">
        <v>95.826408600000022</v>
      </c>
      <c r="C9" s="225">
        <v>52.681692400000003</v>
      </c>
      <c r="D9" s="225">
        <v>43.144716199999998</v>
      </c>
      <c r="F9" s="202"/>
    </row>
    <row r="10" spans="1:6" s="204" customFormat="1" ht="55.5" customHeight="1">
      <c r="A10" s="205" t="s">
        <v>142</v>
      </c>
      <c r="B10" s="224">
        <v>120.52738819999998</v>
      </c>
      <c r="C10" s="229">
        <v>74.541462999999993</v>
      </c>
      <c r="D10" s="229">
        <v>45.985925200000004</v>
      </c>
    </row>
    <row r="11" spans="1:6" s="204" customFormat="1" ht="55.5" customHeight="1">
      <c r="A11" s="221" t="s">
        <v>144</v>
      </c>
      <c r="B11" s="223">
        <v>5.4970511999999996</v>
      </c>
      <c r="C11" s="237">
        <v>0.64659079999999991</v>
      </c>
      <c r="D11" s="223">
        <v>4.8504604000000002</v>
      </c>
    </row>
    <row r="12" spans="1:6" s="204" customFormat="1" ht="55.5" customHeight="1">
      <c r="A12" s="221" t="s">
        <v>145</v>
      </c>
      <c r="B12" s="223">
        <v>24.027928599999999</v>
      </c>
      <c r="C12" s="223">
        <v>15.811290300000001</v>
      </c>
      <c r="D12" s="223">
        <v>8.2166383000000014</v>
      </c>
      <c r="F12" s="241" t="s">
        <v>110</v>
      </c>
    </row>
    <row r="13" spans="1:6" s="204" customFormat="1" ht="55.5" customHeight="1">
      <c r="A13" s="221" t="s">
        <v>146</v>
      </c>
      <c r="B13" s="223">
        <v>91.00240839999995</v>
      </c>
      <c r="C13" s="228">
        <v>58.083581900000013</v>
      </c>
      <c r="D13" s="228">
        <v>32.918826499999994</v>
      </c>
      <c r="F13" s="241"/>
    </row>
    <row r="14" spans="1:6" s="210" customFormat="1" ht="22.5" customHeight="1">
      <c r="A14" s="211"/>
      <c r="B14" s="212"/>
      <c r="C14" s="213"/>
      <c r="D14" s="213"/>
      <c r="F14" s="241"/>
    </row>
    <row r="15" spans="1:6" ht="45.75">
      <c r="A15" s="205" t="str">
        <f>'T7_Mr7-ใช้'!A16</f>
        <v>ที่มา  :  การสำรวจภาวะการทำงานของประชากร เดือนธันวาคม พ.ศ. 2568</v>
      </c>
      <c r="F15" s="204"/>
    </row>
    <row r="16" spans="1:6" ht="45.75">
      <c r="A16" s="238"/>
      <c r="B16" s="176"/>
      <c r="C16" s="142"/>
      <c r="D16" s="142"/>
      <c r="F16" s="204"/>
    </row>
    <row r="17" spans="1:7" s="142" customFormat="1" ht="36" customHeight="1">
      <c r="A17" s="87"/>
      <c r="B17" s="176"/>
      <c r="F17" s="204"/>
      <c r="G17" s="240"/>
    </row>
    <row r="18" spans="1:7" ht="45" customHeight="1">
      <c r="F18" s="204"/>
    </row>
    <row r="19" spans="1:7" ht="30.75" customHeight="1">
      <c r="F19" s="210"/>
    </row>
    <row r="21" spans="1:7" ht="38.25">
      <c r="F21" s="142"/>
    </row>
  </sheetData>
  <mergeCells count="5">
    <mergeCell ref="F12:F14"/>
    <mergeCell ref="B5:E5"/>
    <mergeCell ref="A3:A4"/>
    <mergeCell ref="B3:B4"/>
    <mergeCell ref="C3:D3"/>
  </mergeCells>
  <conditionalFormatting sqref="G17">
    <cfRule type="cellIs" dxfId="0" priority="7" operator="lessThan">
      <formula>0.05</formula>
    </cfRule>
  </conditionalFormatting>
  <printOptions horizontalCentered="1"/>
  <pageMargins left="0.55118110236220474" right="0.55118110236220474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DE26-FA18-4395-B4D9-BA1F4188FE56}">
  <dimension ref="A1:W63"/>
  <sheetViews>
    <sheetView tabSelected="1" view="pageBreakPreview" zoomScale="40" zoomScaleNormal="40" zoomScaleSheetLayoutView="40" zoomScalePageLayoutView="40" workbookViewId="0">
      <pane xSplit="1" ySplit="6" topLeftCell="B7" activePane="bottomRight" state="frozen"/>
      <selection activeCell="F25" sqref="F25"/>
      <selection pane="topRight" activeCell="F25" sqref="F25"/>
      <selection pane="bottomLeft" activeCell="F25" sqref="F25"/>
      <selection pane="bottomRight" activeCell="F68" sqref="F68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7" width="20.75" style="41" customWidth="1"/>
    <col min="8" max="8" width="23.625" style="41" customWidth="1"/>
    <col min="9" max="13" width="20.75" style="41" customWidth="1"/>
    <col min="14" max="14" width="23.875" style="41" customWidth="1"/>
    <col min="15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111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42" t="s">
        <v>3</v>
      </c>
      <c r="C6" s="242"/>
      <c r="D6" s="242"/>
      <c r="E6" s="242"/>
      <c r="F6" s="242"/>
      <c r="G6" s="243"/>
      <c r="H6" s="244" t="s">
        <v>38</v>
      </c>
      <c r="I6" s="245"/>
      <c r="J6" s="245"/>
      <c r="K6" s="245"/>
      <c r="L6" s="245"/>
      <c r="M6" s="245"/>
      <c r="N6" s="246" t="s">
        <v>39</v>
      </c>
      <c r="O6" s="246"/>
      <c r="P6" s="246"/>
      <c r="Q6" s="246"/>
      <c r="R6" s="246"/>
      <c r="S6" s="246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21517.373965400224</v>
      </c>
      <c r="I21" s="77">
        <v>21101.043196300219</v>
      </c>
      <c r="J21" s="171">
        <v>264.47014179999979</v>
      </c>
      <c r="K21" s="81">
        <v>76.784770569019884</v>
      </c>
      <c r="L21" s="81">
        <v>75.299093802070004</v>
      </c>
      <c r="M21" s="82">
        <v>1.2291004572642823</v>
      </c>
      <c r="N21" s="171">
        <v>18555.734594300029</v>
      </c>
      <c r="O21" s="159">
        <v>18240.821126100032</v>
      </c>
      <c r="P21" s="173">
        <v>225.99053999999998</v>
      </c>
      <c r="Q21" s="81">
        <v>60.326005623752032</v>
      </c>
      <c r="R21" s="81">
        <v>59.302199664624766</v>
      </c>
      <c r="S21" s="81">
        <v>1.2179013385404855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21507.226254800105</v>
      </c>
      <c r="I22" s="77">
        <v>21184.506685400098</v>
      </c>
      <c r="J22" s="171">
        <v>203.37723730000005</v>
      </c>
      <c r="K22" s="81">
        <v>76.718821380807768</v>
      </c>
      <c r="L22" s="81">
        <v>75.567642483651539</v>
      </c>
      <c r="M22" s="82">
        <v>0.94562281016878758</v>
      </c>
      <c r="N22" s="171">
        <v>18979.781274300101</v>
      </c>
      <c r="O22" s="159">
        <v>18728.713815200103</v>
      </c>
      <c r="P22" s="173">
        <v>154.61987200000007</v>
      </c>
      <c r="Q22" s="81">
        <v>61.67528471692313</v>
      </c>
      <c r="R22" s="81">
        <v>60.859434586757821</v>
      </c>
      <c r="S22" s="81">
        <v>0.81465571054480879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21670.153303300111</v>
      </c>
      <c r="I23" s="77">
        <v>21291.987356800113</v>
      </c>
      <c r="J23" s="171">
        <v>235.10908609999998</v>
      </c>
      <c r="K23" s="81">
        <v>77.269748196814447</v>
      </c>
      <c r="L23" s="81">
        <v>75.92131346016609</v>
      </c>
      <c r="M23" s="82">
        <v>1.0849442678570975</v>
      </c>
      <c r="N23" s="171">
        <v>18781.555570900255</v>
      </c>
      <c r="O23" s="159">
        <v>18491.587680000252</v>
      </c>
      <c r="P23" s="173">
        <v>180.43109559999996</v>
      </c>
      <c r="Q23" s="81">
        <v>61.001750150377141</v>
      </c>
      <c r="R23" s="81">
        <v>60.05994590175996</v>
      </c>
      <c r="S23" s="81">
        <v>0.96068238287757224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21529.412138100088</v>
      </c>
      <c r="I24" s="77">
        <v>21142.299625500087</v>
      </c>
      <c r="J24" s="171">
        <v>201.90486160000012</v>
      </c>
      <c r="K24" s="81">
        <v>76.73759216138194</v>
      </c>
      <c r="L24" s="81">
        <v>75.357801486099333</v>
      </c>
      <c r="M24" s="82">
        <v>0.93780945018323969</v>
      </c>
      <c r="N24" s="171">
        <v>18451.733582000055</v>
      </c>
      <c r="O24" s="159">
        <v>18134.082483500057</v>
      </c>
      <c r="P24" s="173">
        <v>211.51436789999997</v>
      </c>
      <c r="Q24" s="81">
        <v>59.901218628242681</v>
      </c>
      <c r="R24" s="81">
        <v>58.87000452501546</v>
      </c>
      <c r="S24" s="81">
        <v>1.1463116295280538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21482.849061999914</v>
      </c>
      <c r="I25" s="77">
        <v>21105.686962899912</v>
      </c>
      <c r="J25" s="77">
        <v>244.18881689999989</v>
      </c>
      <c r="K25" s="77">
        <v>76.539789582727195</v>
      </c>
      <c r="L25" s="77">
        <v>75.196024255308075</v>
      </c>
      <c r="M25" s="78">
        <v>1.1366686801888628</v>
      </c>
      <c r="N25" s="159">
        <v>18871.64108510004</v>
      </c>
      <c r="O25" s="159">
        <v>18502.702525200039</v>
      </c>
      <c r="P25" s="159">
        <v>270.87971000000005</v>
      </c>
      <c r="Q25" s="159">
        <v>61.234215054617657</v>
      </c>
      <c r="R25" s="159">
        <v>60.037092715496087</v>
      </c>
      <c r="S25" s="159">
        <v>1.435379725475338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21760.81730030023</v>
      </c>
      <c r="I26" s="77">
        <v>21565.442819800224</v>
      </c>
      <c r="J26" s="77">
        <v>167.26461119999999</v>
      </c>
      <c r="K26" s="77">
        <v>77.499337400877934</v>
      </c>
      <c r="L26" s="77">
        <v>76.803527469897901</v>
      </c>
      <c r="M26" s="78">
        <v>0.76865040908960836</v>
      </c>
      <c r="N26" s="77">
        <v>18932.899716100233</v>
      </c>
      <c r="O26" s="159">
        <v>18725.514282200234</v>
      </c>
      <c r="P26" s="159">
        <v>193.18700699999994</v>
      </c>
      <c r="Q26" s="159">
        <v>61.401916689662393</v>
      </c>
      <c r="R26" s="159">
        <v>60.729338092304253</v>
      </c>
      <c r="S26" s="159">
        <v>1.0203772792168588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21700.2531217998</v>
      </c>
      <c r="I27" s="77">
        <v>21454.344922299799</v>
      </c>
      <c r="J27" s="77">
        <v>234.76480059999997</v>
      </c>
      <c r="K27" s="77">
        <v>77.251626791497358</v>
      </c>
      <c r="L27" s="77">
        <v>76.376208041950179</v>
      </c>
      <c r="M27" s="78">
        <v>1.0818528211735845</v>
      </c>
      <c r="N27" s="77">
        <v>18914.013230899964</v>
      </c>
      <c r="O27" s="159">
        <v>18671.435576199961</v>
      </c>
      <c r="P27" s="159">
        <v>233.44792270000002</v>
      </c>
      <c r="Q27" s="159">
        <v>61.309287303991546</v>
      </c>
      <c r="R27" s="159">
        <v>60.522978076860724</v>
      </c>
      <c r="S27" s="159">
        <v>1.2342590641663209</v>
      </c>
      <c r="U27" s="247" t="s">
        <v>98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21732.586904300199</v>
      </c>
      <c r="I28" s="77">
        <v>21525.228937800199</v>
      </c>
      <c r="J28" s="77">
        <v>186.04864859999995</v>
      </c>
      <c r="K28" s="77">
        <v>77.342165152314294</v>
      </c>
      <c r="L28" s="77">
        <v>76.604217380090361</v>
      </c>
      <c r="M28" s="78">
        <v>0.85608146613777836</v>
      </c>
      <c r="N28" s="77">
        <v>18944.535034500084</v>
      </c>
      <c r="O28" s="159">
        <v>18723.210721100084</v>
      </c>
      <c r="P28" s="159">
        <v>211.79147910000003</v>
      </c>
      <c r="Q28" s="159">
        <v>61.383981884590455</v>
      </c>
      <c r="R28" s="159">
        <v>60.666848018827913</v>
      </c>
      <c r="S28" s="159">
        <v>1.1179555408158839</v>
      </c>
      <c r="U28" s="247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21652.284905199813</v>
      </c>
      <c r="I29" s="77">
        <v>21451.081626399809</v>
      </c>
      <c r="J29" s="77">
        <v>154.85698249999999</v>
      </c>
      <c r="K29" s="77">
        <v>77.031515493812691</v>
      </c>
      <c r="L29" s="77">
        <v>76.31570219484</v>
      </c>
      <c r="M29" s="78">
        <v>0.71519926501064546</v>
      </c>
      <c r="N29" s="77">
        <v>18658.951640900093</v>
      </c>
      <c r="O29" s="159">
        <v>18451.510241200096</v>
      </c>
      <c r="P29" s="159">
        <v>186.97860699999995</v>
      </c>
      <c r="Q29" s="159">
        <v>60.434354523873488</v>
      </c>
      <c r="R29" s="159">
        <v>59.762473952356373</v>
      </c>
      <c r="S29" s="159">
        <v>1.0020852757351391</v>
      </c>
      <c r="U29" s="247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21674.822067000012</v>
      </c>
      <c r="I30" s="77">
        <v>21425.775955500012</v>
      </c>
      <c r="J30" s="77">
        <v>203.13876689999992</v>
      </c>
      <c r="K30" s="77">
        <v>77.086160051094922</v>
      </c>
      <c r="L30" s="77">
        <v>76.200431515384309</v>
      </c>
      <c r="M30" s="78">
        <v>0.93721077050629797</v>
      </c>
      <c r="N30" s="77">
        <v>18690.727265400084</v>
      </c>
      <c r="O30" s="159">
        <v>18520.059294300085</v>
      </c>
      <c r="P30" s="159">
        <v>137.99339989999999</v>
      </c>
      <c r="Q30" s="159">
        <v>60.512471324112695</v>
      </c>
      <c r="R30" s="159">
        <v>59.959922428583546</v>
      </c>
      <c r="S30" s="159">
        <v>0.73829871861353791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21951.708943399921</v>
      </c>
      <c r="I31" s="77">
        <v>21776.499793599924</v>
      </c>
      <c r="J31" s="77">
        <v>151.1104454</v>
      </c>
      <c r="K31" s="77">
        <v>78.044818159652252</v>
      </c>
      <c r="L31" s="77">
        <v>77.421897808835581</v>
      </c>
      <c r="M31" s="78">
        <v>0.6883766807842695</v>
      </c>
      <c r="N31" s="77">
        <v>19158.045464500115</v>
      </c>
      <c r="O31" s="159">
        <v>18962.342471700118</v>
      </c>
      <c r="P31" s="159">
        <v>178.37811389999999</v>
      </c>
      <c r="Q31" s="159">
        <v>61.999531183408507</v>
      </c>
      <c r="R31" s="159">
        <v>61.366194456691105</v>
      </c>
      <c r="S31" s="159">
        <v>0.93108722510620878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21736.492552299671</v>
      </c>
      <c r="I32" s="77">
        <v>21464.963967199674</v>
      </c>
      <c r="J32" s="171">
        <v>173.13450740000002</v>
      </c>
      <c r="K32" s="81">
        <v>77.253433130441422</v>
      </c>
      <c r="L32" s="81">
        <v>76.288396322338428</v>
      </c>
      <c r="M32" s="82">
        <v>0.79651538528318266</v>
      </c>
      <c r="N32" s="171">
        <v>18886.572805699765</v>
      </c>
      <c r="O32" s="159">
        <v>18662.004790799765</v>
      </c>
      <c r="P32" s="173">
        <v>147.82629570000006</v>
      </c>
      <c r="Q32" s="81">
        <v>61.095181559818165</v>
      </c>
      <c r="R32" s="81">
        <v>60.368738293271541</v>
      </c>
      <c r="S32" s="81">
        <v>0.78270577314793544</v>
      </c>
    </row>
    <row r="33" spans="1:23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77"/>
      <c r="J33" s="171"/>
      <c r="K33" s="81"/>
      <c r="L33" s="81"/>
      <c r="M33" s="82"/>
      <c r="N33" s="171"/>
      <c r="O33" s="159"/>
      <c r="P33" s="173"/>
      <c r="Q33" s="81"/>
      <c r="R33" s="81"/>
      <c r="S33" s="81"/>
    </row>
    <row r="34" spans="1:23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21685.489735900228</v>
      </c>
      <c r="I34" s="77">
        <v>21311.334056600223</v>
      </c>
      <c r="J34" s="171">
        <v>230.83899040000006</v>
      </c>
      <c r="K34" s="81">
        <v>77.045507536574547</v>
      </c>
      <c r="L34" s="81">
        <v>75.716184816154836</v>
      </c>
      <c r="M34" s="82">
        <v>1.0644859452625004</v>
      </c>
      <c r="N34" s="171">
        <v>18123.247999599993</v>
      </c>
      <c r="O34" s="159">
        <v>17815.604012899988</v>
      </c>
      <c r="P34" s="173">
        <v>201.06772539999997</v>
      </c>
      <c r="Q34" s="81">
        <v>58.600821174719378</v>
      </c>
      <c r="R34" s="81">
        <v>57.606066247209561</v>
      </c>
      <c r="S34" s="81">
        <v>1.1094464160311541</v>
      </c>
    </row>
    <row r="35" spans="1:23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21754.787030200136</v>
      </c>
      <c r="I35" s="159">
        <v>21426.984642400133</v>
      </c>
      <c r="J35" s="159">
        <v>203.29861900000006</v>
      </c>
      <c r="K35" s="159">
        <v>77.264468779079195</v>
      </c>
      <c r="L35" s="159">
        <v>76.100243299752691</v>
      </c>
      <c r="M35" s="78">
        <v>0.93450061688850183</v>
      </c>
      <c r="N35" s="159">
        <v>18784.128525700075</v>
      </c>
      <c r="O35" s="159">
        <v>18490.590749100073</v>
      </c>
      <c r="P35" s="159">
        <v>195.76003809999995</v>
      </c>
      <c r="Q35" s="159">
        <v>60.711021664682754</v>
      </c>
      <c r="R35" s="159">
        <v>59.762296346381007</v>
      </c>
      <c r="S35" s="159">
        <v>1.0421566155287156</v>
      </c>
    </row>
    <row r="36" spans="1:23" ht="57.75" customHeight="1">
      <c r="A36" s="76" t="s">
        <v>70</v>
      </c>
      <c r="B36" s="159">
        <v>40450.235120800098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67.301875920313293</v>
      </c>
      <c r="G36" s="78">
        <v>0.98235008403120516</v>
      </c>
      <c r="H36" s="159">
        <v>21791.622218100212</v>
      </c>
      <c r="I36" s="159">
        <v>21455.074944900211</v>
      </c>
      <c r="J36" s="159">
        <v>204.19916839999996</v>
      </c>
      <c r="K36" s="159">
        <v>77.367608840954873</v>
      </c>
      <c r="L36" s="159">
        <v>76.172752509065973</v>
      </c>
      <c r="M36" s="78">
        <v>0.93705354450570133</v>
      </c>
      <c r="N36" s="159">
        <v>18658.612902699962</v>
      </c>
      <c r="O36" s="159">
        <v>18334.028311399961</v>
      </c>
      <c r="P36" s="159">
        <v>193.16375029999998</v>
      </c>
      <c r="Q36" s="159">
        <v>60.278499969946154</v>
      </c>
      <c r="R36" s="159">
        <v>59.229897248031563</v>
      </c>
      <c r="S36" s="159">
        <v>1.0352524665541916</v>
      </c>
    </row>
    <row r="37" spans="1:23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8">
        <v>1.0968965516014846</v>
      </c>
      <c r="H37" s="159">
        <v>21538.022423100163</v>
      </c>
      <c r="I37" s="159">
        <v>21182.662037300157</v>
      </c>
      <c r="J37" s="159">
        <v>194.82966170000014</v>
      </c>
      <c r="K37" s="159">
        <v>76.439589803861807</v>
      </c>
      <c r="L37" s="159">
        <v>75.178396849862423</v>
      </c>
      <c r="M37" s="78">
        <v>0.90458472868446638</v>
      </c>
      <c r="N37" s="159">
        <v>18249.757888800028</v>
      </c>
      <c r="O37" s="159">
        <v>17906.519053200031</v>
      </c>
      <c r="P37" s="159">
        <v>241.60112850000002</v>
      </c>
      <c r="Q37" s="159">
        <v>58.93109486603808</v>
      </c>
      <c r="R37" s="159">
        <v>57.822727264357965</v>
      </c>
      <c r="S37" s="159">
        <v>1.3238593628043245</v>
      </c>
    </row>
    <row r="38" spans="1:23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7">
        <v>1.2051466918764024</v>
      </c>
      <c r="H38" s="161">
        <v>21607.380924699861</v>
      </c>
      <c r="I38" s="159">
        <v>21118.300406599865</v>
      </c>
      <c r="J38" s="159">
        <v>264.50223820000008</v>
      </c>
      <c r="K38" s="159">
        <v>76.657455157539104</v>
      </c>
      <c r="L38" s="159">
        <v>74.922322703710833</v>
      </c>
      <c r="M38" s="77">
        <v>1.2241291025588477</v>
      </c>
      <c r="N38" s="161">
        <v>18382.240226699978</v>
      </c>
      <c r="O38" s="159">
        <v>18021.948339599974</v>
      </c>
      <c r="P38" s="159">
        <v>217.43135820000006</v>
      </c>
      <c r="Q38" s="159">
        <v>59.331670560589799</v>
      </c>
      <c r="R38" s="159">
        <v>58.168769886491269</v>
      </c>
      <c r="S38" s="159">
        <v>1.1828338413518484</v>
      </c>
    </row>
    <row r="39" spans="1:23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7">
        <v>0.9259668119247858</v>
      </c>
      <c r="H39" s="177">
        <v>21878.551346000098</v>
      </c>
      <c r="I39" s="159">
        <v>21622.844482900098</v>
      </c>
      <c r="J39" s="159">
        <v>190.48255520000001</v>
      </c>
      <c r="K39" s="159">
        <v>77.590352696890221</v>
      </c>
      <c r="L39" s="159">
        <v>76.683510859824437</v>
      </c>
      <c r="M39" s="77">
        <v>0.87063604983528586</v>
      </c>
      <c r="N39" s="177">
        <v>19000.710278200211</v>
      </c>
      <c r="O39" s="159">
        <v>18775.753202800213</v>
      </c>
      <c r="P39" s="159">
        <v>188.04584039999997</v>
      </c>
      <c r="Q39" s="159">
        <v>61.299273686336576</v>
      </c>
      <c r="R39" s="159">
        <v>60.573526852101466</v>
      </c>
      <c r="S39" s="159">
        <v>0.989677952280277</v>
      </c>
    </row>
    <row r="40" spans="1:23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7">
        <v>1.068450502950139</v>
      </c>
      <c r="H40" s="177">
        <v>21626.829980699942</v>
      </c>
      <c r="I40" s="159">
        <v>21351.75411619994</v>
      </c>
      <c r="J40" s="159">
        <v>247.13142979999989</v>
      </c>
      <c r="K40" s="159">
        <v>76.668538409099412</v>
      </c>
      <c r="L40" s="159">
        <v>75.69337633025313</v>
      </c>
      <c r="M40" s="77">
        <v>1.1427075998680487</v>
      </c>
      <c r="N40" s="177">
        <v>18810.902951900014</v>
      </c>
      <c r="O40" s="159">
        <v>18614.811121400013</v>
      </c>
      <c r="P40" s="159">
        <v>184.92573109999995</v>
      </c>
      <c r="Q40" s="159">
        <v>60.658238812823903</v>
      </c>
      <c r="R40" s="159">
        <v>60.025914829539985</v>
      </c>
      <c r="S40" s="159">
        <v>0.98307737577967425</v>
      </c>
      <c r="U40" s="241" t="s">
        <v>157</v>
      </c>
      <c r="W40" s="41" t="s">
        <v>133</v>
      </c>
    </row>
    <row r="41" spans="1:23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7">
        <v>1.0996161365352246</v>
      </c>
      <c r="H41" s="177">
        <v>21715.546648499847</v>
      </c>
      <c r="I41" s="159">
        <v>21446.803665399846</v>
      </c>
      <c r="J41" s="159">
        <v>251.46352290000007</v>
      </c>
      <c r="K41" s="159">
        <v>76.961493701114264</v>
      </c>
      <c r="L41" s="159">
        <v>76.009048812857301</v>
      </c>
      <c r="M41" s="77">
        <v>1.1579884539419212</v>
      </c>
      <c r="N41" s="177">
        <v>18673.16111449997</v>
      </c>
      <c r="O41" s="159">
        <v>18477.715269199973</v>
      </c>
      <c r="P41" s="159">
        <v>192.65722500000004</v>
      </c>
      <c r="Q41" s="159">
        <v>60.192532930586637</v>
      </c>
      <c r="R41" s="159">
        <v>59.562517455047711</v>
      </c>
      <c r="S41" s="159">
        <v>1.0317333193810392</v>
      </c>
      <c r="U41" s="241"/>
    </row>
    <row r="42" spans="1:23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7">
        <v>0.84302052211408141</v>
      </c>
      <c r="H42" s="177">
        <v>21795.799512899972</v>
      </c>
      <c r="I42" s="159">
        <v>21571.521007999971</v>
      </c>
      <c r="J42" s="159">
        <v>200.06836449999992</v>
      </c>
      <c r="K42" s="159">
        <v>77.223979700272466</v>
      </c>
      <c r="L42" s="159">
        <v>76.429345913181791</v>
      </c>
      <c r="M42" s="77">
        <v>0.91792165908659729</v>
      </c>
      <c r="N42" s="177">
        <v>18903.247497199907</v>
      </c>
      <c r="O42" s="159">
        <v>18748.577414599909</v>
      </c>
      <c r="P42" s="159">
        <v>143.03295410000007</v>
      </c>
      <c r="Q42" s="159">
        <v>60.911967132481301</v>
      </c>
      <c r="R42" s="159">
        <v>60.413573457579432</v>
      </c>
      <c r="S42" s="159">
        <v>0.75665810396434363</v>
      </c>
      <c r="U42" s="241"/>
    </row>
    <row r="43" spans="1:23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7">
        <v>0.96618150002105141</v>
      </c>
      <c r="H43" s="177">
        <v>21627.586958500076</v>
      </c>
      <c r="I43" s="159">
        <v>21406.483248600078</v>
      </c>
      <c r="J43" s="159">
        <v>186.187342</v>
      </c>
      <c r="K43" s="159">
        <v>76.605813681845206</v>
      </c>
      <c r="L43" s="159">
        <v>75.822655133576973</v>
      </c>
      <c r="M43" s="77">
        <v>0.86087894297807754</v>
      </c>
      <c r="N43" s="177">
        <v>18440.083897499811</v>
      </c>
      <c r="O43" s="159">
        <v>18227.346879199813</v>
      </c>
      <c r="P43" s="159">
        <v>200.93908129999997</v>
      </c>
      <c r="Q43" s="159">
        <v>59.397425204179221</v>
      </c>
      <c r="R43" s="159">
        <v>58.712177175869151</v>
      </c>
      <c r="S43" s="159">
        <v>1.0896863724532413</v>
      </c>
    </row>
    <row r="44" spans="1:23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7">
        <v>0.93669783465720935</v>
      </c>
      <c r="H44" s="177">
        <v>21867.045754999985</v>
      </c>
      <c r="I44" s="159">
        <v>21650.74412839998</v>
      </c>
      <c r="J44" s="159">
        <v>187.94124379999997</v>
      </c>
      <c r="K44" s="159">
        <v>77.431428361478552</v>
      </c>
      <c r="L44" s="159">
        <v>76.665502132018858</v>
      </c>
      <c r="M44" s="77">
        <v>0.85947249530507097</v>
      </c>
      <c r="N44" s="177">
        <v>18982.297581000134</v>
      </c>
      <c r="O44" s="159">
        <v>18770.170032200134</v>
      </c>
      <c r="P44" s="159">
        <v>194.69367070000001</v>
      </c>
      <c r="Q44" s="159">
        <v>61.120403543806582</v>
      </c>
      <c r="R44" s="159">
        <v>60.437381832125489</v>
      </c>
      <c r="S44" s="159">
        <v>1.0256591430474353</v>
      </c>
    </row>
    <row r="45" spans="1:23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7">
        <v>0.78212826289025994</v>
      </c>
      <c r="H45" s="177">
        <v>21868.018742400069</v>
      </c>
      <c r="I45" s="159">
        <v>21607.364679200069</v>
      </c>
      <c r="J45" s="159">
        <v>193.83976049999995</v>
      </c>
      <c r="K45" s="159">
        <v>77.410971067948921</v>
      </c>
      <c r="L45" s="159">
        <v>76.488277321304366</v>
      </c>
      <c r="M45" s="77">
        <v>0.88640751036198151</v>
      </c>
      <c r="N45" s="177">
        <v>18897.347122499996</v>
      </c>
      <c r="O45" s="159">
        <v>18724.904840899992</v>
      </c>
      <c r="P45" s="159">
        <v>124.99768739999996</v>
      </c>
      <c r="Q45" s="159">
        <v>60.824015658289014</v>
      </c>
      <c r="R45" s="159">
        <v>60.268983675852624</v>
      </c>
      <c r="S45" s="159">
        <v>0.66145626997120854</v>
      </c>
    </row>
    <row r="46" spans="1:23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77"/>
      <c r="J46" s="171"/>
      <c r="K46" s="81"/>
      <c r="L46" s="81"/>
      <c r="M46" s="82"/>
      <c r="N46" s="171"/>
      <c r="O46" s="159"/>
      <c r="P46" s="173"/>
      <c r="Q46" s="81"/>
      <c r="R46" s="81"/>
      <c r="S46" s="81"/>
    </row>
    <row r="47" spans="1:23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21673.880507499998</v>
      </c>
      <c r="I47" s="77">
        <v>21327.973920399992</v>
      </c>
      <c r="J47" s="171">
        <v>192.69209360000005</v>
      </c>
      <c r="K47" s="81">
        <v>76.700325288619226</v>
      </c>
      <c r="L47" s="81">
        <v>75.476218339203058</v>
      </c>
      <c r="M47" s="82">
        <v>0.88905211751684787</v>
      </c>
      <c r="N47" s="171">
        <v>18354.785368599907</v>
      </c>
      <c r="O47" s="159">
        <v>18077.549790299909</v>
      </c>
      <c r="P47" s="173">
        <v>182.75801839999994</v>
      </c>
      <c r="Q47" s="81">
        <v>59.054593484216568</v>
      </c>
      <c r="R47" s="81">
        <v>58.162617138697627</v>
      </c>
      <c r="S47" s="81">
        <v>0.9956968427026649</v>
      </c>
    </row>
    <row r="48" spans="1:23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21458.994754399937</v>
      </c>
      <c r="I48" s="77">
        <v>21078.332970899941</v>
      </c>
      <c r="J48" s="171">
        <v>185.27111350000001</v>
      </c>
      <c r="K48" s="81">
        <v>75.916028520518083</v>
      </c>
      <c r="L48" s="81">
        <v>74.569351700676307</v>
      </c>
      <c r="M48" s="82">
        <v>0.86337275170828842</v>
      </c>
      <c r="N48" s="171">
        <v>18563.750134899965</v>
      </c>
      <c r="O48" s="159">
        <v>18312.04891299997</v>
      </c>
      <c r="P48" s="173">
        <v>129.66746379999998</v>
      </c>
      <c r="Q48" s="81">
        <v>59.703175409813923</v>
      </c>
      <c r="R48" s="81">
        <v>58.893675061405958</v>
      </c>
      <c r="S48" s="81">
        <v>0.69849821753539088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21652.073311200082</v>
      </c>
      <c r="I49" s="77">
        <v>21128.209625900083</v>
      </c>
      <c r="J49" s="171">
        <v>205.05340779999992</v>
      </c>
      <c r="K49" s="81">
        <v>76.574763266185315</v>
      </c>
      <c r="L49" s="81">
        <v>74.722065969762951</v>
      </c>
      <c r="M49" s="82">
        <v>0.94703821131961008</v>
      </c>
      <c r="N49" s="171">
        <v>18648.427161200107</v>
      </c>
      <c r="O49" s="159">
        <v>18296.226356100109</v>
      </c>
      <c r="P49" s="173">
        <v>172.61757889999998</v>
      </c>
      <c r="Q49" s="81">
        <v>59.951224078477814</v>
      </c>
      <c r="R49" s="81">
        <v>58.818964011467891</v>
      </c>
      <c r="S49" s="81">
        <v>0.9256414892680489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234">
        <v>1.0048823779342961</v>
      </c>
      <c r="H50" s="171">
        <v>21502.609825600219</v>
      </c>
      <c r="I50" s="77">
        <v>21101.646821500217</v>
      </c>
      <c r="J50" s="171">
        <v>175.42370339999997</v>
      </c>
      <c r="K50" s="81">
        <v>76.022002677965489</v>
      </c>
      <c r="L50" s="81">
        <v>74.604406822453811</v>
      </c>
      <c r="M50" s="234">
        <v>0.81582517109689134</v>
      </c>
      <c r="N50" s="171">
        <v>18226.277083599882</v>
      </c>
      <c r="O50" s="159">
        <v>17866.415396099885</v>
      </c>
      <c r="P50" s="173">
        <v>223.80488010000002</v>
      </c>
      <c r="Q50" s="81">
        <v>58.569354503079417</v>
      </c>
      <c r="R50" s="81">
        <v>57.412954507041356</v>
      </c>
      <c r="S50" s="81">
        <v>1.2279242714979959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234">
        <v>0.83146523070626333</v>
      </c>
      <c r="H51" s="171">
        <v>21555.508768499945</v>
      </c>
      <c r="I51" s="77">
        <v>21182.539930999941</v>
      </c>
      <c r="J51" s="171">
        <v>190.4508553</v>
      </c>
      <c r="K51" s="81">
        <v>76.183672176686954</v>
      </c>
      <c r="L51" s="81">
        <v>74.865487764832892</v>
      </c>
      <c r="M51" s="234">
        <v>0.88353681346790836</v>
      </c>
      <c r="N51" s="171">
        <v>18522.633575099935</v>
      </c>
      <c r="O51" s="159">
        <v>18271.145867799933</v>
      </c>
      <c r="P51" s="173">
        <v>142.78496340000004</v>
      </c>
      <c r="Q51" s="81">
        <v>59.497598707384867</v>
      </c>
      <c r="R51" s="81">
        <v>58.68978082187153</v>
      </c>
      <c r="S51" s="81">
        <v>0.77086750553628913</v>
      </c>
    </row>
    <row r="52" spans="1:19" s="57" customFormat="1" ht="57.75" customHeight="1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234">
        <v>0.81096515791197132</v>
      </c>
      <c r="H52" s="171">
        <v>21767.202597399963</v>
      </c>
      <c r="I52" s="77">
        <v>21559.097968099959</v>
      </c>
      <c r="J52" s="171">
        <v>171.41490189999996</v>
      </c>
      <c r="K52" s="81">
        <v>76.906181468427263</v>
      </c>
      <c r="L52" s="81">
        <v>76.170922433016003</v>
      </c>
      <c r="M52" s="234">
        <v>0.78749164543759542</v>
      </c>
      <c r="N52" s="171">
        <v>18976.143078600071</v>
      </c>
      <c r="O52" s="159">
        <v>18778.102583300071</v>
      </c>
      <c r="P52" s="173">
        <v>158.99943570000002</v>
      </c>
      <c r="Q52" s="81">
        <v>60.928341988996557</v>
      </c>
      <c r="R52" s="81">
        <v>60.292476261418017</v>
      </c>
      <c r="S52" s="81">
        <v>0.83789121446553683</v>
      </c>
    </row>
    <row r="53" spans="1:19" s="57" customFormat="1" ht="57.75" customHeight="1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234">
        <v>0.68838799291552843</v>
      </c>
      <c r="H53" s="171">
        <v>21322.734983499999</v>
      </c>
      <c r="I53" s="77">
        <v>21153.178729800005</v>
      </c>
      <c r="J53" s="171">
        <v>133.72513670000004</v>
      </c>
      <c r="K53" s="81">
        <v>75.310197003066094</v>
      </c>
      <c r="L53" s="81">
        <v>74.71133785675444</v>
      </c>
      <c r="M53" s="234">
        <v>0.62714814400441343</v>
      </c>
      <c r="N53" s="171">
        <v>18596.626194800152</v>
      </c>
      <c r="O53" s="159">
        <v>18448.483132100155</v>
      </c>
      <c r="P53" s="173">
        <v>141.07495250000005</v>
      </c>
      <c r="Q53" s="81">
        <v>59.684125098433604</v>
      </c>
      <c r="R53" s="81">
        <v>59.208673852920903</v>
      </c>
      <c r="S53" s="81">
        <v>0.75860508794571746</v>
      </c>
    </row>
    <row r="54" spans="1:19" s="57" customFormat="1" ht="57.75" customHeight="1">
      <c r="A54" s="76" t="s">
        <v>75</v>
      </c>
      <c r="B54" s="171">
        <v>40229.208827099719</v>
      </c>
      <c r="C54" s="171">
        <v>39898.374654899722</v>
      </c>
      <c r="D54" s="171">
        <v>298.28894529999991</v>
      </c>
      <c r="E54" s="81">
        <v>67.62158840907469</v>
      </c>
      <c r="F54" s="81">
        <v>67.065486689045457</v>
      </c>
      <c r="G54" s="234">
        <v>0.74147355614675348</v>
      </c>
      <c r="H54" s="171">
        <v>21512.282111800349</v>
      </c>
      <c r="I54" s="77">
        <v>21322.894582800353</v>
      </c>
      <c r="J54" s="171">
        <v>163.44139769999998</v>
      </c>
      <c r="K54" s="81">
        <v>75.957159450977059</v>
      </c>
      <c r="L54" s="81">
        <v>75.288455932516385</v>
      </c>
      <c r="M54" s="234">
        <v>0.75975852701534541</v>
      </c>
      <c r="N54" s="171">
        <v>18716.926715300135</v>
      </c>
      <c r="O54" s="159">
        <v>18575.480072100134</v>
      </c>
      <c r="P54" s="173">
        <v>134.84754759999998</v>
      </c>
      <c r="Q54" s="81">
        <v>60.047760985017028</v>
      </c>
      <c r="R54" s="81">
        <v>59.593970982405985</v>
      </c>
      <c r="S54" s="81">
        <v>0.72045774208096347</v>
      </c>
    </row>
    <row r="55" spans="1:19" s="57" customFormat="1" ht="57.75" customHeight="1">
      <c r="A55" s="76" t="s">
        <v>76</v>
      </c>
      <c r="B55" s="171">
        <v>40447.527000000002</v>
      </c>
      <c r="C55" s="171">
        <v>40089.055999999997</v>
      </c>
      <c r="D55" s="171">
        <v>323.57900000000001</v>
      </c>
      <c r="E55" s="81">
        <v>67.965158375222529</v>
      </c>
      <c r="F55" s="81">
        <v>67.362809107047894</v>
      </c>
      <c r="G55" s="234">
        <v>0.79999699363572963</v>
      </c>
      <c r="H55" s="171">
        <v>21623.24</v>
      </c>
      <c r="I55" s="77">
        <v>21433.678</v>
      </c>
      <c r="J55" s="171">
        <v>165.40100000000001</v>
      </c>
      <c r="K55" s="81">
        <v>76.325744907246531</v>
      </c>
      <c r="L55" s="81">
        <v>75.656628676001461</v>
      </c>
      <c r="M55" s="234">
        <v>0.76492237056056356</v>
      </c>
      <c r="N55" s="171">
        <v>18824.286</v>
      </c>
      <c r="O55" s="159">
        <v>18655.377</v>
      </c>
      <c r="P55" s="173">
        <v>158.178</v>
      </c>
      <c r="Q55" s="81">
        <v>60.369184795881083</v>
      </c>
      <c r="R55" s="81">
        <v>59.827496328404152</v>
      </c>
      <c r="S55" s="81">
        <v>0.840286850720394</v>
      </c>
    </row>
    <row r="56" spans="1:19" s="57" customFormat="1" ht="57.75" customHeight="1">
      <c r="A56" s="76" t="s">
        <v>77</v>
      </c>
      <c r="B56" s="171">
        <v>39997.571010299587</v>
      </c>
      <c r="C56" s="171">
        <v>39641.501734999591</v>
      </c>
      <c r="D56" s="171">
        <v>292.68756070000023</v>
      </c>
      <c r="E56" s="81">
        <v>67.185531178871912</v>
      </c>
      <c r="F56" s="81">
        <v>66.587427274228645</v>
      </c>
      <c r="G56" s="234">
        <v>0.73176333789027237</v>
      </c>
      <c r="H56" s="171">
        <v>21405.431910999981</v>
      </c>
      <c r="I56" s="77">
        <v>21213.064571299983</v>
      </c>
      <c r="J56" s="171">
        <v>150.62865109999996</v>
      </c>
      <c r="K56" s="81">
        <v>75.533537817059695</v>
      </c>
      <c r="L56" s="81">
        <v>74.854729475868027</v>
      </c>
      <c r="M56" s="234">
        <v>0.70369358453633346</v>
      </c>
      <c r="N56" s="171">
        <v>18592.139099300126</v>
      </c>
      <c r="O56" s="159">
        <v>18428.437163700131</v>
      </c>
      <c r="P56" s="173">
        <v>142.05890959999999</v>
      </c>
      <c r="Q56" s="81">
        <v>59.601582498487019</v>
      </c>
      <c r="R56" s="81">
        <v>59.076796492545803</v>
      </c>
      <c r="S56" s="81">
        <v>0.76408050112613224</v>
      </c>
    </row>
    <row r="57" spans="1:19" s="57" customFormat="1" ht="57.75" customHeight="1">
      <c r="A57" s="76" t="s">
        <v>78</v>
      </c>
      <c r="B57" s="171">
        <v>40154.272506900139</v>
      </c>
      <c r="C57" s="171">
        <v>39846.962656500131</v>
      </c>
      <c r="D57" s="171">
        <v>272.73326270000007</v>
      </c>
      <c r="E57" s="81">
        <v>67.424558693237231</v>
      </c>
      <c r="F57" s="81">
        <v>66.908543092612291</v>
      </c>
      <c r="G57" s="234">
        <v>0.67921355729488908</v>
      </c>
      <c r="H57" s="171">
        <v>21536.687646300019</v>
      </c>
      <c r="I57" s="77">
        <v>21382.941155100019</v>
      </c>
      <c r="J57" s="171">
        <v>134.01339480000001</v>
      </c>
      <c r="K57" s="81">
        <v>75.972613629584714</v>
      </c>
      <c r="L57" s="81">
        <v>75.430258975764559</v>
      </c>
      <c r="M57" s="234">
        <v>0.62225629586555009</v>
      </c>
      <c r="N57" s="171">
        <v>18617.584860600145</v>
      </c>
      <c r="O57" s="159">
        <v>18464.021501400141</v>
      </c>
      <c r="P57" s="173">
        <v>138.71986790000005</v>
      </c>
      <c r="Q57" s="81">
        <v>59.65948938342536</v>
      </c>
      <c r="R57" s="81">
        <v>59.167400228657272</v>
      </c>
      <c r="S57" s="81">
        <v>0.7451013057744611</v>
      </c>
    </row>
    <row r="58" spans="1:19" s="57" customFormat="1" ht="57.75" customHeight="1">
      <c r="A58" s="76" t="s">
        <v>79</v>
      </c>
      <c r="B58" s="171">
        <v>40228.81450249991</v>
      </c>
      <c r="C58" s="171">
        <v>39744.679688899909</v>
      </c>
      <c r="D58" s="171">
        <v>295.40582940000002</v>
      </c>
      <c r="E58" s="81">
        <v>67.525211330209771</v>
      </c>
      <c r="F58" s="81">
        <v>66.71257725175289</v>
      </c>
      <c r="G58" s="234">
        <v>0.7343140310079056</v>
      </c>
      <c r="H58" s="171">
        <v>21675.598885899926</v>
      </c>
      <c r="I58" s="77">
        <v>21416.944930499925</v>
      </c>
      <c r="J58" s="171">
        <v>150.8318409</v>
      </c>
      <c r="K58" s="81">
        <v>76.438068496623075</v>
      </c>
      <c r="L58" s="81">
        <v>75.525936432182235</v>
      </c>
      <c r="M58" s="234">
        <v>0.69586008531518262</v>
      </c>
      <c r="N58" s="171">
        <v>18553.215616599959</v>
      </c>
      <c r="O58" s="159">
        <v>18327.734758399954</v>
      </c>
      <c r="P58" s="173">
        <v>144.57398850000004</v>
      </c>
      <c r="Q58" s="81">
        <v>59.429397976342038</v>
      </c>
      <c r="R58" s="81">
        <v>58.707140878977967</v>
      </c>
      <c r="S58" s="81">
        <v>0.77923952099519933</v>
      </c>
    </row>
    <row r="59" spans="1:19" ht="30" customHeight="1">
      <c r="A59" s="76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</row>
    <row r="60" spans="1:19" s="59" customFormat="1" ht="40.5" customHeight="1">
      <c r="A60" s="174" t="s">
        <v>158</v>
      </c>
      <c r="B60" s="85"/>
      <c r="C60" s="85"/>
      <c r="D60" s="85"/>
      <c r="E60" s="85"/>
      <c r="F60" s="85"/>
      <c r="G60" s="85"/>
      <c r="H60" s="86"/>
      <c r="I60" s="86"/>
      <c r="J60" s="85"/>
      <c r="K60" s="85"/>
      <c r="L60" s="85"/>
      <c r="M60" s="85"/>
      <c r="N60" s="85"/>
      <c r="O60" s="85"/>
      <c r="P60" s="85"/>
      <c r="Q60" s="85"/>
      <c r="R60" s="85"/>
      <c r="S60" s="85"/>
    </row>
    <row r="61" spans="1:19" s="59" customFormat="1" ht="40.5" customHeight="1">
      <c r="A61" s="141"/>
      <c r="B61" s="85"/>
      <c r="C61" s="85"/>
      <c r="D61" s="85"/>
      <c r="E61" s="85"/>
      <c r="F61" s="85"/>
      <c r="G61" s="85"/>
      <c r="H61" s="86"/>
      <c r="I61" s="86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19" s="59" customFormat="1" ht="40.5" customHeight="1">
      <c r="A62" s="141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</row>
    <row r="63" spans="1:19" s="59" customFormat="1" ht="36.75" customHeight="1">
      <c r="B63" s="87"/>
      <c r="C63" s="87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</row>
  </sheetData>
  <sheetProtection selectLockedCells="1" selectUnlockedCells="1"/>
  <mergeCells count="5">
    <mergeCell ref="U40:U42"/>
    <mergeCell ref="B6:G6"/>
    <mergeCell ref="H6:M6"/>
    <mergeCell ref="N6:S6"/>
    <mergeCell ref="U27:U29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  <rowBreaks count="1" manualBreakCount="1">
    <brk id="62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1107-66F4-4893-8B06-F8FA363D680C}">
  <dimension ref="A1:U62"/>
  <sheetViews>
    <sheetView view="pageBreakPreview" zoomScale="41" zoomScaleNormal="40" zoomScaleSheetLayoutView="41" zoomScalePageLayoutView="40" workbookViewId="0">
      <pane xSplit="1" ySplit="6" topLeftCell="B54" activePane="bottomRight" state="frozen"/>
      <selection activeCell="A52" sqref="A52"/>
      <selection pane="topRight" activeCell="A52" sqref="A52"/>
      <selection pane="bottomLeft" activeCell="A52" sqref="A52"/>
      <selection pane="bottomRight" activeCell="B58" sqref="B58:S58"/>
    </sheetView>
  </sheetViews>
  <sheetFormatPr defaultColWidth="8.375" defaultRowHeight="23.25"/>
  <cols>
    <col min="1" max="1" width="12.75" style="41" customWidth="1"/>
    <col min="2" max="4" width="20.75" style="41" customWidth="1"/>
    <col min="5" max="5" width="23.5" style="41" customWidth="1"/>
    <col min="6" max="6" width="21" style="41" customWidth="1"/>
    <col min="7" max="16" width="20.75" style="41" customWidth="1"/>
    <col min="17" max="17" width="26.25" style="41" customWidth="1"/>
    <col min="18" max="19" width="20.75" style="41" customWidth="1"/>
    <col min="20" max="20" width="3.375" style="41" customWidth="1"/>
    <col min="21" max="21" width="6.75" style="41" customWidth="1"/>
    <col min="22" max="253" width="8.375" style="41"/>
    <col min="254" max="254" width="16.875" style="41" customWidth="1"/>
    <col min="255" max="255" width="17.375" style="41" bestFit="1" customWidth="1"/>
    <col min="256" max="260" width="14.25" style="41" customWidth="1"/>
    <col min="261" max="262" width="17" style="41" customWidth="1"/>
    <col min="263" max="267" width="14.375" style="41" customWidth="1"/>
    <col min="268" max="268" width="16.875" style="41" customWidth="1"/>
    <col min="269" max="269" width="17" style="41" customWidth="1"/>
    <col min="270" max="274" width="14.25" style="41" customWidth="1"/>
    <col min="275" max="275" width="16.875" style="41" customWidth="1"/>
    <col min="276" max="276" width="7.125" style="41" customWidth="1"/>
    <col min="277" max="277" width="7.75" style="41" customWidth="1"/>
    <col min="278" max="509" width="8.375" style="41"/>
    <col min="510" max="510" width="16.875" style="41" customWidth="1"/>
    <col min="511" max="511" width="17.375" style="41" bestFit="1" customWidth="1"/>
    <col min="512" max="516" width="14.25" style="41" customWidth="1"/>
    <col min="517" max="518" width="17" style="41" customWidth="1"/>
    <col min="519" max="523" width="14.375" style="41" customWidth="1"/>
    <col min="524" max="524" width="16.875" style="41" customWidth="1"/>
    <col min="525" max="525" width="17" style="41" customWidth="1"/>
    <col min="526" max="530" width="14.25" style="41" customWidth="1"/>
    <col min="531" max="531" width="16.875" style="41" customWidth="1"/>
    <col min="532" max="532" width="7.125" style="41" customWidth="1"/>
    <col min="533" max="533" width="7.75" style="41" customWidth="1"/>
    <col min="534" max="765" width="8.375" style="41"/>
    <col min="766" max="766" width="16.875" style="41" customWidth="1"/>
    <col min="767" max="767" width="17.375" style="41" bestFit="1" customWidth="1"/>
    <col min="768" max="772" width="14.25" style="41" customWidth="1"/>
    <col min="773" max="774" width="17" style="41" customWidth="1"/>
    <col min="775" max="779" width="14.375" style="41" customWidth="1"/>
    <col min="780" max="780" width="16.875" style="41" customWidth="1"/>
    <col min="781" max="781" width="17" style="41" customWidth="1"/>
    <col min="782" max="786" width="14.25" style="41" customWidth="1"/>
    <col min="787" max="787" width="16.875" style="41" customWidth="1"/>
    <col min="788" max="788" width="7.125" style="41" customWidth="1"/>
    <col min="789" max="789" width="7.75" style="41" customWidth="1"/>
    <col min="790" max="1021" width="8.375" style="41"/>
    <col min="1022" max="1022" width="16.875" style="41" customWidth="1"/>
    <col min="1023" max="1023" width="17.375" style="41" bestFit="1" customWidth="1"/>
    <col min="1024" max="1028" width="14.25" style="41" customWidth="1"/>
    <col min="1029" max="1030" width="17" style="41" customWidth="1"/>
    <col min="1031" max="1035" width="14.375" style="41" customWidth="1"/>
    <col min="1036" max="1036" width="16.875" style="41" customWidth="1"/>
    <col min="1037" max="1037" width="17" style="41" customWidth="1"/>
    <col min="1038" max="1042" width="14.25" style="41" customWidth="1"/>
    <col min="1043" max="1043" width="16.875" style="41" customWidth="1"/>
    <col min="1044" max="1044" width="7.125" style="41" customWidth="1"/>
    <col min="1045" max="1045" width="7.75" style="41" customWidth="1"/>
    <col min="1046" max="1277" width="8.375" style="41"/>
    <col min="1278" max="1278" width="16.875" style="41" customWidth="1"/>
    <col min="1279" max="1279" width="17.375" style="41" bestFit="1" customWidth="1"/>
    <col min="1280" max="1284" width="14.25" style="41" customWidth="1"/>
    <col min="1285" max="1286" width="17" style="41" customWidth="1"/>
    <col min="1287" max="1291" width="14.375" style="41" customWidth="1"/>
    <col min="1292" max="1292" width="16.875" style="41" customWidth="1"/>
    <col min="1293" max="1293" width="17" style="41" customWidth="1"/>
    <col min="1294" max="1298" width="14.25" style="41" customWidth="1"/>
    <col min="1299" max="1299" width="16.875" style="41" customWidth="1"/>
    <col min="1300" max="1300" width="7.125" style="41" customWidth="1"/>
    <col min="1301" max="1301" width="7.75" style="41" customWidth="1"/>
    <col min="1302" max="1533" width="8.375" style="41"/>
    <col min="1534" max="1534" width="16.875" style="41" customWidth="1"/>
    <col min="1535" max="1535" width="17.375" style="41" bestFit="1" customWidth="1"/>
    <col min="1536" max="1540" width="14.25" style="41" customWidth="1"/>
    <col min="1541" max="1542" width="17" style="41" customWidth="1"/>
    <col min="1543" max="1547" width="14.375" style="41" customWidth="1"/>
    <col min="1548" max="1548" width="16.875" style="41" customWidth="1"/>
    <col min="1549" max="1549" width="17" style="41" customWidth="1"/>
    <col min="1550" max="1554" width="14.25" style="41" customWidth="1"/>
    <col min="1555" max="1555" width="16.875" style="41" customWidth="1"/>
    <col min="1556" max="1556" width="7.125" style="41" customWidth="1"/>
    <col min="1557" max="1557" width="7.75" style="41" customWidth="1"/>
    <col min="1558" max="1789" width="8.375" style="41"/>
    <col min="1790" max="1790" width="16.875" style="41" customWidth="1"/>
    <col min="1791" max="1791" width="17.375" style="41" bestFit="1" customWidth="1"/>
    <col min="1792" max="1796" width="14.25" style="41" customWidth="1"/>
    <col min="1797" max="1798" width="17" style="41" customWidth="1"/>
    <col min="1799" max="1803" width="14.375" style="41" customWidth="1"/>
    <col min="1804" max="1804" width="16.875" style="41" customWidth="1"/>
    <col min="1805" max="1805" width="17" style="41" customWidth="1"/>
    <col min="1806" max="1810" width="14.25" style="41" customWidth="1"/>
    <col min="1811" max="1811" width="16.875" style="41" customWidth="1"/>
    <col min="1812" max="1812" width="7.125" style="41" customWidth="1"/>
    <col min="1813" max="1813" width="7.75" style="41" customWidth="1"/>
    <col min="1814" max="2045" width="8.375" style="41"/>
    <col min="2046" max="2046" width="16.875" style="41" customWidth="1"/>
    <col min="2047" max="2047" width="17.375" style="41" bestFit="1" customWidth="1"/>
    <col min="2048" max="2052" width="14.25" style="41" customWidth="1"/>
    <col min="2053" max="2054" width="17" style="41" customWidth="1"/>
    <col min="2055" max="2059" width="14.375" style="41" customWidth="1"/>
    <col min="2060" max="2060" width="16.875" style="41" customWidth="1"/>
    <col min="2061" max="2061" width="17" style="41" customWidth="1"/>
    <col min="2062" max="2066" width="14.25" style="41" customWidth="1"/>
    <col min="2067" max="2067" width="16.875" style="41" customWidth="1"/>
    <col min="2068" max="2068" width="7.125" style="41" customWidth="1"/>
    <col min="2069" max="2069" width="7.75" style="41" customWidth="1"/>
    <col min="2070" max="2301" width="8.375" style="41"/>
    <col min="2302" max="2302" width="16.875" style="41" customWidth="1"/>
    <col min="2303" max="2303" width="17.375" style="41" bestFit="1" customWidth="1"/>
    <col min="2304" max="2308" width="14.25" style="41" customWidth="1"/>
    <col min="2309" max="2310" width="17" style="41" customWidth="1"/>
    <col min="2311" max="2315" width="14.375" style="41" customWidth="1"/>
    <col min="2316" max="2316" width="16.875" style="41" customWidth="1"/>
    <col min="2317" max="2317" width="17" style="41" customWidth="1"/>
    <col min="2318" max="2322" width="14.25" style="41" customWidth="1"/>
    <col min="2323" max="2323" width="16.875" style="41" customWidth="1"/>
    <col min="2324" max="2324" width="7.125" style="41" customWidth="1"/>
    <col min="2325" max="2325" width="7.75" style="41" customWidth="1"/>
    <col min="2326" max="2557" width="8.375" style="41"/>
    <col min="2558" max="2558" width="16.875" style="41" customWidth="1"/>
    <col min="2559" max="2559" width="17.375" style="41" bestFit="1" customWidth="1"/>
    <col min="2560" max="2564" width="14.25" style="41" customWidth="1"/>
    <col min="2565" max="2566" width="17" style="41" customWidth="1"/>
    <col min="2567" max="2571" width="14.375" style="41" customWidth="1"/>
    <col min="2572" max="2572" width="16.875" style="41" customWidth="1"/>
    <col min="2573" max="2573" width="17" style="41" customWidth="1"/>
    <col min="2574" max="2578" width="14.25" style="41" customWidth="1"/>
    <col min="2579" max="2579" width="16.875" style="41" customWidth="1"/>
    <col min="2580" max="2580" width="7.125" style="41" customWidth="1"/>
    <col min="2581" max="2581" width="7.75" style="41" customWidth="1"/>
    <col min="2582" max="2813" width="8.375" style="41"/>
    <col min="2814" max="2814" width="16.875" style="41" customWidth="1"/>
    <col min="2815" max="2815" width="17.375" style="41" bestFit="1" customWidth="1"/>
    <col min="2816" max="2820" width="14.25" style="41" customWidth="1"/>
    <col min="2821" max="2822" width="17" style="41" customWidth="1"/>
    <col min="2823" max="2827" width="14.375" style="41" customWidth="1"/>
    <col min="2828" max="2828" width="16.875" style="41" customWidth="1"/>
    <col min="2829" max="2829" width="17" style="41" customWidth="1"/>
    <col min="2830" max="2834" width="14.25" style="41" customWidth="1"/>
    <col min="2835" max="2835" width="16.875" style="41" customWidth="1"/>
    <col min="2836" max="2836" width="7.125" style="41" customWidth="1"/>
    <col min="2837" max="2837" width="7.75" style="41" customWidth="1"/>
    <col min="2838" max="3069" width="8.375" style="41"/>
    <col min="3070" max="3070" width="16.875" style="41" customWidth="1"/>
    <col min="3071" max="3071" width="17.375" style="41" bestFit="1" customWidth="1"/>
    <col min="3072" max="3076" width="14.25" style="41" customWidth="1"/>
    <col min="3077" max="3078" width="17" style="41" customWidth="1"/>
    <col min="3079" max="3083" width="14.375" style="41" customWidth="1"/>
    <col min="3084" max="3084" width="16.875" style="41" customWidth="1"/>
    <col min="3085" max="3085" width="17" style="41" customWidth="1"/>
    <col min="3086" max="3090" width="14.25" style="41" customWidth="1"/>
    <col min="3091" max="3091" width="16.875" style="41" customWidth="1"/>
    <col min="3092" max="3092" width="7.125" style="41" customWidth="1"/>
    <col min="3093" max="3093" width="7.75" style="41" customWidth="1"/>
    <col min="3094" max="3325" width="8.375" style="41"/>
    <col min="3326" max="3326" width="16.875" style="41" customWidth="1"/>
    <col min="3327" max="3327" width="17.375" style="41" bestFit="1" customWidth="1"/>
    <col min="3328" max="3332" width="14.25" style="41" customWidth="1"/>
    <col min="3333" max="3334" width="17" style="41" customWidth="1"/>
    <col min="3335" max="3339" width="14.375" style="41" customWidth="1"/>
    <col min="3340" max="3340" width="16.875" style="41" customWidth="1"/>
    <col min="3341" max="3341" width="17" style="41" customWidth="1"/>
    <col min="3342" max="3346" width="14.25" style="41" customWidth="1"/>
    <col min="3347" max="3347" width="16.875" style="41" customWidth="1"/>
    <col min="3348" max="3348" width="7.125" style="41" customWidth="1"/>
    <col min="3349" max="3349" width="7.75" style="41" customWidth="1"/>
    <col min="3350" max="3581" width="8.375" style="41"/>
    <col min="3582" max="3582" width="16.875" style="41" customWidth="1"/>
    <col min="3583" max="3583" width="17.375" style="41" bestFit="1" customWidth="1"/>
    <col min="3584" max="3588" width="14.25" style="41" customWidth="1"/>
    <col min="3589" max="3590" width="17" style="41" customWidth="1"/>
    <col min="3591" max="3595" width="14.375" style="41" customWidth="1"/>
    <col min="3596" max="3596" width="16.875" style="41" customWidth="1"/>
    <col min="3597" max="3597" width="17" style="41" customWidth="1"/>
    <col min="3598" max="3602" width="14.25" style="41" customWidth="1"/>
    <col min="3603" max="3603" width="16.875" style="41" customWidth="1"/>
    <col min="3604" max="3604" width="7.125" style="41" customWidth="1"/>
    <col min="3605" max="3605" width="7.75" style="41" customWidth="1"/>
    <col min="3606" max="3837" width="8.375" style="41"/>
    <col min="3838" max="3838" width="16.875" style="41" customWidth="1"/>
    <col min="3839" max="3839" width="17.375" style="41" bestFit="1" customWidth="1"/>
    <col min="3840" max="3844" width="14.25" style="41" customWidth="1"/>
    <col min="3845" max="3846" width="17" style="41" customWidth="1"/>
    <col min="3847" max="3851" width="14.375" style="41" customWidth="1"/>
    <col min="3852" max="3852" width="16.875" style="41" customWidth="1"/>
    <col min="3853" max="3853" width="17" style="41" customWidth="1"/>
    <col min="3854" max="3858" width="14.25" style="41" customWidth="1"/>
    <col min="3859" max="3859" width="16.875" style="41" customWidth="1"/>
    <col min="3860" max="3860" width="7.125" style="41" customWidth="1"/>
    <col min="3861" max="3861" width="7.75" style="41" customWidth="1"/>
    <col min="3862" max="4093" width="8.375" style="41"/>
    <col min="4094" max="4094" width="16.875" style="41" customWidth="1"/>
    <col min="4095" max="4095" width="17.375" style="41" bestFit="1" customWidth="1"/>
    <col min="4096" max="4100" width="14.25" style="41" customWidth="1"/>
    <col min="4101" max="4102" width="17" style="41" customWidth="1"/>
    <col min="4103" max="4107" width="14.375" style="41" customWidth="1"/>
    <col min="4108" max="4108" width="16.875" style="41" customWidth="1"/>
    <col min="4109" max="4109" width="17" style="41" customWidth="1"/>
    <col min="4110" max="4114" width="14.25" style="41" customWidth="1"/>
    <col min="4115" max="4115" width="16.875" style="41" customWidth="1"/>
    <col min="4116" max="4116" width="7.125" style="41" customWidth="1"/>
    <col min="4117" max="4117" width="7.75" style="41" customWidth="1"/>
    <col min="4118" max="4349" width="8.375" style="41"/>
    <col min="4350" max="4350" width="16.875" style="41" customWidth="1"/>
    <col min="4351" max="4351" width="17.375" style="41" bestFit="1" customWidth="1"/>
    <col min="4352" max="4356" width="14.25" style="41" customWidth="1"/>
    <col min="4357" max="4358" width="17" style="41" customWidth="1"/>
    <col min="4359" max="4363" width="14.375" style="41" customWidth="1"/>
    <col min="4364" max="4364" width="16.875" style="41" customWidth="1"/>
    <col min="4365" max="4365" width="17" style="41" customWidth="1"/>
    <col min="4366" max="4370" width="14.25" style="41" customWidth="1"/>
    <col min="4371" max="4371" width="16.875" style="41" customWidth="1"/>
    <col min="4372" max="4372" width="7.125" style="41" customWidth="1"/>
    <col min="4373" max="4373" width="7.75" style="41" customWidth="1"/>
    <col min="4374" max="4605" width="8.375" style="41"/>
    <col min="4606" max="4606" width="16.875" style="41" customWidth="1"/>
    <col min="4607" max="4607" width="17.375" style="41" bestFit="1" customWidth="1"/>
    <col min="4608" max="4612" width="14.25" style="41" customWidth="1"/>
    <col min="4613" max="4614" width="17" style="41" customWidth="1"/>
    <col min="4615" max="4619" width="14.375" style="41" customWidth="1"/>
    <col min="4620" max="4620" width="16.875" style="41" customWidth="1"/>
    <col min="4621" max="4621" width="17" style="41" customWidth="1"/>
    <col min="4622" max="4626" width="14.25" style="41" customWidth="1"/>
    <col min="4627" max="4627" width="16.875" style="41" customWidth="1"/>
    <col min="4628" max="4628" width="7.125" style="41" customWidth="1"/>
    <col min="4629" max="4629" width="7.75" style="41" customWidth="1"/>
    <col min="4630" max="4861" width="8.375" style="41"/>
    <col min="4862" max="4862" width="16.875" style="41" customWidth="1"/>
    <col min="4863" max="4863" width="17.375" style="41" bestFit="1" customWidth="1"/>
    <col min="4864" max="4868" width="14.25" style="41" customWidth="1"/>
    <col min="4869" max="4870" width="17" style="41" customWidth="1"/>
    <col min="4871" max="4875" width="14.375" style="41" customWidth="1"/>
    <col min="4876" max="4876" width="16.875" style="41" customWidth="1"/>
    <col min="4877" max="4877" width="17" style="41" customWidth="1"/>
    <col min="4878" max="4882" width="14.25" style="41" customWidth="1"/>
    <col min="4883" max="4883" width="16.875" style="41" customWidth="1"/>
    <col min="4884" max="4884" width="7.125" style="41" customWidth="1"/>
    <col min="4885" max="4885" width="7.75" style="41" customWidth="1"/>
    <col min="4886" max="5117" width="8.375" style="41"/>
    <col min="5118" max="5118" width="16.875" style="41" customWidth="1"/>
    <col min="5119" max="5119" width="17.375" style="41" bestFit="1" customWidth="1"/>
    <col min="5120" max="5124" width="14.25" style="41" customWidth="1"/>
    <col min="5125" max="5126" width="17" style="41" customWidth="1"/>
    <col min="5127" max="5131" width="14.375" style="41" customWidth="1"/>
    <col min="5132" max="5132" width="16.875" style="41" customWidth="1"/>
    <col min="5133" max="5133" width="17" style="41" customWidth="1"/>
    <col min="5134" max="5138" width="14.25" style="41" customWidth="1"/>
    <col min="5139" max="5139" width="16.875" style="41" customWidth="1"/>
    <col min="5140" max="5140" width="7.125" style="41" customWidth="1"/>
    <col min="5141" max="5141" width="7.75" style="41" customWidth="1"/>
    <col min="5142" max="5373" width="8.375" style="41"/>
    <col min="5374" max="5374" width="16.875" style="41" customWidth="1"/>
    <col min="5375" max="5375" width="17.375" style="41" bestFit="1" customWidth="1"/>
    <col min="5376" max="5380" width="14.25" style="41" customWidth="1"/>
    <col min="5381" max="5382" width="17" style="41" customWidth="1"/>
    <col min="5383" max="5387" width="14.375" style="41" customWidth="1"/>
    <col min="5388" max="5388" width="16.875" style="41" customWidth="1"/>
    <col min="5389" max="5389" width="17" style="41" customWidth="1"/>
    <col min="5390" max="5394" width="14.25" style="41" customWidth="1"/>
    <col min="5395" max="5395" width="16.875" style="41" customWidth="1"/>
    <col min="5396" max="5396" width="7.125" style="41" customWidth="1"/>
    <col min="5397" max="5397" width="7.75" style="41" customWidth="1"/>
    <col min="5398" max="5629" width="8.375" style="41"/>
    <col min="5630" max="5630" width="16.875" style="41" customWidth="1"/>
    <col min="5631" max="5631" width="17.375" style="41" bestFit="1" customWidth="1"/>
    <col min="5632" max="5636" width="14.25" style="41" customWidth="1"/>
    <col min="5637" max="5638" width="17" style="41" customWidth="1"/>
    <col min="5639" max="5643" width="14.375" style="41" customWidth="1"/>
    <col min="5644" max="5644" width="16.875" style="41" customWidth="1"/>
    <col min="5645" max="5645" width="17" style="41" customWidth="1"/>
    <col min="5646" max="5650" width="14.25" style="41" customWidth="1"/>
    <col min="5651" max="5651" width="16.875" style="41" customWidth="1"/>
    <col min="5652" max="5652" width="7.125" style="41" customWidth="1"/>
    <col min="5653" max="5653" width="7.75" style="41" customWidth="1"/>
    <col min="5654" max="5885" width="8.375" style="41"/>
    <col min="5886" max="5886" width="16.875" style="41" customWidth="1"/>
    <col min="5887" max="5887" width="17.375" style="41" bestFit="1" customWidth="1"/>
    <col min="5888" max="5892" width="14.25" style="41" customWidth="1"/>
    <col min="5893" max="5894" width="17" style="41" customWidth="1"/>
    <col min="5895" max="5899" width="14.375" style="41" customWidth="1"/>
    <col min="5900" max="5900" width="16.875" style="41" customWidth="1"/>
    <col min="5901" max="5901" width="17" style="41" customWidth="1"/>
    <col min="5902" max="5906" width="14.25" style="41" customWidth="1"/>
    <col min="5907" max="5907" width="16.875" style="41" customWidth="1"/>
    <col min="5908" max="5908" width="7.125" style="41" customWidth="1"/>
    <col min="5909" max="5909" width="7.75" style="41" customWidth="1"/>
    <col min="5910" max="6141" width="8.375" style="41"/>
    <col min="6142" max="6142" width="16.875" style="41" customWidth="1"/>
    <col min="6143" max="6143" width="17.375" style="41" bestFit="1" customWidth="1"/>
    <col min="6144" max="6148" width="14.25" style="41" customWidth="1"/>
    <col min="6149" max="6150" width="17" style="41" customWidth="1"/>
    <col min="6151" max="6155" width="14.375" style="41" customWidth="1"/>
    <col min="6156" max="6156" width="16.875" style="41" customWidth="1"/>
    <col min="6157" max="6157" width="17" style="41" customWidth="1"/>
    <col min="6158" max="6162" width="14.25" style="41" customWidth="1"/>
    <col min="6163" max="6163" width="16.875" style="41" customWidth="1"/>
    <col min="6164" max="6164" width="7.125" style="41" customWidth="1"/>
    <col min="6165" max="6165" width="7.75" style="41" customWidth="1"/>
    <col min="6166" max="6397" width="8.375" style="41"/>
    <col min="6398" max="6398" width="16.875" style="41" customWidth="1"/>
    <col min="6399" max="6399" width="17.375" style="41" bestFit="1" customWidth="1"/>
    <col min="6400" max="6404" width="14.25" style="41" customWidth="1"/>
    <col min="6405" max="6406" width="17" style="41" customWidth="1"/>
    <col min="6407" max="6411" width="14.375" style="41" customWidth="1"/>
    <col min="6412" max="6412" width="16.875" style="41" customWidth="1"/>
    <col min="6413" max="6413" width="17" style="41" customWidth="1"/>
    <col min="6414" max="6418" width="14.25" style="41" customWidth="1"/>
    <col min="6419" max="6419" width="16.875" style="41" customWidth="1"/>
    <col min="6420" max="6420" width="7.125" style="41" customWidth="1"/>
    <col min="6421" max="6421" width="7.75" style="41" customWidth="1"/>
    <col min="6422" max="6653" width="8.375" style="41"/>
    <col min="6654" max="6654" width="16.875" style="41" customWidth="1"/>
    <col min="6655" max="6655" width="17.375" style="41" bestFit="1" customWidth="1"/>
    <col min="6656" max="6660" width="14.25" style="41" customWidth="1"/>
    <col min="6661" max="6662" width="17" style="41" customWidth="1"/>
    <col min="6663" max="6667" width="14.375" style="41" customWidth="1"/>
    <col min="6668" max="6668" width="16.875" style="41" customWidth="1"/>
    <col min="6669" max="6669" width="17" style="41" customWidth="1"/>
    <col min="6670" max="6674" width="14.25" style="41" customWidth="1"/>
    <col min="6675" max="6675" width="16.875" style="41" customWidth="1"/>
    <col min="6676" max="6676" width="7.125" style="41" customWidth="1"/>
    <col min="6677" max="6677" width="7.75" style="41" customWidth="1"/>
    <col min="6678" max="6909" width="8.375" style="41"/>
    <col min="6910" max="6910" width="16.875" style="41" customWidth="1"/>
    <col min="6911" max="6911" width="17.375" style="41" bestFit="1" customWidth="1"/>
    <col min="6912" max="6916" width="14.25" style="41" customWidth="1"/>
    <col min="6917" max="6918" width="17" style="41" customWidth="1"/>
    <col min="6919" max="6923" width="14.375" style="41" customWidth="1"/>
    <col min="6924" max="6924" width="16.875" style="41" customWidth="1"/>
    <col min="6925" max="6925" width="17" style="41" customWidth="1"/>
    <col min="6926" max="6930" width="14.25" style="41" customWidth="1"/>
    <col min="6931" max="6931" width="16.875" style="41" customWidth="1"/>
    <col min="6932" max="6932" width="7.125" style="41" customWidth="1"/>
    <col min="6933" max="6933" width="7.75" style="41" customWidth="1"/>
    <col min="6934" max="7165" width="8.375" style="41"/>
    <col min="7166" max="7166" width="16.875" style="41" customWidth="1"/>
    <col min="7167" max="7167" width="17.375" style="41" bestFit="1" customWidth="1"/>
    <col min="7168" max="7172" width="14.25" style="41" customWidth="1"/>
    <col min="7173" max="7174" width="17" style="41" customWidth="1"/>
    <col min="7175" max="7179" width="14.375" style="41" customWidth="1"/>
    <col min="7180" max="7180" width="16.875" style="41" customWidth="1"/>
    <col min="7181" max="7181" width="17" style="41" customWidth="1"/>
    <col min="7182" max="7186" width="14.25" style="41" customWidth="1"/>
    <col min="7187" max="7187" width="16.875" style="41" customWidth="1"/>
    <col min="7188" max="7188" width="7.125" style="41" customWidth="1"/>
    <col min="7189" max="7189" width="7.75" style="41" customWidth="1"/>
    <col min="7190" max="7421" width="8.375" style="41"/>
    <col min="7422" max="7422" width="16.875" style="41" customWidth="1"/>
    <col min="7423" max="7423" width="17.375" style="41" bestFit="1" customWidth="1"/>
    <col min="7424" max="7428" width="14.25" style="41" customWidth="1"/>
    <col min="7429" max="7430" width="17" style="41" customWidth="1"/>
    <col min="7431" max="7435" width="14.375" style="41" customWidth="1"/>
    <col min="7436" max="7436" width="16.875" style="41" customWidth="1"/>
    <col min="7437" max="7437" width="17" style="41" customWidth="1"/>
    <col min="7438" max="7442" width="14.25" style="41" customWidth="1"/>
    <col min="7443" max="7443" width="16.875" style="41" customWidth="1"/>
    <col min="7444" max="7444" width="7.125" style="41" customWidth="1"/>
    <col min="7445" max="7445" width="7.75" style="41" customWidth="1"/>
    <col min="7446" max="7677" width="8.375" style="41"/>
    <col min="7678" max="7678" width="16.875" style="41" customWidth="1"/>
    <col min="7679" max="7679" width="17.375" style="41" bestFit="1" customWidth="1"/>
    <col min="7680" max="7684" width="14.25" style="41" customWidth="1"/>
    <col min="7685" max="7686" width="17" style="41" customWidth="1"/>
    <col min="7687" max="7691" width="14.375" style="41" customWidth="1"/>
    <col min="7692" max="7692" width="16.875" style="41" customWidth="1"/>
    <col min="7693" max="7693" width="17" style="41" customWidth="1"/>
    <col min="7694" max="7698" width="14.25" style="41" customWidth="1"/>
    <col min="7699" max="7699" width="16.875" style="41" customWidth="1"/>
    <col min="7700" max="7700" width="7.125" style="41" customWidth="1"/>
    <col min="7701" max="7701" width="7.75" style="41" customWidth="1"/>
    <col min="7702" max="7933" width="8.375" style="41"/>
    <col min="7934" max="7934" width="16.875" style="41" customWidth="1"/>
    <col min="7935" max="7935" width="17.375" style="41" bestFit="1" customWidth="1"/>
    <col min="7936" max="7940" width="14.25" style="41" customWidth="1"/>
    <col min="7941" max="7942" width="17" style="41" customWidth="1"/>
    <col min="7943" max="7947" width="14.375" style="41" customWidth="1"/>
    <col min="7948" max="7948" width="16.875" style="41" customWidth="1"/>
    <col min="7949" max="7949" width="17" style="41" customWidth="1"/>
    <col min="7950" max="7954" width="14.25" style="41" customWidth="1"/>
    <col min="7955" max="7955" width="16.875" style="41" customWidth="1"/>
    <col min="7956" max="7956" width="7.125" style="41" customWidth="1"/>
    <col min="7957" max="7957" width="7.75" style="41" customWidth="1"/>
    <col min="7958" max="8189" width="8.375" style="41"/>
    <col min="8190" max="8190" width="16.875" style="41" customWidth="1"/>
    <col min="8191" max="8191" width="17.375" style="41" bestFit="1" customWidth="1"/>
    <col min="8192" max="8196" width="14.25" style="41" customWidth="1"/>
    <col min="8197" max="8198" width="17" style="41" customWidth="1"/>
    <col min="8199" max="8203" width="14.375" style="41" customWidth="1"/>
    <col min="8204" max="8204" width="16.875" style="41" customWidth="1"/>
    <col min="8205" max="8205" width="17" style="41" customWidth="1"/>
    <col min="8206" max="8210" width="14.25" style="41" customWidth="1"/>
    <col min="8211" max="8211" width="16.875" style="41" customWidth="1"/>
    <col min="8212" max="8212" width="7.125" style="41" customWidth="1"/>
    <col min="8213" max="8213" width="7.75" style="41" customWidth="1"/>
    <col min="8214" max="8445" width="8.375" style="41"/>
    <col min="8446" max="8446" width="16.875" style="41" customWidth="1"/>
    <col min="8447" max="8447" width="17.375" style="41" bestFit="1" customWidth="1"/>
    <col min="8448" max="8452" width="14.25" style="41" customWidth="1"/>
    <col min="8453" max="8454" width="17" style="41" customWidth="1"/>
    <col min="8455" max="8459" width="14.375" style="41" customWidth="1"/>
    <col min="8460" max="8460" width="16.875" style="41" customWidth="1"/>
    <col min="8461" max="8461" width="17" style="41" customWidth="1"/>
    <col min="8462" max="8466" width="14.25" style="41" customWidth="1"/>
    <col min="8467" max="8467" width="16.875" style="41" customWidth="1"/>
    <col min="8468" max="8468" width="7.125" style="41" customWidth="1"/>
    <col min="8469" max="8469" width="7.75" style="41" customWidth="1"/>
    <col min="8470" max="8701" width="8.375" style="41"/>
    <col min="8702" max="8702" width="16.875" style="41" customWidth="1"/>
    <col min="8703" max="8703" width="17.375" style="41" bestFit="1" customWidth="1"/>
    <col min="8704" max="8708" width="14.25" style="41" customWidth="1"/>
    <col min="8709" max="8710" width="17" style="41" customWidth="1"/>
    <col min="8711" max="8715" width="14.375" style="41" customWidth="1"/>
    <col min="8716" max="8716" width="16.875" style="41" customWidth="1"/>
    <col min="8717" max="8717" width="17" style="41" customWidth="1"/>
    <col min="8718" max="8722" width="14.25" style="41" customWidth="1"/>
    <col min="8723" max="8723" width="16.875" style="41" customWidth="1"/>
    <col min="8724" max="8724" width="7.125" style="41" customWidth="1"/>
    <col min="8725" max="8725" width="7.75" style="41" customWidth="1"/>
    <col min="8726" max="8957" width="8.375" style="41"/>
    <col min="8958" max="8958" width="16.875" style="41" customWidth="1"/>
    <col min="8959" max="8959" width="17.375" style="41" bestFit="1" customWidth="1"/>
    <col min="8960" max="8964" width="14.25" style="41" customWidth="1"/>
    <col min="8965" max="8966" width="17" style="41" customWidth="1"/>
    <col min="8967" max="8971" width="14.375" style="41" customWidth="1"/>
    <col min="8972" max="8972" width="16.875" style="41" customWidth="1"/>
    <col min="8973" max="8973" width="17" style="41" customWidth="1"/>
    <col min="8974" max="8978" width="14.25" style="41" customWidth="1"/>
    <col min="8979" max="8979" width="16.875" style="41" customWidth="1"/>
    <col min="8980" max="8980" width="7.125" style="41" customWidth="1"/>
    <col min="8981" max="8981" width="7.75" style="41" customWidth="1"/>
    <col min="8982" max="9213" width="8.375" style="41"/>
    <col min="9214" max="9214" width="16.875" style="41" customWidth="1"/>
    <col min="9215" max="9215" width="17.375" style="41" bestFit="1" customWidth="1"/>
    <col min="9216" max="9220" width="14.25" style="41" customWidth="1"/>
    <col min="9221" max="9222" width="17" style="41" customWidth="1"/>
    <col min="9223" max="9227" width="14.375" style="41" customWidth="1"/>
    <col min="9228" max="9228" width="16.875" style="41" customWidth="1"/>
    <col min="9229" max="9229" width="17" style="41" customWidth="1"/>
    <col min="9230" max="9234" width="14.25" style="41" customWidth="1"/>
    <col min="9235" max="9235" width="16.875" style="41" customWidth="1"/>
    <col min="9236" max="9236" width="7.125" style="41" customWidth="1"/>
    <col min="9237" max="9237" width="7.75" style="41" customWidth="1"/>
    <col min="9238" max="9469" width="8.375" style="41"/>
    <col min="9470" max="9470" width="16.875" style="41" customWidth="1"/>
    <col min="9471" max="9471" width="17.375" style="41" bestFit="1" customWidth="1"/>
    <col min="9472" max="9476" width="14.25" style="41" customWidth="1"/>
    <col min="9477" max="9478" width="17" style="41" customWidth="1"/>
    <col min="9479" max="9483" width="14.375" style="41" customWidth="1"/>
    <col min="9484" max="9484" width="16.875" style="41" customWidth="1"/>
    <col min="9485" max="9485" width="17" style="41" customWidth="1"/>
    <col min="9486" max="9490" width="14.25" style="41" customWidth="1"/>
    <col min="9491" max="9491" width="16.875" style="41" customWidth="1"/>
    <col min="9492" max="9492" width="7.125" style="41" customWidth="1"/>
    <col min="9493" max="9493" width="7.75" style="41" customWidth="1"/>
    <col min="9494" max="9725" width="8.375" style="41"/>
    <col min="9726" max="9726" width="16.875" style="41" customWidth="1"/>
    <col min="9727" max="9727" width="17.375" style="41" bestFit="1" customWidth="1"/>
    <col min="9728" max="9732" width="14.25" style="41" customWidth="1"/>
    <col min="9733" max="9734" width="17" style="41" customWidth="1"/>
    <col min="9735" max="9739" width="14.375" style="41" customWidth="1"/>
    <col min="9740" max="9740" width="16.875" style="41" customWidth="1"/>
    <col min="9741" max="9741" width="17" style="41" customWidth="1"/>
    <col min="9742" max="9746" width="14.25" style="41" customWidth="1"/>
    <col min="9747" max="9747" width="16.875" style="41" customWidth="1"/>
    <col min="9748" max="9748" width="7.125" style="41" customWidth="1"/>
    <col min="9749" max="9749" width="7.75" style="41" customWidth="1"/>
    <col min="9750" max="9981" width="8.375" style="41"/>
    <col min="9982" max="9982" width="16.875" style="41" customWidth="1"/>
    <col min="9983" max="9983" width="17.375" style="41" bestFit="1" customWidth="1"/>
    <col min="9984" max="9988" width="14.25" style="41" customWidth="1"/>
    <col min="9989" max="9990" width="17" style="41" customWidth="1"/>
    <col min="9991" max="9995" width="14.375" style="41" customWidth="1"/>
    <col min="9996" max="9996" width="16.875" style="41" customWidth="1"/>
    <col min="9997" max="9997" width="17" style="41" customWidth="1"/>
    <col min="9998" max="10002" width="14.25" style="41" customWidth="1"/>
    <col min="10003" max="10003" width="16.875" style="41" customWidth="1"/>
    <col min="10004" max="10004" width="7.125" style="41" customWidth="1"/>
    <col min="10005" max="10005" width="7.75" style="41" customWidth="1"/>
    <col min="10006" max="10237" width="8.375" style="41"/>
    <col min="10238" max="10238" width="16.875" style="41" customWidth="1"/>
    <col min="10239" max="10239" width="17.375" style="41" bestFit="1" customWidth="1"/>
    <col min="10240" max="10244" width="14.25" style="41" customWidth="1"/>
    <col min="10245" max="10246" width="17" style="41" customWidth="1"/>
    <col min="10247" max="10251" width="14.375" style="41" customWidth="1"/>
    <col min="10252" max="10252" width="16.875" style="41" customWidth="1"/>
    <col min="10253" max="10253" width="17" style="41" customWidth="1"/>
    <col min="10254" max="10258" width="14.25" style="41" customWidth="1"/>
    <col min="10259" max="10259" width="16.875" style="41" customWidth="1"/>
    <col min="10260" max="10260" width="7.125" style="41" customWidth="1"/>
    <col min="10261" max="10261" width="7.75" style="41" customWidth="1"/>
    <col min="10262" max="10493" width="8.375" style="41"/>
    <col min="10494" max="10494" width="16.875" style="41" customWidth="1"/>
    <col min="10495" max="10495" width="17.375" style="41" bestFit="1" customWidth="1"/>
    <col min="10496" max="10500" width="14.25" style="41" customWidth="1"/>
    <col min="10501" max="10502" width="17" style="41" customWidth="1"/>
    <col min="10503" max="10507" width="14.375" style="41" customWidth="1"/>
    <col min="10508" max="10508" width="16.875" style="41" customWidth="1"/>
    <col min="10509" max="10509" width="17" style="41" customWidth="1"/>
    <col min="10510" max="10514" width="14.25" style="41" customWidth="1"/>
    <col min="10515" max="10515" width="16.875" style="41" customWidth="1"/>
    <col min="10516" max="10516" width="7.125" style="41" customWidth="1"/>
    <col min="10517" max="10517" width="7.75" style="41" customWidth="1"/>
    <col min="10518" max="10749" width="8.375" style="41"/>
    <col min="10750" max="10750" width="16.875" style="41" customWidth="1"/>
    <col min="10751" max="10751" width="17.375" style="41" bestFit="1" customWidth="1"/>
    <col min="10752" max="10756" width="14.25" style="41" customWidth="1"/>
    <col min="10757" max="10758" width="17" style="41" customWidth="1"/>
    <col min="10759" max="10763" width="14.375" style="41" customWidth="1"/>
    <col min="10764" max="10764" width="16.875" style="41" customWidth="1"/>
    <col min="10765" max="10765" width="17" style="41" customWidth="1"/>
    <col min="10766" max="10770" width="14.25" style="41" customWidth="1"/>
    <col min="10771" max="10771" width="16.875" style="41" customWidth="1"/>
    <col min="10772" max="10772" width="7.125" style="41" customWidth="1"/>
    <col min="10773" max="10773" width="7.75" style="41" customWidth="1"/>
    <col min="10774" max="11005" width="8.375" style="41"/>
    <col min="11006" max="11006" width="16.875" style="41" customWidth="1"/>
    <col min="11007" max="11007" width="17.375" style="41" bestFit="1" customWidth="1"/>
    <col min="11008" max="11012" width="14.25" style="41" customWidth="1"/>
    <col min="11013" max="11014" width="17" style="41" customWidth="1"/>
    <col min="11015" max="11019" width="14.375" style="41" customWidth="1"/>
    <col min="11020" max="11020" width="16.875" style="41" customWidth="1"/>
    <col min="11021" max="11021" width="17" style="41" customWidth="1"/>
    <col min="11022" max="11026" width="14.25" style="41" customWidth="1"/>
    <col min="11027" max="11027" width="16.875" style="41" customWidth="1"/>
    <col min="11028" max="11028" width="7.125" style="41" customWidth="1"/>
    <col min="11029" max="11029" width="7.75" style="41" customWidth="1"/>
    <col min="11030" max="11261" width="8.375" style="41"/>
    <col min="11262" max="11262" width="16.875" style="41" customWidth="1"/>
    <col min="11263" max="11263" width="17.375" style="41" bestFit="1" customWidth="1"/>
    <col min="11264" max="11268" width="14.25" style="41" customWidth="1"/>
    <col min="11269" max="11270" width="17" style="41" customWidth="1"/>
    <col min="11271" max="11275" width="14.375" style="41" customWidth="1"/>
    <col min="11276" max="11276" width="16.875" style="41" customWidth="1"/>
    <col min="11277" max="11277" width="17" style="41" customWidth="1"/>
    <col min="11278" max="11282" width="14.25" style="41" customWidth="1"/>
    <col min="11283" max="11283" width="16.875" style="41" customWidth="1"/>
    <col min="11284" max="11284" width="7.125" style="41" customWidth="1"/>
    <col min="11285" max="11285" width="7.75" style="41" customWidth="1"/>
    <col min="11286" max="11517" width="8.375" style="41"/>
    <col min="11518" max="11518" width="16.875" style="41" customWidth="1"/>
    <col min="11519" max="11519" width="17.375" style="41" bestFit="1" customWidth="1"/>
    <col min="11520" max="11524" width="14.25" style="41" customWidth="1"/>
    <col min="11525" max="11526" width="17" style="41" customWidth="1"/>
    <col min="11527" max="11531" width="14.375" style="41" customWidth="1"/>
    <col min="11532" max="11532" width="16.875" style="41" customWidth="1"/>
    <col min="11533" max="11533" width="17" style="41" customWidth="1"/>
    <col min="11534" max="11538" width="14.25" style="41" customWidth="1"/>
    <col min="11539" max="11539" width="16.875" style="41" customWidth="1"/>
    <col min="11540" max="11540" width="7.125" style="41" customWidth="1"/>
    <col min="11541" max="11541" width="7.75" style="41" customWidth="1"/>
    <col min="11542" max="11773" width="8.375" style="41"/>
    <col min="11774" max="11774" width="16.875" style="41" customWidth="1"/>
    <col min="11775" max="11775" width="17.375" style="41" bestFit="1" customWidth="1"/>
    <col min="11776" max="11780" width="14.25" style="41" customWidth="1"/>
    <col min="11781" max="11782" width="17" style="41" customWidth="1"/>
    <col min="11783" max="11787" width="14.375" style="41" customWidth="1"/>
    <col min="11788" max="11788" width="16.875" style="41" customWidth="1"/>
    <col min="11789" max="11789" width="17" style="41" customWidth="1"/>
    <col min="11790" max="11794" width="14.25" style="41" customWidth="1"/>
    <col min="11795" max="11795" width="16.875" style="41" customWidth="1"/>
    <col min="11796" max="11796" width="7.125" style="41" customWidth="1"/>
    <col min="11797" max="11797" width="7.75" style="41" customWidth="1"/>
    <col min="11798" max="12029" width="8.375" style="41"/>
    <col min="12030" max="12030" width="16.875" style="41" customWidth="1"/>
    <col min="12031" max="12031" width="17.375" style="41" bestFit="1" customWidth="1"/>
    <col min="12032" max="12036" width="14.25" style="41" customWidth="1"/>
    <col min="12037" max="12038" width="17" style="41" customWidth="1"/>
    <col min="12039" max="12043" width="14.375" style="41" customWidth="1"/>
    <col min="12044" max="12044" width="16.875" style="41" customWidth="1"/>
    <col min="12045" max="12045" width="17" style="41" customWidth="1"/>
    <col min="12046" max="12050" width="14.25" style="41" customWidth="1"/>
    <col min="12051" max="12051" width="16.875" style="41" customWidth="1"/>
    <col min="12052" max="12052" width="7.125" style="41" customWidth="1"/>
    <col min="12053" max="12053" width="7.75" style="41" customWidth="1"/>
    <col min="12054" max="12285" width="8.375" style="41"/>
    <col min="12286" max="12286" width="16.875" style="41" customWidth="1"/>
    <col min="12287" max="12287" width="17.375" style="41" bestFit="1" customWidth="1"/>
    <col min="12288" max="12292" width="14.25" style="41" customWidth="1"/>
    <col min="12293" max="12294" width="17" style="41" customWidth="1"/>
    <col min="12295" max="12299" width="14.375" style="41" customWidth="1"/>
    <col min="12300" max="12300" width="16.875" style="41" customWidth="1"/>
    <col min="12301" max="12301" width="17" style="41" customWidth="1"/>
    <col min="12302" max="12306" width="14.25" style="41" customWidth="1"/>
    <col min="12307" max="12307" width="16.875" style="41" customWidth="1"/>
    <col min="12308" max="12308" width="7.125" style="41" customWidth="1"/>
    <col min="12309" max="12309" width="7.75" style="41" customWidth="1"/>
    <col min="12310" max="12541" width="8.375" style="41"/>
    <col min="12542" max="12542" width="16.875" style="41" customWidth="1"/>
    <col min="12543" max="12543" width="17.375" style="41" bestFit="1" customWidth="1"/>
    <col min="12544" max="12548" width="14.25" style="41" customWidth="1"/>
    <col min="12549" max="12550" width="17" style="41" customWidth="1"/>
    <col min="12551" max="12555" width="14.375" style="41" customWidth="1"/>
    <col min="12556" max="12556" width="16.875" style="41" customWidth="1"/>
    <col min="12557" max="12557" width="17" style="41" customWidth="1"/>
    <col min="12558" max="12562" width="14.25" style="41" customWidth="1"/>
    <col min="12563" max="12563" width="16.875" style="41" customWidth="1"/>
    <col min="12564" max="12564" width="7.125" style="41" customWidth="1"/>
    <col min="12565" max="12565" width="7.75" style="41" customWidth="1"/>
    <col min="12566" max="12797" width="8.375" style="41"/>
    <col min="12798" max="12798" width="16.875" style="41" customWidth="1"/>
    <col min="12799" max="12799" width="17.375" style="41" bestFit="1" customWidth="1"/>
    <col min="12800" max="12804" width="14.25" style="41" customWidth="1"/>
    <col min="12805" max="12806" width="17" style="41" customWidth="1"/>
    <col min="12807" max="12811" width="14.375" style="41" customWidth="1"/>
    <col min="12812" max="12812" width="16.875" style="41" customWidth="1"/>
    <col min="12813" max="12813" width="17" style="41" customWidth="1"/>
    <col min="12814" max="12818" width="14.25" style="41" customWidth="1"/>
    <col min="12819" max="12819" width="16.875" style="41" customWidth="1"/>
    <col min="12820" max="12820" width="7.125" style="41" customWidth="1"/>
    <col min="12821" max="12821" width="7.75" style="41" customWidth="1"/>
    <col min="12822" max="13053" width="8.375" style="41"/>
    <col min="13054" max="13054" width="16.875" style="41" customWidth="1"/>
    <col min="13055" max="13055" width="17.375" style="41" bestFit="1" customWidth="1"/>
    <col min="13056" max="13060" width="14.25" style="41" customWidth="1"/>
    <col min="13061" max="13062" width="17" style="41" customWidth="1"/>
    <col min="13063" max="13067" width="14.375" style="41" customWidth="1"/>
    <col min="13068" max="13068" width="16.875" style="41" customWidth="1"/>
    <col min="13069" max="13069" width="17" style="41" customWidth="1"/>
    <col min="13070" max="13074" width="14.25" style="41" customWidth="1"/>
    <col min="13075" max="13075" width="16.875" style="41" customWidth="1"/>
    <col min="13076" max="13076" width="7.125" style="41" customWidth="1"/>
    <col min="13077" max="13077" width="7.75" style="41" customWidth="1"/>
    <col min="13078" max="13309" width="8.375" style="41"/>
    <col min="13310" max="13310" width="16.875" style="41" customWidth="1"/>
    <col min="13311" max="13311" width="17.375" style="41" bestFit="1" customWidth="1"/>
    <col min="13312" max="13316" width="14.25" style="41" customWidth="1"/>
    <col min="13317" max="13318" width="17" style="41" customWidth="1"/>
    <col min="13319" max="13323" width="14.375" style="41" customWidth="1"/>
    <col min="13324" max="13324" width="16.875" style="41" customWidth="1"/>
    <col min="13325" max="13325" width="17" style="41" customWidth="1"/>
    <col min="13326" max="13330" width="14.25" style="41" customWidth="1"/>
    <col min="13331" max="13331" width="16.875" style="41" customWidth="1"/>
    <col min="13332" max="13332" width="7.125" style="41" customWidth="1"/>
    <col min="13333" max="13333" width="7.75" style="41" customWidth="1"/>
    <col min="13334" max="13565" width="8.375" style="41"/>
    <col min="13566" max="13566" width="16.875" style="41" customWidth="1"/>
    <col min="13567" max="13567" width="17.375" style="41" bestFit="1" customWidth="1"/>
    <col min="13568" max="13572" width="14.25" style="41" customWidth="1"/>
    <col min="13573" max="13574" width="17" style="41" customWidth="1"/>
    <col min="13575" max="13579" width="14.375" style="41" customWidth="1"/>
    <col min="13580" max="13580" width="16.875" style="41" customWidth="1"/>
    <col min="13581" max="13581" width="17" style="41" customWidth="1"/>
    <col min="13582" max="13586" width="14.25" style="41" customWidth="1"/>
    <col min="13587" max="13587" width="16.875" style="41" customWidth="1"/>
    <col min="13588" max="13588" width="7.125" style="41" customWidth="1"/>
    <col min="13589" max="13589" width="7.75" style="41" customWidth="1"/>
    <col min="13590" max="13821" width="8.375" style="41"/>
    <col min="13822" max="13822" width="16.875" style="41" customWidth="1"/>
    <col min="13823" max="13823" width="17.375" style="41" bestFit="1" customWidth="1"/>
    <col min="13824" max="13828" width="14.25" style="41" customWidth="1"/>
    <col min="13829" max="13830" width="17" style="41" customWidth="1"/>
    <col min="13831" max="13835" width="14.375" style="41" customWidth="1"/>
    <col min="13836" max="13836" width="16.875" style="41" customWidth="1"/>
    <col min="13837" max="13837" width="17" style="41" customWidth="1"/>
    <col min="13838" max="13842" width="14.25" style="41" customWidth="1"/>
    <col min="13843" max="13843" width="16.875" style="41" customWidth="1"/>
    <col min="13844" max="13844" width="7.125" style="41" customWidth="1"/>
    <col min="13845" max="13845" width="7.75" style="41" customWidth="1"/>
    <col min="13846" max="14077" width="8.375" style="41"/>
    <col min="14078" max="14078" width="16.875" style="41" customWidth="1"/>
    <col min="14079" max="14079" width="17.375" style="41" bestFit="1" customWidth="1"/>
    <col min="14080" max="14084" width="14.25" style="41" customWidth="1"/>
    <col min="14085" max="14086" width="17" style="41" customWidth="1"/>
    <col min="14087" max="14091" width="14.375" style="41" customWidth="1"/>
    <col min="14092" max="14092" width="16.875" style="41" customWidth="1"/>
    <col min="14093" max="14093" width="17" style="41" customWidth="1"/>
    <col min="14094" max="14098" width="14.25" style="41" customWidth="1"/>
    <col min="14099" max="14099" width="16.875" style="41" customWidth="1"/>
    <col min="14100" max="14100" width="7.125" style="41" customWidth="1"/>
    <col min="14101" max="14101" width="7.75" style="41" customWidth="1"/>
    <col min="14102" max="14333" width="8.375" style="41"/>
    <col min="14334" max="14334" width="16.875" style="41" customWidth="1"/>
    <col min="14335" max="14335" width="17.375" style="41" bestFit="1" customWidth="1"/>
    <col min="14336" max="14340" width="14.25" style="41" customWidth="1"/>
    <col min="14341" max="14342" width="17" style="41" customWidth="1"/>
    <col min="14343" max="14347" width="14.375" style="41" customWidth="1"/>
    <col min="14348" max="14348" width="16.875" style="41" customWidth="1"/>
    <col min="14349" max="14349" width="17" style="41" customWidth="1"/>
    <col min="14350" max="14354" width="14.25" style="41" customWidth="1"/>
    <col min="14355" max="14355" width="16.875" style="41" customWidth="1"/>
    <col min="14356" max="14356" width="7.125" style="41" customWidth="1"/>
    <col min="14357" max="14357" width="7.75" style="41" customWidth="1"/>
    <col min="14358" max="14589" width="8.375" style="41"/>
    <col min="14590" max="14590" width="16.875" style="41" customWidth="1"/>
    <col min="14591" max="14591" width="17.375" style="41" bestFit="1" customWidth="1"/>
    <col min="14592" max="14596" width="14.25" style="41" customWidth="1"/>
    <col min="14597" max="14598" width="17" style="41" customWidth="1"/>
    <col min="14599" max="14603" width="14.375" style="41" customWidth="1"/>
    <col min="14604" max="14604" width="16.875" style="41" customWidth="1"/>
    <col min="14605" max="14605" width="17" style="41" customWidth="1"/>
    <col min="14606" max="14610" width="14.25" style="41" customWidth="1"/>
    <col min="14611" max="14611" width="16.875" style="41" customWidth="1"/>
    <col min="14612" max="14612" width="7.125" style="41" customWidth="1"/>
    <col min="14613" max="14613" width="7.75" style="41" customWidth="1"/>
    <col min="14614" max="14845" width="8.375" style="41"/>
    <col min="14846" max="14846" width="16.875" style="41" customWidth="1"/>
    <col min="14847" max="14847" width="17.375" style="41" bestFit="1" customWidth="1"/>
    <col min="14848" max="14852" width="14.25" style="41" customWidth="1"/>
    <col min="14853" max="14854" width="17" style="41" customWidth="1"/>
    <col min="14855" max="14859" width="14.375" style="41" customWidth="1"/>
    <col min="14860" max="14860" width="16.875" style="41" customWidth="1"/>
    <col min="14861" max="14861" width="17" style="41" customWidth="1"/>
    <col min="14862" max="14866" width="14.25" style="41" customWidth="1"/>
    <col min="14867" max="14867" width="16.875" style="41" customWidth="1"/>
    <col min="14868" max="14868" width="7.125" style="41" customWidth="1"/>
    <col min="14869" max="14869" width="7.75" style="41" customWidth="1"/>
    <col min="14870" max="15101" width="8.375" style="41"/>
    <col min="15102" max="15102" width="16.875" style="41" customWidth="1"/>
    <col min="15103" max="15103" width="17.375" style="41" bestFit="1" customWidth="1"/>
    <col min="15104" max="15108" width="14.25" style="41" customWidth="1"/>
    <col min="15109" max="15110" width="17" style="41" customWidth="1"/>
    <col min="15111" max="15115" width="14.375" style="41" customWidth="1"/>
    <col min="15116" max="15116" width="16.875" style="41" customWidth="1"/>
    <col min="15117" max="15117" width="17" style="41" customWidth="1"/>
    <col min="15118" max="15122" width="14.25" style="41" customWidth="1"/>
    <col min="15123" max="15123" width="16.875" style="41" customWidth="1"/>
    <col min="15124" max="15124" width="7.125" style="41" customWidth="1"/>
    <col min="15125" max="15125" width="7.75" style="41" customWidth="1"/>
    <col min="15126" max="15357" width="8.375" style="41"/>
    <col min="15358" max="15358" width="16.875" style="41" customWidth="1"/>
    <col min="15359" max="15359" width="17.375" style="41" bestFit="1" customWidth="1"/>
    <col min="15360" max="15364" width="14.25" style="41" customWidth="1"/>
    <col min="15365" max="15366" width="17" style="41" customWidth="1"/>
    <col min="15367" max="15371" width="14.375" style="41" customWidth="1"/>
    <col min="15372" max="15372" width="16.875" style="41" customWidth="1"/>
    <col min="15373" max="15373" width="17" style="41" customWidth="1"/>
    <col min="15374" max="15378" width="14.25" style="41" customWidth="1"/>
    <col min="15379" max="15379" width="16.875" style="41" customWidth="1"/>
    <col min="15380" max="15380" width="7.125" style="41" customWidth="1"/>
    <col min="15381" max="15381" width="7.75" style="41" customWidth="1"/>
    <col min="15382" max="15613" width="8.375" style="41"/>
    <col min="15614" max="15614" width="16.875" style="41" customWidth="1"/>
    <col min="15615" max="15615" width="17.375" style="41" bestFit="1" customWidth="1"/>
    <col min="15616" max="15620" width="14.25" style="41" customWidth="1"/>
    <col min="15621" max="15622" width="17" style="41" customWidth="1"/>
    <col min="15623" max="15627" width="14.375" style="41" customWidth="1"/>
    <col min="15628" max="15628" width="16.875" style="41" customWidth="1"/>
    <col min="15629" max="15629" width="17" style="41" customWidth="1"/>
    <col min="15630" max="15634" width="14.25" style="41" customWidth="1"/>
    <col min="15635" max="15635" width="16.875" style="41" customWidth="1"/>
    <col min="15636" max="15636" width="7.125" style="41" customWidth="1"/>
    <col min="15637" max="15637" width="7.75" style="41" customWidth="1"/>
    <col min="15638" max="15869" width="8.375" style="41"/>
    <col min="15870" max="15870" width="16.875" style="41" customWidth="1"/>
    <col min="15871" max="15871" width="17.375" style="41" bestFit="1" customWidth="1"/>
    <col min="15872" max="15876" width="14.25" style="41" customWidth="1"/>
    <col min="15877" max="15878" width="17" style="41" customWidth="1"/>
    <col min="15879" max="15883" width="14.375" style="41" customWidth="1"/>
    <col min="15884" max="15884" width="16.875" style="41" customWidth="1"/>
    <col min="15885" max="15885" width="17" style="41" customWidth="1"/>
    <col min="15886" max="15890" width="14.25" style="41" customWidth="1"/>
    <col min="15891" max="15891" width="16.875" style="41" customWidth="1"/>
    <col min="15892" max="15892" width="7.125" style="41" customWidth="1"/>
    <col min="15893" max="15893" width="7.75" style="41" customWidth="1"/>
    <col min="15894" max="16125" width="8.375" style="41"/>
    <col min="16126" max="16126" width="16.875" style="41" customWidth="1"/>
    <col min="16127" max="16127" width="17.375" style="41" bestFit="1" customWidth="1"/>
    <col min="16128" max="16132" width="14.25" style="41" customWidth="1"/>
    <col min="16133" max="16134" width="17" style="41" customWidth="1"/>
    <col min="16135" max="16139" width="14.375" style="41" customWidth="1"/>
    <col min="16140" max="16140" width="16.875" style="41" customWidth="1"/>
    <col min="16141" max="16141" width="17" style="41" customWidth="1"/>
    <col min="16142" max="16146" width="14.25" style="41" customWidth="1"/>
    <col min="16147" max="16147" width="16.875" style="41" customWidth="1"/>
    <col min="16148" max="16148" width="7.125" style="41" customWidth="1"/>
    <col min="16149" max="16149" width="7.75" style="41" customWidth="1"/>
    <col min="16150" max="16384" width="8.375" style="41"/>
  </cols>
  <sheetData>
    <row r="1" spans="1:21" ht="56.25" customHeight="1">
      <c r="A1" s="71" t="s">
        <v>112</v>
      </c>
    </row>
    <row r="2" spans="1:21" ht="18.75" customHeight="1">
      <c r="S2" s="55"/>
    </row>
    <row r="3" spans="1:21" s="148" customFormat="1" ht="45.75" customHeight="1">
      <c r="A3" s="154" t="s">
        <v>100</v>
      </c>
      <c r="B3" s="192"/>
      <c r="C3" s="193" t="s">
        <v>85</v>
      </c>
      <c r="D3" s="192"/>
      <c r="E3" s="145" t="s">
        <v>34</v>
      </c>
      <c r="F3" s="145" t="s">
        <v>34</v>
      </c>
      <c r="G3" s="145" t="s">
        <v>34</v>
      </c>
      <c r="H3" s="194"/>
      <c r="I3" s="193" t="s">
        <v>85</v>
      </c>
      <c r="J3" s="192"/>
      <c r="K3" s="145" t="s">
        <v>34</v>
      </c>
      <c r="L3" s="145" t="s">
        <v>34</v>
      </c>
      <c r="M3" s="146" t="s">
        <v>34</v>
      </c>
      <c r="N3" s="195"/>
      <c r="O3" s="193" t="s">
        <v>85</v>
      </c>
      <c r="P3" s="192"/>
      <c r="Q3" s="145" t="s">
        <v>34</v>
      </c>
      <c r="R3" s="145" t="s">
        <v>34</v>
      </c>
      <c r="S3" s="145" t="s">
        <v>34</v>
      </c>
      <c r="T3" s="147"/>
      <c r="U3" s="147"/>
    </row>
    <row r="4" spans="1:21" s="148" customFormat="1" ht="41.25" customHeight="1">
      <c r="A4" s="155" t="s">
        <v>101</v>
      </c>
      <c r="B4" s="149" t="s">
        <v>40</v>
      </c>
      <c r="C4" s="149" t="s">
        <v>103</v>
      </c>
      <c r="D4" s="149" t="s">
        <v>33</v>
      </c>
      <c r="E4" s="149" t="s">
        <v>68</v>
      </c>
      <c r="F4" s="149" t="s">
        <v>99</v>
      </c>
      <c r="G4" s="149" t="s">
        <v>35</v>
      </c>
      <c r="H4" s="181" t="s">
        <v>40</v>
      </c>
      <c r="I4" s="149" t="s">
        <v>103</v>
      </c>
      <c r="J4" s="149" t="s">
        <v>33</v>
      </c>
      <c r="K4" s="149" t="s">
        <v>68</v>
      </c>
      <c r="L4" s="149" t="s">
        <v>99</v>
      </c>
      <c r="M4" s="150" t="s">
        <v>35</v>
      </c>
      <c r="N4" s="149" t="s">
        <v>40</v>
      </c>
      <c r="O4" s="149" t="s">
        <v>103</v>
      </c>
      <c r="P4" s="149" t="s">
        <v>33</v>
      </c>
      <c r="Q4" s="149" t="s">
        <v>68</v>
      </c>
      <c r="R4" s="149" t="s">
        <v>99</v>
      </c>
      <c r="S4" s="149" t="s">
        <v>35</v>
      </c>
      <c r="T4" s="147"/>
      <c r="U4" s="147"/>
    </row>
    <row r="5" spans="1:21" s="148" customFormat="1" ht="45.75" customHeight="1">
      <c r="A5" s="153"/>
      <c r="B5" s="179" t="s">
        <v>32</v>
      </c>
      <c r="C5" s="152"/>
      <c r="D5" s="152"/>
      <c r="E5" s="152" t="s">
        <v>32</v>
      </c>
      <c r="F5" s="152"/>
      <c r="G5" s="151"/>
      <c r="H5" s="180" t="s">
        <v>32</v>
      </c>
      <c r="I5" s="152"/>
      <c r="J5" s="152"/>
      <c r="K5" s="152" t="s">
        <v>32</v>
      </c>
      <c r="L5" s="152"/>
      <c r="M5" s="169"/>
      <c r="N5" s="179" t="s">
        <v>32</v>
      </c>
      <c r="O5" s="152"/>
      <c r="P5" s="152"/>
      <c r="Q5" s="152" t="s">
        <v>32</v>
      </c>
      <c r="R5" s="152"/>
      <c r="S5" s="151"/>
      <c r="T5" s="147"/>
      <c r="U5" s="147"/>
    </row>
    <row r="6" spans="1:21" s="42" customFormat="1" ht="44.25" customHeight="1">
      <c r="A6" s="74"/>
      <c r="B6" s="242" t="s">
        <v>3</v>
      </c>
      <c r="C6" s="242"/>
      <c r="D6" s="242"/>
      <c r="E6" s="242"/>
      <c r="F6" s="242"/>
      <c r="G6" s="243"/>
      <c r="H6" s="244" t="s">
        <v>4</v>
      </c>
      <c r="I6" s="245"/>
      <c r="J6" s="245"/>
      <c r="K6" s="245"/>
      <c r="L6" s="245"/>
      <c r="M6" s="245"/>
      <c r="N6" s="246" t="s">
        <v>5</v>
      </c>
      <c r="O6" s="246"/>
      <c r="P6" s="246"/>
      <c r="Q6" s="246"/>
      <c r="R6" s="246"/>
      <c r="S6" s="246"/>
      <c r="T6" s="56"/>
      <c r="U6" s="56"/>
    </row>
    <row r="7" spans="1:21" s="57" customFormat="1" ht="55.5" hidden="1" customHeight="1">
      <c r="A7" s="75">
        <v>2565</v>
      </c>
      <c r="B7" s="77"/>
      <c r="C7" s="77"/>
      <c r="D7" s="77"/>
      <c r="E7" s="7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1" s="57" customFormat="1" ht="55.5" hidden="1" customHeight="1">
      <c r="A8" s="76" t="s">
        <v>36</v>
      </c>
      <c r="B8" s="77">
        <v>39754.870000000003</v>
      </c>
      <c r="C8" s="77"/>
      <c r="D8" s="77">
        <v>764.87</v>
      </c>
      <c r="E8" s="78">
        <v>67.968754274240766</v>
      </c>
      <c r="F8" s="77"/>
      <c r="G8" s="77">
        <v>1.9239655418317303</v>
      </c>
      <c r="H8" s="77">
        <v>21357.87</v>
      </c>
      <c r="I8" s="77">
        <v>170</v>
      </c>
      <c r="J8" s="77">
        <v>409.9</v>
      </c>
      <c r="K8" s="77"/>
      <c r="L8" s="77">
        <v>0.93365732448521432</v>
      </c>
      <c r="M8" s="77">
        <v>1.9191988714230401</v>
      </c>
      <c r="N8" s="77">
        <v>18397</v>
      </c>
      <c r="O8" s="77">
        <v>129.63999999999999</v>
      </c>
      <c r="P8" s="77">
        <v>354.97</v>
      </c>
      <c r="Q8" s="77">
        <v>60.140352551854171</v>
      </c>
      <c r="R8" s="77">
        <v>0.52641778525815286</v>
      </c>
      <c r="S8" s="77">
        <v>1.9294993748980815</v>
      </c>
    </row>
    <row r="9" spans="1:21" s="57" customFormat="1" ht="55.5" hidden="1" customHeight="1">
      <c r="A9" s="76" t="s">
        <v>37</v>
      </c>
      <c r="B9" s="79">
        <v>39605.57</v>
      </c>
      <c r="C9" s="79"/>
      <c r="D9" s="79">
        <v>565.41999999999996</v>
      </c>
      <c r="E9" s="80">
        <v>67.685931543599835</v>
      </c>
      <c r="F9" s="79"/>
      <c r="G9" s="79">
        <v>1.4276274776502396</v>
      </c>
      <c r="H9" s="79">
        <v>21157.41</v>
      </c>
      <c r="I9" s="79">
        <v>173.45</v>
      </c>
      <c r="J9" s="79">
        <v>292.99</v>
      </c>
      <c r="K9" s="79"/>
      <c r="L9" s="79">
        <v>0.65881399149173847</v>
      </c>
      <c r="M9" s="79">
        <v>1.3848103335899811</v>
      </c>
      <c r="N9" s="79">
        <v>18448.16</v>
      </c>
      <c r="O9" s="79">
        <v>137.01</v>
      </c>
      <c r="P9" s="79">
        <v>272.44</v>
      </c>
      <c r="Q9" s="79">
        <v>60.280323291601249</v>
      </c>
      <c r="R9" s="79">
        <v>0.51990346034876167</v>
      </c>
      <c r="S9" s="79">
        <v>1.4767868448669135</v>
      </c>
    </row>
    <row r="10" spans="1:21" s="57" customFormat="1" ht="55.5" hidden="1" customHeight="1">
      <c r="A10" s="76" t="s">
        <v>70</v>
      </c>
      <c r="B10" s="79">
        <v>39644.870000000003</v>
      </c>
      <c r="C10" s="79"/>
      <c r="D10" s="79">
        <v>489.66</v>
      </c>
      <c r="E10" s="80">
        <v>67.725131923078891</v>
      </c>
      <c r="F10" s="79"/>
      <c r="G10" s="79">
        <v>1.2351156656586337</v>
      </c>
      <c r="H10" s="79">
        <v>21505.96</v>
      </c>
      <c r="I10" s="79">
        <v>175.86</v>
      </c>
      <c r="J10" s="79">
        <v>253.73</v>
      </c>
      <c r="K10" s="79"/>
      <c r="L10" s="79">
        <v>0.62801364701120421</v>
      </c>
      <c r="M10" s="79">
        <v>1.1798124798892959</v>
      </c>
      <c r="N10" s="79">
        <v>18138.919999999998</v>
      </c>
      <c r="O10" s="79">
        <v>122.3</v>
      </c>
      <c r="P10" s="79">
        <v>235.94</v>
      </c>
      <c r="Q10" s="79">
        <v>59.242609664958849</v>
      </c>
      <c r="R10" s="79">
        <v>0.45625592742392301</v>
      </c>
      <c r="S10" s="79">
        <v>1.3007389635105069</v>
      </c>
    </row>
    <row r="11" spans="1:21" s="57" customFormat="1" ht="55.5" hidden="1" customHeight="1">
      <c r="A11" s="76" t="s">
        <v>71</v>
      </c>
      <c r="B11" s="79">
        <v>39221.11</v>
      </c>
      <c r="C11" s="79"/>
      <c r="D11" s="79">
        <v>505.91</v>
      </c>
      <c r="E11" s="79">
        <v>66.973194404600903</v>
      </c>
      <c r="F11" s="79"/>
      <c r="G11" s="79">
        <v>1.2898921014729059</v>
      </c>
      <c r="H11" s="170">
        <v>21218.79</v>
      </c>
      <c r="I11" s="79">
        <v>207.31</v>
      </c>
      <c r="J11" s="79">
        <v>288.39</v>
      </c>
      <c r="K11" s="79"/>
      <c r="L11" s="79">
        <v>0.53159618331647662</v>
      </c>
      <c r="M11" s="79">
        <v>1.3591255674805207</v>
      </c>
      <c r="N11" s="79">
        <v>18002.330000000002</v>
      </c>
      <c r="O11" s="79">
        <v>121.47</v>
      </c>
      <c r="P11" s="79">
        <v>217.52</v>
      </c>
      <c r="Q11" s="79">
        <v>58.76905217461421</v>
      </c>
      <c r="R11" s="79">
        <v>0.41258571268635441</v>
      </c>
      <c r="S11" s="79">
        <v>1.2082880382706016</v>
      </c>
    </row>
    <row r="12" spans="1:21" s="57" customFormat="1" ht="55.5" hidden="1" customHeight="1">
      <c r="A12" s="76" t="s">
        <v>72</v>
      </c>
      <c r="B12" s="79">
        <v>39828.959999999999</v>
      </c>
      <c r="C12" s="79"/>
      <c r="D12" s="79">
        <v>618.63</v>
      </c>
      <c r="E12" s="79">
        <v>67.982160660224196</v>
      </c>
      <c r="F12" s="79"/>
      <c r="G12" s="79">
        <v>1.5532165539848393</v>
      </c>
      <c r="H12" s="170">
        <v>21236.33</v>
      </c>
      <c r="I12" s="79">
        <v>144.19999999999999</v>
      </c>
      <c r="J12" s="79">
        <v>299.97000000000003</v>
      </c>
      <c r="K12" s="79"/>
      <c r="L12" s="79">
        <v>0.67117282196957906</v>
      </c>
      <c r="M12" s="79">
        <v>1.412532203068986</v>
      </c>
      <c r="N12" s="79">
        <v>18592.63</v>
      </c>
      <c r="O12" s="79">
        <v>82.42</v>
      </c>
      <c r="P12" s="79">
        <v>318.66000000000003</v>
      </c>
      <c r="Q12" s="79">
        <v>60.667344278449505</v>
      </c>
      <c r="R12" s="79">
        <v>0.48172165698789637</v>
      </c>
      <c r="S12" s="79">
        <v>1.7139049182391088</v>
      </c>
    </row>
    <row r="13" spans="1:21" s="57" customFormat="1" ht="55.5" hidden="1" customHeight="1">
      <c r="A13" s="76" t="s">
        <v>73</v>
      </c>
      <c r="B13" s="79">
        <v>40537.21</v>
      </c>
      <c r="C13" s="79"/>
      <c r="D13" s="79">
        <v>580.62</v>
      </c>
      <c r="E13" s="79">
        <v>69.161137432672447</v>
      </c>
      <c r="F13" s="79"/>
      <c r="G13" s="79">
        <v>1.4323136693423155</v>
      </c>
      <c r="H13" s="170">
        <v>21688.31</v>
      </c>
      <c r="I13" s="79">
        <v>32.04</v>
      </c>
      <c r="J13" s="79">
        <v>289.14</v>
      </c>
      <c r="K13" s="79"/>
      <c r="L13" s="79">
        <v>0.71202656643266016</v>
      </c>
      <c r="M13" s="79">
        <v>1.3331605828208835</v>
      </c>
      <c r="N13" s="79">
        <v>18848.900000000001</v>
      </c>
      <c r="O13" s="79">
        <v>24.88</v>
      </c>
      <c r="P13" s="79">
        <v>291.47000000000003</v>
      </c>
      <c r="Q13" s="79">
        <v>61.474001013646394</v>
      </c>
      <c r="R13" s="79">
        <v>0.55223131850036444</v>
      </c>
      <c r="S13" s="79">
        <v>1.5463501848914261</v>
      </c>
    </row>
    <row r="14" spans="1:21" s="57" customFormat="1" ht="55.5" hidden="1" customHeight="1">
      <c r="A14" s="76" t="s">
        <v>74</v>
      </c>
      <c r="B14" s="171">
        <v>40013.040000000001</v>
      </c>
      <c r="C14" s="171"/>
      <c r="D14" s="171">
        <v>513.74</v>
      </c>
      <c r="E14" s="81">
        <v>68.236934881738748</v>
      </c>
      <c r="F14" s="81"/>
      <c r="G14" s="81">
        <f>(D14/B14)*100</f>
        <v>1.2839314383510976</v>
      </c>
      <c r="H14" s="172">
        <v>21448.87</v>
      </c>
      <c r="I14" s="171">
        <v>16.11</v>
      </c>
      <c r="J14" s="171">
        <v>281.07</v>
      </c>
      <c r="K14" s="171"/>
      <c r="L14" s="81">
        <v>0.64624478739007218</v>
      </c>
      <c r="M14" s="81">
        <f>(J14/H14)*100</f>
        <v>1.3104186840612118</v>
      </c>
      <c r="N14" s="171">
        <v>18564.169999999998</v>
      </c>
      <c r="O14" s="171">
        <v>4.4000000000000004</v>
      </c>
      <c r="P14" s="171">
        <v>232.68</v>
      </c>
      <c r="Q14" s="88">
        <v>60.515833755751501</v>
      </c>
      <c r="R14" s="88">
        <v>0.45316650088086585</v>
      </c>
      <c r="S14" s="81">
        <f>(P14/N14)*100</f>
        <v>1.2533821872995132</v>
      </c>
    </row>
    <row r="15" spans="1:21" s="57" customFormat="1" ht="55.5" hidden="1" customHeight="1">
      <c r="A15" s="76" t="s">
        <v>75</v>
      </c>
      <c r="B15" s="171">
        <v>40258.279453099887</v>
      </c>
      <c r="C15" s="171"/>
      <c r="D15" s="171">
        <v>492.91483020000015</v>
      </c>
      <c r="E15" s="81">
        <v>68.628483230575554</v>
      </c>
      <c r="F15" s="81"/>
      <c r="G15" s="81">
        <v>1.2243812624288579</v>
      </c>
      <c r="H15" s="172">
        <v>21404.07</v>
      </c>
      <c r="I15" s="171">
        <v>10.53</v>
      </c>
      <c r="J15" s="171">
        <v>260.18</v>
      </c>
      <c r="K15" s="171"/>
      <c r="L15" s="81">
        <v>0.45963950713030932</v>
      </c>
      <c r="M15" s="81">
        <v>1.2155464182604128</v>
      </c>
      <c r="N15" s="172">
        <v>18854.21</v>
      </c>
      <c r="O15" s="171">
        <v>11.62</v>
      </c>
      <c r="P15" s="173">
        <v>232.74</v>
      </c>
      <c r="Q15" s="81">
        <v>61.435076646361232</v>
      </c>
      <c r="R15" s="81">
        <v>0.52292191091064111</v>
      </c>
      <c r="S15" s="81">
        <v>1.2344109398875509</v>
      </c>
    </row>
    <row r="16" spans="1:21" s="57" customFormat="1" ht="55.5" hidden="1" customHeight="1">
      <c r="A16" s="76" t="s">
        <v>76</v>
      </c>
      <c r="B16" s="171">
        <v>40098.92</v>
      </c>
      <c r="C16" s="171"/>
      <c r="D16" s="171">
        <v>462.83</v>
      </c>
      <c r="E16" s="81">
        <v>68.329486501154904</v>
      </c>
      <c r="F16" s="81"/>
      <c r="G16" s="81">
        <v>1.1542206124254699</v>
      </c>
      <c r="H16" s="172">
        <v>21608.58</v>
      </c>
      <c r="I16" s="171">
        <v>35.43</v>
      </c>
      <c r="J16" s="171">
        <v>205</v>
      </c>
      <c r="K16" s="171"/>
      <c r="L16" s="81">
        <v>0.59121264979594246</v>
      </c>
      <c r="M16" s="81">
        <v>0.94869723045197796</v>
      </c>
      <c r="N16" s="172">
        <v>18490.34</v>
      </c>
      <c r="O16" s="171">
        <v>17.75</v>
      </c>
      <c r="P16" s="173">
        <v>257.83</v>
      </c>
      <c r="Q16" s="81">
        <v>60.223000138096701</v>
      </c>
      <c r="R16" s="81">
        <v>0.52498098466182364</v>
      </c>
      <c r="S16" s="81">
        <v>1.39440378056866</v>
      </c>
    </row>
    <row r="17" spans="1:21" s="57" customFormat="1" ht="55.5" hidden="1" customHeight="1">
      <c r="A17" s="76" t="s">
        <v>77</v>
      </c>
      <c r="B17" s="171">
        <v>39847.084077799518</v>
      </c>
      <c r="C17" s="171"/>
      <c r="D17" s="171">
        <v>559.7610967999999</v>
      </c>
      <c r="E17" s="81">
        <v>67.872910332863441</v>
      </c>
      <c r="F17" s="81"/>
      <c r="G17" s="81">
        <v>1.4047730461458441</v>
      </c>
      <c r="H17" s="172">
        <v>21399.446412200254</v>
      </c>
      <c r="I17" s="171">
        <v>62.611517900000045</v>
      </c>
      <c r="J17" s="171">
        <v>279.56925610000013</v>
      </c>
      <c r="K17" s="171"/>
      <c r="L17" s="81">
        <v>0.87300120755712773</v>
      </c>
      <c r="M17" s="81">
        <v>1.3064321885477004</v>
      </c>
      <c r="N17" s="172">
        <v>18447.63766559997</v>
      </c>
      <c r="O17" s="171">
        <v>27.7878957</v>
      </c>
      <c r="P17" s="173">
        <v>280.1918407</v>
      </c>
      <c r="Q17" s="81">
        <v>60.057259563341923</v>
      </c>
      <c r="R17" s="81">
        <v>0.51563142130390238</v>
      </c>
      <c r="S17" s="81">
        <v>1.5188494363291005</v>
      </c>
    </row>
    <row r="18" spans="1:21" s="57" customFormat="1" ht="55.5" hidden="1" customHeight="1">
      <c r="A18" s="76" t="s">
        <v>78</v>
      </c>
      <c r="B18" s="171">
        <v>40359.67</v>
      </c>
      <c r="C18" s="171"/>
      <c r="D18" s="171">
        <v>465.42</v>
      </c>
      <c r="E18" s="81">
        <v>68.717651063012525</v>
      </c>
      <c r="F18" s="81"/>
      <c r="G18" s="81">
        <v>1.1531808857703745</v>
      </c>
      <c r="H18" s="172">
        <v>21558.45775329983</v>
      </c>
      <c r="I18" s="171">
        <v>39.506155499999991</v>
      </c>
      <c r="J18" s="171">
        <v>221.7865526999999</v>
      </c>
      <c r="K18" s="171"/>
      <c r="L18" s="81">
        <v>0.52124034004019637</v>
      </c>
      <c r="M18" s="81">
        <v>1.0287681764529388</v>
      </c>
      <c r="N18" s="172">
        <v>18801.213380100107</v>
      </c>
      <c r="O18" s="171">
        <v>38.967784200000011</v>
      </c>
      <c r="P18" s="173">
        <v>243.63126180000012</v>
      </c>
      <c r="Q18" s="81">
        <v>61.180630476880552</v>
      </c>
      <c r="R18" s="81">
        <v>0.42040873034782067</v>
      </c>
      <c r="S18" s="81">
        <v>1.2958273323883891</v>
      </c>
    </row>
    <row r="19" spans="1:21" s="57" customFormat="1" ht="55.5" hidden="1" customHeight="1">
      <c r="A19" s="76" t="s">
        <v>79</v>
      </c>
      <c r="B19" s="171">
        <v>40299.760514199348</v>
      </c>
      <c r="C19" s="171"/>
      <c r="D19" s="171">
        <v>384.99631340000002</v>
      </c>
      <c r="E19" s="81">
        <v>68.586973485457065</v>
      </c>
      <c r="F19" s="81"/>
      <c r="G19" s="81">
        <v>0.95533151683208939</v>
      </c>
      <c r="H19" s="172">
        <v>21711.649149600013</v>
      </c>
      <c r="I19" s="171">
        <v>69.36592499999999</v>
      </c>
      <c r="J19" s="171">
        <v>187.46978639999998</v>
      </c>
      <c r="K19" s="171"/>
      <c r="L19" s="81">
        <v>0.60413512647572287</v>
      </c>
      <c r="M19" s="81">
        <v>0.86345254157468598</v>
      </c>
      <c r="N19" s="171">
        <v>18588.111364600205</v>
      </c>
      <c r="O19" s="171">
        <v>31.379469700000001</v>
      </c>
      <c r="P19" s="173">
        <v>197.52652700000013</v>
      </c>
      <c r="Q19" s="81">
        <v>60.459462973656116</v>
      </c>
      <c r="R19" s="81">
        <v>0.52722338227795829</v>
      </c>
      <c r="S19" s="81">
        <v>1.0626497933306769</v>
      </c>
    </row>
    <row r="20" spans="1:21" s="57" customFormat="1" ht="55.5" hidden="1" customHeight="1">
      <c r="A20" s="76">
        <v>2566</v>
      </c>
      <c r="B20" s="171"/>
      <c r="C20" s="171"/>
      <c r="D20" s="171"/>
      <c r="E20" s="81"/>
      <c r="F20" s="81"/>
      <c r="G20" s="81"/>
      <c r="H20" s="172"/>
      <c r="I20" s="171"/>
      <c r="J20" s="171"/>
      <c r="K20" s="171"/>
      <c r="L20" s="81"/>
      <c r="M20" s="82"/>
      <c r="N20" s="171"/>
      <c r="O20" s="171"/>
      <c r="P20" s="173"/>
      <c r="Q20" s="81"/>
      <c r="R20" s="81"/>
      <c r="S20" s="81"/>
    </row>
    <row r="21" spans="1:21" s="57" customFormat="1" ht="55.5" hidden="1" customHeight="1">
      <c r="A21" s="76" t="s">
        <v>36</v>
      </c>
      <c r="B21" s="171">
        <v>40073.108559699846</v>
      </c>
      <c r="C21" s="171">
        <v>39341.86</v>
      </c>
      <c r="D21" s="171">
        <v>490.46068180000003</v>
      </c>
      <c r="E21" s="81">
        <v>68.172335432787506</v>
      </c>
      <c r="F21" s="81">
        <v>66.928333758916636</v>
      </c>
      <c r="G21" s="81">
        <v>1.2239147384069913</v>
      </c>
      <c r="H21" s="172">
        <v>18576.965635500092</v>
      </c>
      <c r="I21" s="167">
        <v>18282.071842900092</v>
      </c>
      <c r="J21" s="171">
        <v>253.25933969999988</v>
      </c>
      <c r="K21" s="81">
        <v>68.723897497876962</v>
      </c>
      <c r="L21" s="167">
        <v>67.632963102397738</v>
      </c>
      <c r="M21" s="82">
        <v>1.3632976701858563</v>
      </c>
      <c r="N21" s="171">
        <v>21496.142924200212</v>
      </c>
      <c r="O21" s="167">
        <v>21059.792479500211</v>
      </c>
      <c r="P21" s="173">
        <v>237.20134209999992</v>
      </c>
      <c r="Q21" s="81">
        <v>67.702758012923809</v>
      </c>
      <c r="R21" s="159">
        <v>66.328458973764683</v>
      </c>
      <c r="S21" s="81">
        <v>1.1034600157638523</v>
      </c>
    </row>
    <row r="22" spans="1:21" s="57" customFormat="1" ht="55.5" hidden="1" customHeight="1">
      <c r="A22" s="76" t="s">
        <v>37</v>
      </c>
      <c r="B22" s="171">
        <v>40487.007529100119</v>
      </c>
      <c r="C22" s="171">
        <v>39913.22</v>
      </c>
      <c r="D22" s="171">
        <v>357.99710929999981</v>
      </c>
      <c r="E22" s="81">
        <v>68.846607981933289</v>
      </c>
      <c r="F22" s="81">
        <v>67.870899591821185</v>
      </c>
      <c r="G22" s="81">
        <v>0.88422714136797753</v>
      </c>
      <c r="H22" s="172">
        <v>18773.623634300111</v>
      </c>
      <c r="I22" s="167">
        <v>18549.107900900108</v>
      </c>
      <c r="J22" s="171">
        <v>185.95585900000009</v>
      </c>
      <c r="K22" s="81">
        <v>69.415221571534801</v>
      </c>
      <c r="L22" s="167">
        <v>68.585077658785693</v>
      </c>
      <c r="M22" s="82">
        <v>0.99051660256068952</v>
      </c>
      <c r="N22" s="171">
        <v>21713.383894800023</v>
      </c>
      <c r="O22" s="167">
        <v>21364.112599700024</v>
      </c>
      <c r="P22" s="173">
        <v>172.04125030000006</v>
      </c>
      <c r="Q22" s="81">
        <v>68.362434901130541</v>
      </c>
      <c r="R22" s="159">
        <v>67.262788881431817</v>
      </c>
      <c r="S22" s="81">
        <v>0.792328137951823</v>
      </c>
    </row>
    <row r="23" spans="1:21" s="57" customFormat="1" ht="55.5" hidden="1" customHeight="1">
      <c r="A23" s="76" t="s">
        <v>70</v>
      </c>
      <c r="B23" s="171">
        <v>40451.708874199998</v>
      </c>
      <c r="C23" s="171">
        <v>39783.58</v>
      </c>
      <c r="D23" s="171">
        <v>415.54018169999978</v>
      </c>
      <c r="E23" s="81">
        <v>68.75641332584901</v>
      </c>
      <c r="F23" s="81">
        <v>67.620785214374976</v>
      </c>
      <c r="G23" s="81">
        <v>1.027250005660528</v>
      </c>
      <c r="H23" s="172">
        <v>18786.727148200189</v>
      </c>
      <c r="I23" s="167">
        <v>18511.92926050019</v>
      </c>
      <c r="J23" s="171">
        <v>216.73352389999991</v>
      </c>
      <c r="K23" s="81">
        <v>69.427183378805523</v>
      </c>
      <c r="L23" s="167">
        <v>68.411655597358816</v>
      </c>
      <c r="M23" s="82">
        <v>1.1536523748404122</v>
      </c>
      <c r="N23" s="171">
        <v>21664.98172600018</v>
      </c>
      <c r="O23" s="167">
        <v>21271.645776300182</v>
      </c>
      <c r="P23" s="173">
        <v>198.80665779999998</v>
      </c>
      <c r="Q23" s="81">
        <v>68.185162554562922</v>
      </c>
      <c r="R23" s="159">
        <v>66.947235100571049</v>
      </c>
      <c r="S23" s="81">
        <v>0.91764055153303814</v>
      </c>
    </row>
    <row r="24" spans="1:21" s="57" customFormat="1" ht="55.5" hidden="1" customHeight="1">
      <c r="A24" s="76" t="s">
        <v>71</v>
      </c>
      <c r="B24" s="171">
        <v>39981.145720099761</v>
      </c>
      <c r="C24" s="171">
        <v>39276.379999999997</v>
      </c>
      <c r="D24" s="171">
        <v>413.41922950000026</v>
      </c>
      <c r="E24" s="81">
        <v>67.926422265370149</v>
      </c>
      <c r="F24" s="81">
        <v>66.729052528317851</v>
      </c>
      <c r="G24" s="81">
        <v>1.0340354736061543</v>
      </c>
      <c r="H24" s="172">
        <v>18510.571858900166</v>
      </c>
      <c r="I24" s="167">
        <v>18260.824521400165</v>
      </c>
      <c r="J24" s="171">
        <v>207.67814110000006</v>
      </c>
      <c r="K24" s="81">
        <v>68.370164574767102</v>
      </c>
      <c r="L24" s="167">
        <v>67.447704334362641</v>
      </c>
      <c r="M24" s="82">
        <v>1.1219434098690215</v>
      </c>
      <c r="N24" s="171">
        <v>21470.573861200006</v>
      </c>
      <c r="O24" s="167">
        <v>21015.557587600008</v>
      </c>
      <c r="P24" s="173">
        <v>205.74108840000002</v>
      </c>
      <c r="Q24" s="81">
        <v>67.54845359005958</v>
      </c>
      <c r="R24" s="159">
        <v>66.116929410096475</v>
      </c>
      <c r="S24" s="81">
        <v>0.95824680667618167</v>
      </c>
    </row>
    <row r="25" spans="1:21" ht="55.5" hidden="1" customHeight="1">
      <c r="A25" s="76" t="s">
        <v>72</v>
      </c>
      <c r="B25" s="159">
        <v>40354.490147099597</v>
      </c>
      <c r="C25" s="159">
        <v>39608.39</v>
      </c>
      <c r="D25" s="159">
        <v>515.06852689999994</v>
      </c>
      <c r="E25" s="77">
        <v>68.529456545462537</v>
      </c>
      <c r="F25" s="77">
        <v>67.262441510204241</v>
      </c>
      <c r="G25" s="159">
        <v>1.2763598921024144</v>
      </c>
      <c r="H25" s="161">
        <v>18762.925875700101</v>
      </c>
      <c r="I25" s="167">
        <v>18491.830429200101</v>
      </c>
      <c r="J25" s="168">
        <v>237.14493929999989</v>
      </c>
      <c r="K25" s="168">
        <v>69.264356216380492</v>
      </c>
      <c r="L25" s="167">
        <v>68.263592705432913</v>
      </c>
      <c r="M25" s="175">
        <v>1.2639017009981728</v>
      </c>
      <c r="N25" s="167">
        <v>21591.564271400017</v>
      </c>
      <c r="O25" s="167">
        <v>21116.559058900017</v>
      </c>
      <c r="P25" s="167">
        <v>277.92358759999996</v>
      </c>
      <c r="Q25" s="159">
        <v>67.903381907352113</v>
      </c>
      <c r="R25" s="159">
        <v>66.409536443126314</v>
      </c>
      <c r="S25" s="159">
        <v>1.287185977387173</v>
      </c>
    </row>
    <row r="26" spans="1:21" ht="55.5" hidden="1" customHeight="1">
      <c r="A26" s="76" t="s">
        <v>73</v>
      </c>
      <c r="B26" s="159">
        <v>40693.717016399845</v>
      </c>
      <c r="C26" s="159">
        <v>40290.959999999999</v>
      </c>
      <c r="D26" s="159">
        <v>360.45161819999993</v>
      </c>
      <c r="E26" s="77">
        <v>69.07414792269924</v>
      </c>
      <c r="F26" s="77">
        <v>68.390501901459729</v>
      </c>
      <c r="G26" s="159">
        <v>0.88576725015003055</v>
      </c>
      <c r="H26" s="161">
        <v>18817.81746380006</v>
      </c>
      <c r="I26" s="167">
        <v>18660.508705900062</v>
      </c>
      <c r="J26" s="168">
        <v>150.86998470000003</v>
      </c>
      <c r="K26" s="168">
        <v>69.429724927394204</v>
      </c>
      <c r="L26" s="167">
        <v>68.849322667106719</v>
      </c>
      <c r="M26" s="175">
        <v>0.80174007952957071</v>
      </c>
      <c r="N26" s="168">
        <v>21875.899552600218</v>
      </c>
      <c r="O26" s="167">
        <v>21630.448396100215</v>
      </c>
      <c r="P26" s="167">
        <v>209.58163349999995</v>
      </c>
      <c r="Q26" s="159">
        <v>68.771179041178129</v>
      </c>
      <c r="R26" s="159">
        <v>67.999555209712909</v>
      </c>
      <c r="S26" s="159">
        <v>0.95804807018822058</v>
      </c>
    </row>
    <row r="27" spans="1:21" ht="55.5" hidden="1" customHeight="1">
      <c r="A27" s="76" t="s">
        <v>74</v>
      </c>
      <c r="B27" s="159">
        <v>40614.26635270039</v>
      </c>
      <c r="C27" s="159">
        <v>40125.78</v>
      </c>
      <c r="D27" s="159">
        <v>468.21272330000011</v>
      </c>
      <c r="E27" s="77">
        <v>68.907217901537635</v>
      </c>
      <c r="F27" s="77">
        <v>68.078440447834581</v>
      </c>
      <c r="G27" s="159">
        <v>1.1528282186214334</v>
      </c>
      <c r="H27" s="161">
        <v>18644.378474799832</v>
      </c>
      <c r="I27" s="167">
        <v>18402.031920299833</v>
      </c>
      <c r="J27" s="168">
        <v>235.28419860000011</v>
      </c>
      <c r="K27" s="168">
        <v>68.736888252778357</v>
      </c>
      <c r="L27" s="167">
        <v>67.843420655688533</v>
      </c>
      <c r="M27" s="175">
        <v>1.2619578545780736</v>
      </c>
      <c r="N27" s="168">
        <v>21969.887877900001</v>
      </c>
      <c r="O27" s="167">
        <v>21723.7485782</v>
      </c>
      <c r="P27" s="167">
        <v>232.92852469999991</v>
      </c>
      <c r="Q27" s="159">
        <v>69.052428866796745</v>
      </c>
      <c r="R27" s="159">
        <v>68.278801045921298</v>
      </c>
      <c r="S27" s="159">
        <v>1.06021717541084</v>
      </c>
      <c r="U27" s="247" t="s">
        <v>30</v>
      </c>
    </row>
    <row r="28" spans="1:21" ht="55.5" hidden="1" customHeight="1">
      <c r="A28" s="76" t="s">
        <v>75</v>
      </c>
      <c r="B28" s="159">
        <v>40677.121938799821</v>
      </c>
      <c r="C28" s="159">
        <v>40248.44</v>
      </c>
      <c r="D28" s="159">
        <v>397.84012770000004</v>
      </c>
      <c r="E28" s="77">
        <v>68.989156013561669</v>
      </c>
      <c r="F28" s="77">
        <v>68.262099989789988</v>
      </c>
      <c r="G28" s="159">
        <v>0.97804394396084537</v>
      </c>
      <c r="H28" s="161">
        <v>18717.255798900238</v>
      </c>
      <c r="I28" s="167">
        <v>18519.031888400237</v>
      </c>
      <c r="J28" s="168">
        <v>194.17587169999999</v>
      </c>
      <c r="K28" s="168">
        <v>68.975027128826156</v>
      </c>
      <c r="L28" s="167">
        <v>68.244551478377275</v>
      </c>
      <c r="M28" s="175">
        <v>1.03741634877592</v>
      </c>
      <c r="N28" s="168">
        <v>21959.866139899972</v>
      </c>
      <c r="O28" s="167">
        <v>21729.407770499973</v>
      </c>
      <c r="P28" s="167">
        <v>203.66425600000005</v>
      </c>
      <c r="Q28" s="159">
        <v>69.001203186731161</v>
      </c>
      <c r="R28" s="159">
        <v>68.277068318524513</v>
      </c>
      <c r="S28" s="159">
        <v>0.92743851306976932</v>
      </c>
      <c r="U28" s="247"/>
    </row>
    <row r="29" spans="1:21" ht="55.5" hidden="1" customHeight="1">
      <c r="A29" s="76" t="s">
        <v>76</v>
      </c>
      <c r="B29" s="159">
        <v>40311.23654610035</v>
      </c>
      <c r="C29" s="159">
        <v>39902.589999999997</v>
      </c>
      <c r="D29" s="159">
        <v>341.83558950000014</v>
      </c>
      <c r="E29" s="77">
        <v>68.343718904580669</v>
      </c>
      <c r="F29" s="77">
        <v>67.650899059025434</v>
      </c>
      <c r="G29" s="159">
        <v>0.8479908303211523</v>
      </c>
      <c r="H29" s="161">
        <v>18553.967476000071</v>
      </c>
      <c r="I29" s="167">
        <v>18357.766688800071</v>
      </c>
      <c r="J29" s="168">
        <v>168.24751230000001</v>
      </c>
      <c r="K29" s="168">
        <v>68.34245633052781</v>
      </c>
      <c r="L29" s="167">
        <v>67.619762181765523</v>
      </c>
      <c r="M29" s="175">
        <v>0.90680072883404339</v>
      </c>
      <c r="N29" s="168">
        <v>21757.269070099836</v>
      </c>
      <c r="O29" s="167">
        <v>21544.825178799838</v>
      </c>
      <c r="P29" s="167">
        <v>173.58807719999999</v>
      </c>
      <c r="Q29" s="159">
        <v>68.344795627935468</v>
      </c>
      <c r="R29" s="159">
        <v>67.67745845953803</v>
      </c>
      <c r="S29" s="159">
        <v>0.79783945604899142</v>
      </c>
      <c r="U29" s="248"/>
    </row>
    <row r="30" spans="1:21" ht="55.5" hidden="1" customHeight="1">
      <c r="A30" s="76" t="s">
        <v>77</v>
      </c>
      <c r="B30" s="159">
        <v>40365.549332400085</v>
      </c>
      <c r="C30" s="159">
        <v>39945.839999999997</v>
      </c>
      <c r="D30" s="159">
        <v>341.13216679999977</v>
      </c>
      <c r="E30" s="77">
        <v>68.410325202197839</v>
      </c>
      <c r="F30" s="77">
        <v>67.699018982273529</v>
      </c>
      <c r="G30" s="159">
        <v>0.84510720761127933</v>
      </c>
      <c r="H30" s="161">
        <v>18595.423789800174</v>
      </c>
      <c r="I30" s="167">
        <v>18420.517159300176</v>
      </c>
      <c r="J30" s="168">
        <v>148.16503040000001</v>
      </c>
      <c r="K30" s="168">
        <v>68.463688463884282</v>
      </c>
      <c r="L30" s="167">
        <v>67.8197261000156</v>
      </c>
      <c r="M30" s="175">
        <v>0.79678221951182648</v>
      </c>
      <c r="N30" s="168">
        <v>21770.125542600003</v>
      </c>
      <c r="O30" s="167">
        <v>21525.318090500004</v>
      </c>
      <c r="P30" s="167">
        <v>192.96713639999987</v>
      </c>
      <c r="Q30" s="159">
        <v>68.364809648568396</v>
      </c>
      <c r="R30" s="159">
        <v>67.596039857571199</v>
      </c>
      <c r="S30" s="159">
        <v>0.88638504184277589</v>
      </c>
    </row>
    <row r="31" spans="1:21" ht="55.5" hidden="1" customHeight="1">
      <c r="A31" s="76" t="s">
        <v>78</v>
      </c>
      <c r="B31" s="159">
        <v>41109.754407900196</v>
      </c>
      <c r="C31" s="159">
        <v>40738.839999999997</v>
      </c>
      <c r="D31" s="159">
        <v>329.48855929999985</v>
      </c>
      <c r="E31" s="77">
        <v>69.645250969308861</v>
      </c>
      <c r="F31" s="77">
        <v>69.016876241797007</v>
      </c>
      <c r="G31" s="159">
        <v>0.80148510747775448</v>
      </c>
      <c r="H31" s="161">
        <v>18943.61606960015</v>
      </c>
      <c r="I31" s="167">
        <v>18788.668523900153</v>
      </c>
      <c r="J31" s="168">
        <v>144.77310910000003</v>
      </c>
      <c r="K31" s="168">
        <v>69.713366679184901</v>
      </c>
      <c r="L31" s="167">
        <v>69.143152680456438</v>
      </c>
      <c r="M31" s="175">
        <v>0.7642316470524616</v>
      </c>
      <c r="N31" s="168">
        <v>22166.138338299937</v>
      </c>
      <c r="O31" s="167">
        <v>21950.173741399936</v>
      </c>
      <c r="P31" s="167">
        <v>184.71545020000002</v>
      </c>
      <c r="Q31" s="159">
        <v>69.587143349979002</v>
      </c>
      <c r="R31" s="159">
        <v>68.90915609150224</v>
      </c>
      <c r="S31" s="159">
        <v>0.8333226445710572</v>
      </c>
    </row>
    <row r="32" spans="1:21" s="57" customFormat="1" ht="55.5" hidden="1" customHeight="1">
      <c r="A32" s="76" t="s">
        <v>79</v>
      </c>
      <c r="B32" s="171">
        <v>40623.065357999963</v>
      </c>
      <c r="C32" s="171">
        <v>40126.97</v>
      </c>
      <c r="D32" s="171">
        <v>320.96080309999991</v>
      </c>
      <c r="E32" s="81">
        <v>68.794395964932164</v>
      </c>
      <c r="F32" s="81">
        <v>67.95427126453599</v>
      </c>
      <c r="G32" s="81">
        <v>0.79009498734637607</v>
      </c>
      <c r="H32" s="172">
        <v>18667.259804099696</v>
      </c>
      <c r="I32" s="167">
        <v>18477.337306799694</v>
      </c>
      <c r="J32" s="171">
        <v>145.1021136</v>
      </c>
      <c r="K32" s="81">
        <v>68.664100009741986</v>
      </c>
      <c r="L32" s="167">
        <v>67.965504849790165</v>
      </c>
      <c r="M32" s="82">
        <v>0.77730805229449229</v>
      </c>
      <c r="N32" s="171">
        <v>21955.805553899656</v>
      </c>
      <c r="O32" s="167">
        <v>21649.631451199657</v>
      </c>
      <c r="P32" s="173">
        <v>175.8586895</v>
      </c>
      <c r="Q32" s="81">
        <v>68.90556573326792</v>
      </c>
      <c r="R32" s="159">
        <v>67.944676381810183</v>
      </c>
      <c r="S32" s="81">
        <v>0.80096669224129224</v>
      </c>
    </row>
    <row r="33" spans="1:21" s="57" customFormat="1" ht="55.5" customHeight="1">
      <c r="A33" s="76">
        <v>2567</v>
      </c>
      <c r="B33" s="171"/>
      <c r="C33" s="171"/>
      <c r="D33" s="171"/>
      <c r="E33" s="81"/>
      <c r="F33" s="81"/>
      <c r="G33" s="81"/>
      <c r="H33" s="172"/>
      <c r="I33" s="168"/>
      <c r="J33" s="171"/>
      <c r="K33" s="81"/>
      <c r="L33" s="81"/>
      <c r="M33" s="82"/>
      <c r="N33" s="171"/>
      <c r="O33" s="167"/>
      <c r="P33" s="173"/>
      <c r="Q33" s="81"/>
      <c r="R33" s="81"/>
      <c r="S33" s="81"/>
    </row>
    <row r="34" spans="1:21" s="57" customFormat="1" ht="57.75" customHeight="1">
      <c r="A34" s="76" t="s">
        <v>36</v>
      </c>
      <c r="B34" s="171">
        <v>39808.73773549933</v>
      </c>
      <c r="C34" s="171">
        <v>39126.94</v>
      </c>
      <c r="D34" s="171">
        <v>431.90671580000031</v>
      </c>
      <c r="E34" s="81">
        <v>67.389114212613975</v>
      </c>
      <c r="F34" s="81">
        <v>66.234951868833377</v>
      </c>
      <c r="G34" s="82">
        <v>1.0849545611561773</v>
      </c>
      <c r="H34" s="171">
        <v>18606.352972699999</v>
      </c>
      <c r="I34" s="167">
        <v>18372.558591299996</v>
      </c>
      <c r="J34" s="171">
        <v>193.68053999999998</v>
      </c>
      <c r="K34" s="81">
        <v>68.406383458755755</v>
      </c>
      <c r="L34" s="167">
        <v>67.546836822828936</v>
      </c>
      <c r="M34" s="82">
        <v>1.0409376855538321</v>
      </c>
      <c r="N34" s="171">
        <v>21202.384762800255</v>
      </c>
      <c r="O34" s="167">
        <v>20754.379478200255</v>
      </c>
      <c r="P34" s="173">
        <v>238.22617579999999</v>
      </c>
      <c r="Q34" s="81">
        <v>66.521004476063951</v>
      </c>
      <c r="R34" s="159">
        <v>65.115419119719306</v>
      </c>
      <c r="S34" s="81">
        <v>1.1235819860130527</v>
      </c>
    </row>
    <row r="35" spans="1:21" ht="57.75" customHeight="1">
      <c r="A35" s="76" t="s">
        <v>37</v>
      </c>
      <c r="B35" s="159">
        <v>40538.915555899905</v>
      </c>
      <c r="C35" s="159">
        <v>39917.5753914999</v>
      </c>
      <c r="D35" s="159">
        <v>399.05865710000023</v>
      </c>
      <c r="E35" s="159">
        <v>68.597838674445299</v>
      </c>
      <c r="F35" s="159">
        <v>67.546439253050039</v>
      </c>
      <c r="G35" s="78">
        <v>0.98438414453817946</v>
      </c>
      <c r="H35" s="159">
        <v>18940.658641000293</v>
      </c>
      <c r="I35" s="167">
        <v>18738.428978700293</v>
      </c>
      <c r="J35" s="167">
        <v>154.23165739999993</v>
      </c>
      <c r="K35" s="167">
        <v>69.602923417050562</v>
      </c>
      <c r="L35" s="167">
        <v>68.859772085066069</v>
      </c>
      <c r="M35" s="175">
        <v>0.81428877592534787</v>
      </c>
      <c r="N35" s="167">
        <v>21598.256914900117</v>
      </c>
      <c r="O35" s="167">
        <v>21179.146412800117</v>
      </c>
      <c r="P35" s="167">
        <v>244.82699970000002</v>
      </c>
      <c r="Q35" s="159">
        <v>67.740017273864424</v>
      </c>
      <c r="R35" s="159">
        <v>66.425533759580176</v>
      </c>
      <c r="S35" s="159">
        <v>1.1335498075823875</v>
      </c>
    </row>
    <row r="36" spans="1:21" ht="57.75" customHeight="1">
      <c r="A36" s="76" t="s">
        <v>70</v>
      </c>
      <c r="B36" s="159">
        <v>40450.235120800106</v>
      </c>
      <c r="C36" s="159">
        <v>39789.103256300114</v>
      </c>
      <c r="D36" s="159">
        <v>397.36291869999991</v>
      </c>
      <c r="E36" s="159">
        <v>68.420157335828648</v>
      </c>
      <c r="F36" s="159">
        <v>67.30187592031325</v>
      </c>
      <c r="G36" s="78">
        <v>0.98235008403120505</v>
      </c>
      <c r="H36" s="159">
        <v>18766.757248000114</v>
      </c>
      <c r="I36" s="167">
        <v>18501.987110200116</v>
      </c>
      <c r="J36" s="167">
        <v>215.54264229999998</v>
      </c>
      <c r="K36" s="167">
        <v>68.93002609348521</v>
      </c>
      <c r="L36" s="167">
        <v>67.957529232884824</v>
      </c>
      <c r="M36" s="175">
        <v>1.1485342909892937</v>
      </c>
      <c r="N36" s="167">
        <v>21683.477872800126</v>
      </c>
      <c r="O36" s="167">
        <v>21287.116146100125</v>
      </c>
      <c r="P36" s="167">
        <v>181.82027639999998</v>
      </c>
      <c r="Q36" s="159">
        <v>67.984923284943832</v>
      </c>
      <c r="R36" s="159">
        <v>66.742197291408019</v>
      </c>
      <c r="S36" s="159">
        <v>0.83851989734578658</v>
      </c>
    </row>
    <row r="37" spans="1:21" ht="57.75" customHeight="1">
      <c r="A37" s="76" t="s">
        <v>71</v>
      </c>
      <c r="B37" s="159">
        <v>39787.7803118995</v>
      </c>
      <c r="C37" s="159">
        <v>39089.1810904995</v>
      </c>
      <c r="D37" s="159">
        <v>436.43079020000005</v>
      </c>
      <c r="E37" s="159">
        <v>67.272169655566984</v>
      </c>
      <c r="F37" s="159">
        <v>66.090995813375727</v>
      </c>
      <c r="G37" s="77">
        <v>1.0968965516014846</v>
      </c>
      <c r="H37" s="161">
        <v>18539.68135400004</v>
      </c>
      <c r="I37" s="168">
        <v>18271.28137520004</v>
      </c>
      <c r="J37" s="168">
        <v>209.53270900000027</v>
      </c>
      <c r="K37" s="168">
        <v>68.062323208501752</v>
      </c>
      <c r="L37" s="168">
        <v>67.076981240782388</v>
      </c>
      <c r="M37" s="175">
        <v>1.130185060892605</v>
      </c>
      <c r="N37" s="167">
        <v>21248.098957900023</v>
      </c>
      <c r="O37" s="167">
        <v>20817.899715300024</v>
      </c>
      <c r="P37" s="167">
        <v>226.89808119999998</v>
      </c>
      <c r="Q37" s="159">
        <v>66.597571258871255</v>
      </c>
      <c r="R37" s="159">
        <v>65.249204763998833</v>
      </c>
      <c r="S37" s="159">
        <v>1.0678512070635828</v>
      </c>
    </row>
    <row r="38" spans="1:21" ht="57.75" customHeight="1">
      <c r="A38" s="76" t="s">
        <v>72</v>
      </c>
      <c r="B38" s="159">
        <v>39989.621151399755</v>
      </c>
      <c r="C38" s="159">
        <v>39140.248746199759</v>
      </c>
      <c r="D38" s="159">
        <v>481.93359640000023</v>
      </c>
      <c r="E38" s="159">
        <v>67.585313659007397</v>
      </c>
      <c r="F38" s="159">
        <v>66.149813677614389</v>
      </c>
      <c r="G38" s="78">
        <v>1.2051466918764024</v>
      </c>
      <c r="H38" s="77">
        <v>18566.868729699923</v>
      </c>
      <c r="I38" s="168">
        <v>18259.206826799924</v>
      </c>
      <c r="J38" s="168">
        <v>229.49027250000009</v>
      </c>
      <c r="K38" s="168">
        <v>68.127875277868867</v>
      </c>
      <c r="L38" s="168">
        <v>66.998963771374804</v>
      </c>
      <c r="M38" s="175">
        <v>1.2360203319200669</v>
      </c>
      <c r="N38" s="167">
        <v>21422.752421699985</v>
      </c>
      <c r="O38" s="167">
        <v>20881.041919399988</v>
      </c>
      <c r="P38" s="167">
        <v>252.44332390000005</v>
      </c>
      <c r="Q38" s="159">
        <v>67.122023937567491</v>
      </c>
      <c r="R38" s="159">
        <v>65.424730117106719</v>
      </c>
      <c r="S38" s="159">
        <v>1.1783888406621823</v>
      </c>
    </row>
    <row r="39" spans="1:21" ht="57.75" customHeight="1">
      <c r="A39" s="76" t="s">
        <v>73</v>
      </c>
      <c r="B39" s="159">
        <v>40879.261624200291</v>
      </c>
      <c r="C39" s="159">
        <v>40398.597685700282</v>
      </c>
      <c r="D39" s="159">
        <v>378.5283955999999</v>
      </c>
      <c r="E39" s="159">
        <v>69.059634603321911</v>
      </c>
      <c r="F39" s="159">
        <v>68.247621992503298</v>
      </c>
      <c r="G39" s="78">
        <v>0.9259668119247858</v>
      </c>
      <c r="H39" s="77">
        <v>19014.571761900181</v>
      </c>
      <c r="I39" s="168">
        <v>18786.228543300178</v>
      </c>
      <c r="J39" s="168">
        <v>206.76527209999995</v>
      </c>
      <c r="K39" s="168">
        <v>69.735354589380606</v>
      </c>
      <c r="L39" s="168">
        <v>68.897912888534208</v>
      </c>
      <c r="M39" s="175">
        <v>1.0874043059665379</v>
      </c>
      <c r="N39" s="167">
        <v>21864.689862300169</v>
      </c>
      <c r="O39" s="167">
        <v>21612.369142400166</v>
      </c>
      <c r="P39" s="167">
        <v>171.76312350000001</v>
      </c>
      <c r="Q39" s="159">
        <v>68.482553407445451</v>
      </c>
      <c r="R39" s="159">
        <v>67.692257853967192</v>
      </c>
      <c r="S39" s="159">
        <v>0.7855731070586085</v>
      </c>
    </row>
    <row r="40" spans="1:21" ht="57.75" customHeight="1">
      <c r="A40" s="76" t="s">
        <v>74</v>
      </c>
      <c r="B40" s="159">
        <v>40437.732932600142</v>
      </c>
      <c r="C40" s="159">
        <v>39966.565237600138</v>
      </c>
      <c r="D40" s="159">
        <v>432.05716090000021</v>
      </c>
      <c r="E40" s="159">
        <v>68.284476274511746</v>
      </c>
      <c r="F40" s="159">
        <v>67.488847119332135</v>
      </c>
      <c r="G40" s="78">
        <v>1.068450502950139</v>
      </c>
      <c r="H40" s="77">
        <v>18563.488776899849</v>
      </c>
      <c r="I40" s="168">
        <v>18363.914183099849</v>
      </c>
      <c r="J40" s="168">
        <v>191.77830799999981</v>
      </c>
      <c r="K40" s="168">
        <v>68.0327742689053</v>
      </c>
      <c r="L40" s="168">
        <v>67.301359314907018</v>
      </c>
      <c r="M40" s="175">
        <v>1.0330941037260524</v>
      </c>
      <c r="N40" s="167">
        <v>21874.244155700071</v>
      </c>
      <c r="O40" s="167">
        <v>21602.651054500075</v>
      </c>
      <c r="P40" s="167">
        <v>240.2788529</v>
      </c>
      <c r="Q40" s="159">
        <v>68.499547714749639</v>
      </c>
      <c r="R40" s="159">
        <v>67.649049546116998</v>
      </c>
      <c r="S40" s="159">
        <v>1.0984555680630785</v>
      </c>
      <c r="U40" s="241" t="s">
        <v>143</v>
      </c>
    </row>
    <row r="41" spans="1:21" ht="57.75" customHeight="1">
      <c r="A41" s="76" t="s">
        <v>75</v>
      </c>
      <c r="B41" s="159">
        <v>40388.707762999737</v>
      </c>
      <c r="C41" s="159">
        <v>39924.518934599735</v>
      </c>
      <c r="D41" s="159">
        <v>444.12074790000003</v>
      </c>
      <c r="E41" s="159">
        <v>68.179820533949908</v>
      </c>
      <c r="F41" s="159">
        <v>67.396227476209901</v>
      </c>
      <c r="G41" s="78">
        <v>1.0996161365352246</v>
      </c>
      <c r="H41" s="77">
        <v>18557.645341299867</v>
      </c>
      <c r="I41" s="168">
        <v>18344.638587299865</v>
      </c>
      <c r="J41" s="168">
        <v>202.74427510000021</v>
      </c>
      <c r="K41" s="168">
        <v>67.983578481848141</v>
      </c>
      <c r="L41" s="168">
        <v>67.203255272119819</v>
      </c>
      <c r="M41" s="175">
        <v>1.0925107758622519</v>
      </c>
      <c r="N41" s="167">
        <v>21831.062421700142</v>
      </c>
      <c r="O41" s="167">
        <v>21579.880347300143</v>
      </c>
      <c r="P41" s="167">
        <v>241.37647279999999</v>
      </c>
      <c r="Q41" s="159">
        <v>68.347530504349237</v>
      </c>
      <c r="R41" s="159">
        <v>67.561143009293801</v>
      </c>
      <c r="S41" s="159">
        <v>1.1056560974333116</v>
      </c>
      <c r="U41" s="241"/>
    </row>
    <row r="42" spans="1:21" ht="57.75" customHeight="1">
      <c r="A42" s="76" t="s">
        <v>76</v>
      </c>
      <c r="B42" s="159">
        <v>40699.047010099945</v>
      </c>
      <c r="C42" s="159">
        <v>40320.098422599949</v>
      </c>
      <c r="D42" s="159">
        <v>343.10131860000001</v>
      </c>
      <c r="E42" s="159">
        <v>68.681273997327281</v>
      </c>
      <c r="F42" s="159">
        <v>68.041783058816378</v>
      </c>
      <c r="G42" s="78">
        <v>0.84302052211408141</v>
      </c>
      <c r="H42" s="77">
        <v>18849.708838899907</v>
      </c>
      <c r="I42" s="168">
        <v>18621.774945599907</v>
      </c>
      <c r="J42" s="168">
        <v>215.55604600000004</v>
      </c>
      <c r="K42" s="168">
        <v>69.025071313171608</v>
      </c>
      <c r="L42" s="168">
        <v>68.190408381548323</v>
      </c>
      <c r="M42" s="175">
        <v>1.1435510640629087</v>
      </c>
      <c r="N42" s="167">
        <v>21849.338171199932</v>
      </c>
      <c r="O42" s="167">
        <v>21698.323476999933</v>
      </c>
      <c r="P42" s="167">
        <v>127.54527259999999</v>
      </c>
      <c r="Q42" s="159">
        <v>68.387415557149282</v>
      </c>
      <c r="R42" s="159">
        <v>67.914746565229692</v>
      </c>
      <c r="S42" s="159">
        <v>0.58374890626261655</v>
      </c>
      <c r="U42" s="241"/>
    </row>
    <row r="43" spans="1:21" ht="57.75" customHeight="1">
      <c r="A43" s="76" t="s">
        <v>77</v>
      </c>
      <c r="B43" s="159">
        <v>40067.670856000172</v>
      </c>
      <c r="C43" s="159">
        <v>39633.830127800175</v>
      </c>
      <c r="D43" s="159">
        <v>387.12642330000011</v>
      </c>
      <c r="E43" s="159">
        <v>67.593316658110737</v>
      </c>
      <c r="F43" s="159">
        <v>66.861436489038809</v>
      </c>
      <c r="G43" s="78">
        <v>0.96618150002105141</v>
      </c>
      <c r="H43" s="77">
        <v>18544.218050200154</v>
      </c>
      <c r="I43" s="168">
        <v>18357.329293800158</v>
      </c>
      <c r="J43" s="168">
        <v>178.01231240000007</v>
      </c>
      <c r="K43" s="168">
        <v>67.877952937035047</v>
      </c>
      <c r="L43" s="168">
        <v>67.193878462876071</v>
      </c>
      <c r="M43" s="175">
        <v>0.95993431439444676</v>
      </c>
      <c r="N43" s="167">
        <v>21523.452805799887</v>
      </c>
      <c r="O43" s="167">
        <v>21276.500833999886</v>
      </c>
      <c r="P43" s="167">
        <v>209.11411089999999</v>
      </c>
      <c r="Q43" s="159">
        <v>67.349986681782184</v>
      </c>
      <c r="R43" s="159">
        <v>66.57723836106257</v>
      </c>
      <c r="S43" s="159">
        <v>0.97156396228234521</v>
      </c>
    </row>
    <row r="44" spans="1:21" ht="57.75" customHeight="1">
      <c r="A44" s="76" t="s">
        <v>78</v>
      </c>
      <c r="B44" s="159">
        <v>40849.343335999896</v>
      </c>
      <c r="C44" s="159">
        <v>40420.914160599903</v>
      </c>
      <c r="D44" s="159">
        <v>382.63491450000009</v>
      </c>
      <c r="E44" s="159">
        <v>68.88852279739146</v>
      </c>
      <c r="F44" s="159">
        <v>68.166017841219968</v>
      </c>
      <c r="G44" s="78">
        <v>0.93669783465720935</v>
      </c>
      <c r="H44" s="77">
        <v>18753.790517099875</v>
      </c>
      <c r="I44" s="168">
        <v>18586.289051899876</v>
      </c>
      <c r="J44" s="168">
        <v>158.66235669999998</v>
      </c>
      <c r="K44" s="168">
        <v>68.61585026757956</v>
      </c>
      <c r="L44" s="168">
        <v>68.003000537532515</v>
      </c>
      <c r="M44" s="175">
        <v>0.84602820190046479</v>
      </c>
      <c r="N44" s="167">
        <v>22095.552818900032</v>
      </c>
      <c r="O44" s="167">
        <v>21834.625108700038</v>
      </c>
      <c r="P44" s="167">
        <v>223.97255779999995</v>
      </c>
      <c r="Q44" s="159">
        <v>69.121661995740453</v>
      </c>
      <c r="R44" s="159">
        <v>68.305400138090107</v>
      </c>
      <c r="S44" s="159">
        <v>1.0136544653837261</v>
      </c>
    </row>
    <row r="45" spans="1:21" ht="57.75" customHeight="1">
      <c r="A45" s="76" t="s">
        <v>79</v>
      </c>
      <c r="B45" s="159">
        <v>40765.365864899832</v>
      </c>
      <c r="C45" s="159">
        <v>40332.269520099835</v>
      </c>
      <c r="D45" s="159">
        <v>318.83744790000003</v>
      </c>
      <c r="E45" s="159">
        <v>68.723269448764725</v>
      </c>
      <c r="F45" s="159">
        <v>67.993144840056317</v>
      </c>
      <c r="G45" s="78">
        <v>0.78212826289025994</v>
      </c>
      <c r="H45" s="77">
        <v>18954.918769600077</v>
      </c>
      <c r="I45" s="168">
        <v>18718.781888400077</v>
      </c>
      <c r="J45" s="168">
        <v>205.77467600000003</v>
      </c>
      <c r="K45" s="168">
        <v>69.321875077420174</v>
      </c>
      <c r="L45" s="168">
        <v>68.458275946308561</v>
      </c>
      <c r="M45" s="175">
        <v>1.0856004106439205</v>
      </c>
      <c r="N45" s="167">
        <v>21810.447095300104</v>
      </c>
      <c r="O45" s="167">
        <v>21613.487631700107</v>
      </c>
      <c r="P45" s="167">
        <v>113.06277189999997</v>
      </c>
      <c r="Q45" s="159">
        <v>68.211370041573133</v>
      </c>
      <c r="R45" s="159">
        <v>67.595386572912162</v>
      </c>
      <c r="S45" s="159">
        <v>0.51838814402096178</v>
      </c>
    </row>
    <row r="46" spans="1:21" s="57" customFormat="1" ht="55.5" customHeight="1">
      <c r="A46" s="76">
        <v>2568</v>
      </c>
      <c r="B46" s="171"/>
      <c r="C46" s="171"/>
      <c r="D46" s="171"/>
      <c r="E46" s="81"/>
      <c r="F46" s="81"/>
      <c r="G46" s="81"/>
      <c r="H46" s="172"/>
      <c r="I46" s="168"/>
      <c r="J46" s="171"/>
      <c r="K46" s="81"/>
      <c r="L46" s="81"/>
      <c r="M46" s="82"/>
      <c r="N46" s="171"/>
      <c r="O46" s="167"/>
      <c r="P46" s="173"/>
      <c r="Q46" s="81"/>
      <c r="R46" s="81"/>
      <c r="S46" s="81"/>
    </row>
    <row r="47" spans="1:21" s="57" customFormat="1" ht="57.75" customHeight="1">
      <c r="A47" s="76" t="s">
        <v>36</v>
      </c>
      <c r="B47" s="171">
        <v>40028.665876099927</v>
      </c>
      <c r="C47" s="171">
        <v>39405.523710699927</v>
      </c>
      <c r="D47" s="171">
        <v>375.45011200000016</v>
      </c>
      <c r="E47" s="81">
        <v>67.45769311340149</v>
      </c>
      <c r="F47" s="81">
        <v>66.40755236952343</v>
      </c>
      <c r="G47" s="82">
        <v>0.93795309881704458</v>
      </c>
      <c r="H47" s="171">
        <v>18733.368417400048</v>
      </c>
      <c r="I47" s="167">
        <v>18519.704831300045</v>
      </c>
      <c r="J47" s="171">
        <v>160.8465751999999</v>
      </c>
      <c r="K47" s="81">
        <v>68.481597727003262</v>
      </c>
      <c r="L47" s="167">
        <v>67.700530306228117</v>
      </c>
      <c r="M47" s="82">
        <v>0.85861000337025006</v>
      </c>
      <c r="N47" s="171">
        <v>21295.297458699901</v>
      </c>
      <c r="O47" s="167">
        <v>20885.818879399903</v>
      </c>
      <c r="P47" s="173">
        <v>214.6035368</v>
      </c>
      <c r="Q47" s="81">
        <v>66.581954859221852</v>
      </c>
      <c r="R47" s="159">
        <v>65.301677636720214</v>
      </c>
      <c r="S47" s="81">
        <v>1.0077508295725952</v>
      </c>
    </row>
    <row r="48" spans="1:21" s="57" customFormat="1" ht="57.75" customHeight="1">
      <c r="A48" s="76" t="s">
        <v>37</v>
      </c>
      <c r="B48" s="171">
        <v>40022.744889300237</v>
      </c>
      <c r="C48" s="171">
        <v>39390.381883900234</v>
      </c>
      <c r="D48" s="171">
        <v>314.93857729999996</v>
      </c>
      <c r="E48" s="81">
        <v>67.423584396429774</v>
      </c>
      <c r="F48" s="81">
        <v>66.35828563739426</v>
      </c>
      <c r="G48" s="82">
        <v>0.78689899498671401</v>
      </c>
      <c r="H48" s="171">
        <v>18726.32840830004</v>
      </c>
      <c r="I48" s="167">
        <v>18472.961633500039</v>
      </c>
      <c r="J48" s="171">
        <v>190.35012179999995</v>
      </c>
      <c r="K48" s="81">
        <v>68.425630797193421</v>
      </c>
      <c r="L48" s="167">
        <v>67.499833651552393</v>
      </c>
      <c r="M48" s="82">
        <v>1.0164839452224463</v>
      </c>
      <c r="N48" s="171">
        <v>21296.416481000055</v>
      </c>
      <c r="O48" s="167">
        <v>20917.420250400057</v>
      </c>
      <c r="P48" s="173">
        <v>124.58845549999999</v>
      </c>
      <c r="Q48" s="81">
        <v>66.56640791107958</v>
      </c>
      <c r="R48" s="159">
        <v>65.381775853127991</v>
      </c>
      <c r="S48" s="81">
        <v>0.58502075037438162</v>
      </c>
    </row>
    <row r="49" spans="1:19" s="57" customFormat="1" ht="57.75" customHeight="1">
      <c r="A49" s="76" t="s">
        <v>70</v>
      </c>
      <c r="B49" s="171">
        <v>40300.500472400061</v>
      </c>
      <c r="C49" s="171">
        <v>39424.435982000061</v>
      </c>
      <c r="D49" s="171">
        <v>377.6709866999999</v>
      </c>
      <c r="E49" s="81">
        <v>67.866835726512093</v>
      </c>
      <c r="F49" s="81">
        <v>66.391525887704375</v>
      </c>
      <c r="G49" s="82">
        <v>0.93713721237444481</v>
      </c>
      <c r="H49" s="171">
        <v>18809.57918819991</v>
      </c>
      <c r="I49" s="167">
        <v>18550.540395199911</v>
      </c>
      <c r="J49" s="171">
        <v>183.63756699999996</v>
      </c>
      <c r="K49" s="81">
        <v>68.698775872654565</v>
      </c>
      <c r="L49" s="167">
        <v>67.752680917282362</v>
      </c>
      <c r="M49" s="82">
        <v>0.97629811471382622</v>
      </c>
      <c r="N49" s="171">
        <v>21490.921284200118</v>
      </c>
      <c r="O49" s="167">
        <v>20873.895586800118</v>
      </c>
      <c r="P49" s="173">
        <v>194.03341970000002</v>
      </c>
      <c r="Q49" s="81">
        <v>67.155055624802074</v>
      </c>
      <c r="R49" s="159">
        <v>65.226967271452011</v>
      </c>
      <c r="S49" s="81">
        <v>0.90286226976528561</v>
      </c>
    </row>
    <row r="50" spans="1:19" s="57" customFormat="1" ht="57.75" customHeight="1">
      <c r="A50" s="76" t="s">
        <v>71</v>
      </c>
      <c r="B50" s="171">
        <v>39728.886909200381</v>
      </c>
      <c r="C50" s="171">
        <v>38968.062217600382</v>
      </c>
      <c r="D50" s="171">
        <v>399.22858350000007</v>
      </c>
      <c r="E50" s="81">
        <v>66.879307607825424</v>
      </c>
      <c r="F50" s="81">
        <v>65.598541078890491</v>
      </c>
      <c r="G50" s="81">
        <v>1.0048823779342961</v>
      </c>
      <c r="H50" s="235">
        <v>18533.397223900036</v>
      </c>
      <c r="I50" s="167">
        <v>18324.684552800034</v>
      </c>
      <c r="J50" s="171">
        <v>152.00701960000006</v>
      </c>
      <c r="K50" s="81">
        <v>67.658707436447429</v>
      </c>
      <c r="L50" s="167">
        <v>66.89677321674462</v>
      </c>
      <c r="M50" s="81">
        <v>0.8201789330019702</v>
      </c>
      <c r="N50" s="235">
        <v>21195.489685300105</v>
      </c>
      <c r="O50" s="167">
        <v>20643.377664800104</v>
      </c>
      <c r="P50" s="173">
        <v>247.22156390000004</v>
      </c>
      <c r="Q50" s="81">
        <v>66.212366785275151</v>
      </c>
      <c r="R50" s="159">
        <v>64.487629864794428</v>
      </c>
      <c r="S50" s="81">
        <v>1.1663876021296069</v>
      </c>
    </row>
    <row r="51" spans="1:19" s="57" customFormat="1" ht="57.75" customHeight="1">
      <c r="A51" s="76" t="s">
        <v>72</v>
      </c>
      <c r="B51" s="171">
        <v>40078.142343600179</v>
      </c>
      <c r="C51" s="171">
        <v>39453.685798800187</v>
      </c>
      <c r="D51" s="171">
        <v>333.23581869999981</v>
      </c>
      <c r="E51" s="81">
        <v>67.442253198348766</v>
      </c>
      <c r="F51" s="81">
        <v>66.39143711898295</v>
      </c>
      <c r="G51" s="81">
        <v>0.83146523070626333</v>
      </c>
      <c r="H51" s="235">
        <v>18610.219660399885</v>
      </c>
      <c r="I51" s="167">
        <v>18367.009866699882</v>
      </c>
      <c r="J51" s="171">
        <v>200.73012709999989</v>
      </c>
      <c r="K51" s="81">
        <v>67.908449770566946</v>
      </c>
      <c r="L51" s="167">
        <v>67.020980392957696</v>
      </c>
      <c r="M51" s="81">
        <v>1.0786016004267127</v>
      </c>
      <c r="N51" s="235">
        <v>21467.922683199773</v>
      </c>
      <c r="O51" s="167">
        <v>21086.675932099773</v>
      </c>
      <c r="P51" s="173">
        <v>132.50569160000003</v>
      </c>
      <c r="Q51" s="81">
        <v>67.043263317179608</v>
      </c>
      <c r="R51" s="159">
        <v>65.852648524122841</v>
      </c>
      <c r="S51" s="81">
        <v>0.61722642453755183</v>
      </c>
    </row>
    <row r="52" spans="1:19" s="57" customFormat="1" ht="57.75" customHeight="1">
      <c r="A52" s="76" t="s">
        <v>73</v>
      </c>
      <c r="B52" s="171">
        <v>40743.345676000768</v>
      </c>
      <c r="C52" s="171">
        <v>40337.200551400769</v>
      </c>
      <c r="D52" s="171">
        <v>330.4143375999999</v>
      </c>
      <c r="E52" s="81">
        <v>68.535418912011949</v>
      </c>
      <c r="F52" s="81">
        <v>67.85223185921356</v>
      </c>
      <c r="G52" s="81">
        <v>0.81096515791197132</v>
      </c>
      <c r="H52" s="235">
        <v>18926.880355199988</v>
      </c>
      <c r="I52" s="167">
        <v>18755.076740499993</v>
      </c>
      <c r="J52" s="171">
        <v>159.44813680000001</v>
      </c>
      <c r="K52" s="81">
        <v>69.031624822327743</v>
      </c>
      <c r="L52" s="167">
        <v>68.405009001309381</v>
      </c>
      <c r="M52" s="81">
        <v>0.8424427787762343</v>
      </c>
      <c r="N52" s="235">
        <v>21816.465320800122</v>
      </c>
      <c r="O52" s="167">
        <v>21582.123810900121</v>
      </c>
      <c r="P52" s="173">
        <v>170.9662008</v>
      </c>
      <c r="Q52" s="81">
        <v>68.110678394479038</v>
      </c>
      <c r="R52" s="159">
        <v>67.379067705919965</v>
      </c>
      <c r="S52" s="81">
        <v>0.78365673946731618</v>
      </c>
    </row>
    <row r="53" spans="1:19" s="57" customFormat="1" ht="57.75" customHeight="1">
      <c r="A53" s="76" t="s">
        <v>74</v>
      </c>
      <c r="B53" s="171">
        <v>39919.361178299994</v>
      </c>
      <c r="C53" s="171">
        <v>39601.661861899986</v>
      </c>
      <c r="D53" s="171">
        <v>274.8000892</v>
      </c>
      <c r="E53" s="81">
        <v>67.123374965538645</v>
      </c>
      <c r="F53" s="81">
        <v>66.589171769105604</v>
      </c>
      <c r="G53" s="81">
        <v>0.68838799291552843</v>
      </c>
      <c r="H53" s="235">
        <v>18302.824162099994</v>
      </c>
      <c r="I53" s="167">
        <v>18168.701353399993</v>
      </c>
      <c r="J53" s="171">
        <v>131.84573520000004</v>
      </c>
      <c r="K53" s="81">
        <v>66.710487703921558</v>
      </c>
      <c r="L53" s="167">
        <v>66.221634295215125</v>
      </c>
      <c r="M53" s="81">
        <v>0.72035732864120217</v>
      </c>
      <c r="N53" s="235">
        <v>21616.537016200105</v>
      </c>
      <c r="O53" s="167">
        <v>21432.960508500102</v>
      </c>
      <c r="P53" s="173">
        <v>142.954354</v>
      </c>
      <c r="Q53" s="81">
        <v>67.476985363181399</v>
      </c>
      <c r="R53" s="159">
        <v>66.903943098649677</v>
      </c>
      <c r="S53" s="81">
        <v>0.6613194051057556</v>
      </c>
    </row>
    <row r="54" spans="1:19" s="57" customFormat="1" ht="57.75" customHeight="1">
      <c r="A54" s="76" t="s">
        <v>75</v>
      </c>
      <c r="B54" s="171">
        <v>40229.208827099719</v>
      </c>
      <c r="C54" s="171">
        <v>39898.374654899722</v>
      </c>
      <c r="D54" s="171">
        <v>298.28894529999991</v>
      </c>
      <c r="E54" s="81">
        <v>67.62158840907469</v>
      </c>
      <c r="F54" s="81">
        <v>67.065486689045457</v>
      </c>
      <c r="G54" s="81">
        <v>0.74147355614675348</v>
      </c>
      <c r="H54" s="235">
        <v>18718.807718200253</v>
      </c>
      <c r="I54" s="167">
        <v>18580.949708700249</v>
      </c>
      <c r="J54" s="171">
        <v>131.94767999999999</v>
      </c>
      <c r="K54" s="81">
        <v>68.193083425866305</v>
      </c>
      <c r="L54" s="167">
        <v>67.690863258626862</v>
      </c>
      <c r="M54" s="81">
        <v>0.70489361281118124</v>
      </c>
      <c r="N54" s="235">
        <v>21510.401108900136</v>
      </c>
      <c r="O54" s="167">
        <v>21317.424946200135</v>
      </c>
      <c r="P54" s="173">
        <v>166.34126530000003</v>
      </c>
      <c r="Q54" s="81">
        <v>67.131999717168199</v>
      </c>
      <c r="R54" s="159">
        <v>66.529738716352355</v>
      </c>
      <c r="S54" s="81">
        <v>0.77330619944216061</v>
      </c>
    </row>
    <row r="55" spans="1:19" s="57" customFormat="1" ht="57.75" customHeight="1">
      <c r="A55" s="76" t="s">
        <v>76</v>
      </c>
      <c r="B55" s="171">
        <v>40447.527000000002</v>
      </c>
      <c r="C55" s="171">
        <v>40089.055999999997</v>
      </c>
      <c r="D55" s="171">
        <v>323.57900000000001</v>
      </c>
      <c r="E55" s="81">
        <v>67.965158375222529</v>
      </c>
      <c r="F55" s="81">
        <v>67.362809107047894</v>
      </c>
      <c r="G55" s="81">
        <v>0.79999699363572963</v>
      </c>
      <c r="H55" s="235">
        <v>18748.567999999999</v>
      </c>
      <c r="I55" s="167">
        <v>18572.062999999998</v>
      </c>
      <c r="J55" s="171">
        <v>167.17</v>
      </c>
      <c r="K55" s="81">
        <v>68.267515933307692</v>
      </c>
      <c r="L55" s="167">
        <v>67.62482376077439</v>
      </c>
      <c r="M55" s="81">
        <v>0.8916414309615539</v>
      </c>
      <c r="N55" s="235">
        <v>21698.959999999999</v>
      </c>
      <c r="O55" s="167">
        <v>21516.993999999999</v>
      </c>
      <c r="P55" s="173">
        <v>156.40899999999999</v>
      </c>
      <c r="Q55" s="81">
        <v>67.706063842888938</v>
      </c>
      <c r="R55" s="159">
        <v>67.138285404971413</v>
      </c>
      <c r="S55" s="81">
        <v>0.72081334773648142</v>
      </c>
    </row>
    <row r="56" spans="1:19" s="57" customFormat="1" ht="57.75" customHeight="1">
      <c r="A56" s="76" t="s">
        <v>77</v>
      </c>
      <c r="B56" s="171">
        <v>39997.571010299587</v>
      </c>
      <c r="C56" s="171">
        <v>39641.501734999591</v>
      </c>
      <c r="D56" s="171">
        <v>292.68756070000023</v>
      </c>
      <c r="E56" s="81">
        <v>67.185531178871912</v>
      </c>
      <c r="F56" s="81">
        <v>66.587427274228645</v>
      </c>
      <c r="G56" s="81">
        <v>0.73176333789027237</v>
      </c>
      <c r="H56" s="235">
        <v>18516.053308500035</v>
      </c>
      <c r="I56" s="167">
        <v>18360.170372800036</v>
      </c>
      <c r="J56" s="171">
        <v>148.38571629999998</v>
      </c>
      <c r="K56" s="81">
        <v>67.386715354197037</v>
      </c>
      <c r="L56" s="167">
        <v>66.81940012553703</v>
      </c>
      <c r="M56" s="81">
        <v>0.8013895500715672</v>
      </c>
      <c r="N56" s="235">
        <v>21481.517701799887</v>
      </c>
      <c r="O56" s="167">
        <v>21281.331362199886</v>
      </c>
      <c r="P56" s="173">
        <v>144.30184439999996</v>
      </c>
      <c r="Q56" s="81">
        <v>67.013081425234247</v>
      </c>
      <c r="R56" s="159">
        <v>66.388586281918066</v>
      </c>
      <c r="S56" s="81">
        <v>0.67174883266236463</v>
      </c>
    </row>
    <row r="57" spans="1:19" s="57" customFormat="1" ht="57.75" customHeight="1">
      <c r="A57" s="76" t="s">
        <v>78</v>
      </c>
      <c r="B57" s="171">
        <v>40154.272506900139</v>
      </c>
      <c r="C57" s="171">
        <v>39846.962656500131</v>
      </c>
      <c r="D57" s="171">
        <v>272.73326270000007</v>
      </c>
      <c r="E57" s="81">
        <v>67.424558693237231</v>
      </c>
      <c r="F57" s="81">
        <v>66.908543092612291</v>
      </c>
      <c r="G57" s="81">
        <v>0.67921355729488908</v>
      </c>
      <c r="H57" s="235">
        <v>18718.04720750012</v>
      </c>
      <c r="I57" s="167">
        <v>18562.178529500121</v>
      </c>
      <c r="J57" s="171">
        <v>139.35213909999996</v>
      </c>
      <c r="K57" s="81">
        <v>68.086861864013287</v>
      </c>
      <c r="L57" s="167">
        <v>67.51988983801796</v>
      </c>
      <c r="M57" s="81">
        <v>0.74448011352467947</v>
      </c>
      <c r="N57" s="235">
        <v>21436.225299400099</v>
      </c>
      <c r="O57" s="167">
        <v>21284.784127000101</v>
      </c>
      <c r="P57" s="173">
        <v>133.38112360000002</v>
      </c>
      <c r="Q57" s="81">
        <v>66.856686516902812</v>
      </c>
      <c r="R57" s="159">
        <v>66.384361989263979</v>
      </c>
      <c r="S57" s="81">
        <v>0.62222299745903842</v>
      </c>
    </row>
    <row r="58" spans="1:19" s="57" customFormat="1" ht="57.75" customHeight="1">
      <c r="A58" s="76" t="s">
        <v>79</v>
      </c>
      <c r="B58" s="171">
        <v>40228.81450249991</v>
      </c>
      <c r="C58" s="171">
        <v>39744.679688899909</v>
      </c>
      <c r="D58" s="171">
        <v>295.40582940000002</v>
      </c>
      <c r="E58" s="81">
        <v>67.525211330209771</v>
      </c>
      <c r="F58" s="81">
        <v>66.71257725175289</v>
      </c>
      <c r="G58" s="81">
        <v>0.7343140310079056</v>
      </c>
      <c r="H58" s="235">
        <v>18764.708676399914</v>
      </c>
      <c r="I58" s="167">
        <v>18533.842768899911</v>
      </c>
      <c r="J58" s="171">
        <v>179.51796200000004</v>
      </c>
      <c r="K58" s="81">
        <v>68.221225915670615</v>
      </c>
      <c r="L58" s="167">
        <v>67.381886733624455</v>
      </c>
      <c r="M58" s="81">
        <v>0.95667865190881984</v>
      </c>
      <c r="N58" s="235">
        <v>21464.105826100134</v>
      </c>
      <c r="O58" s="167">
        <v>21210.836920000133</v>
      </c>
      <c r="P58" s="173">
        <v>115.88786740000002</v>
      </c>
      <c r="Q58" s="81">
        <v>66.928262102320474</v>
      </c>
      <c r="R58" s="159">
        <v>66.138532128607025</v>
      </c>
      <c r="S58" s="81">
        <v>0.53991472246228656</v>
      </c>
    </row>
    <row r="59" spans="1:19" ht="30" customHeight="1">
      <c r="A59" s="76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</row>
    <row r="60" spans="1:19" s="59" customFormat="1" ht="40.5" customHeight="1">
      <c r="A60" s="174" t="str">
        <f>'T1_M16_17_19(ใหม่) ช-ญ'!A60</f>
        <v>ที่มา  :  การสำรวจภาวะการทำงานของประชากร เดือนธันวาคม พ.ศ. 2568</v>
      </c>
      <c r="B60" s="85"/>
      <c r="C60" s="85"/>
      <c r="D60" s="85"/>
      <c r="E60" s="85"/>
      <c r="F60" s="85"/>
      <c r="G60" s="85"/>
      <c r="H60" s="86"/>
      <c r="I60" s="86"/>
      <c r="J60" s="85"/>
      <c r="K60" s="85"/>
      <c r="L60" s="85"/>
      <c r="M60" s="85"/>
      <c r="N60" s="85"/>
      <c r="O60" s="85"/>
      <c r="P60" s="85"/>
      <c r="Q60" s="85"/>
      <c r="R60" s="85"/>
      <c r="S60" s="85"/>
    </row>
    <row r="61" spans="1:19" s="59" customFormat="1" ht="40.5" customHeight="1">
      <c r="A61" s="141"/>
      <c r="B61" s="85"/>
      <c r="C61" s="85"/>
      <c r="D61" s="85"/>
      <c r="E61" s="85"/>
      <c r="F61" s="85"/>
      <c r="G61" s="85"/>
      <c r="H61" s="86"/>
      <c r="I61" s="86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19" s="59" customFormat="1" ht="40.5" customHeight="1">
      <c r="A62" s="141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</row>
  </sheetData>
  <sheetProtection selectLockedCells="1" selectUnlockedCells="1"/>
  <mergeCells count="5">
    <mergeCell ref="B6:G6"/>
    <mergeCell ref="H6:M6"/>
    <mergeCell ref="N6:S6"/>
    <mergeCell ref="U27:U29"/>
    <mergeCell ref="U40:U42"/>
  </mergeCells>
  <phoneticPr fontId="65" type="noConversion"/>
  <printOptions horizontalCentered="1"/>
  <pageMargins left="0.19685039370078741" right="0.15748031496062992" top="0.74803149606299213" bottom="0.27559055118110237" header="0.51181102362204722" footer="0.31496062992125984"/>
  <pageSetup paperSize="9" scale="2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</sheetPr>
  <dimension ref="A1:Y26"/>
  <sheetViews>
    <sheetView view="pageBreakPreview" zoomScale="40" zoomScaleNormal="50" zoomScaleSheetLayoutView="40" zoomScalePageLayoutView="40" workbookViewId="0">
      <selection activeCell="D20" sqref="D20"/>
    </sheetView>
  </sheetViews>
  <sheetFormatPr defaultColWidth="8" defaultRowHeight="21"/>
  <cols>
    <col min="1" max="1" width="69.25" style="1" customWidth="1"/>
    <col min="2" max="11" width="24.625" style="1" customWidth="1"/>
    <col min="12" max="23" width="20.625" style="1" customWidth="1"/>
    <col min="24" max="24" width="2.5" style="1" customWidth="1"/>
    <col min="25" max="28" width="8" style="1"/>
    <col min="29" max="29" width="8" style="1" customWidth="1"/>
    <col min="30" max="16384" width="8" style="1"/>
  </cols>
  <sheetData>
    <row r="1" spans="1:25" s="3" customFormat="1" ht="49.5" customHeight="1">
      <c r="A1" s="72" t="s">
        <v>113</v>
      </c>
    </row>
    <row r="2" spans="1:25" s="6" customFormat="1" ht="10.5" customHeight="1">
      <c r="A2" s="43"/>
      <c r="B2" s="44"/>
      <c r="C2" s="43"/>
      <c r="D2" s="43"/>
      <c r="E2" s="43"/>
      <c r="F2" s="44"/>
      <c r="G2" s="43"/>
      <c r="H2" s="43"/>
      <c r="I2" s="44"/>
      <c r="J2" s="43"/>
      <c r="K2" s="43"/>
      <c r="L2" s="44"/>
      <c r="M2" s="43"/>
      <c r="N2" s="43"/>
      <c r="O2" s="44"/>
      <c r="P2" s="43"/>
      <c r="Q2" s="43"/>
      <c r="R2" s="44"/>
      <c r="S2" s="43"/>
      <c r="T2" s="43"/>
      <c r="U2" s="44"/>
      <c r="V2" s="43"/>
      <c r="W2" s="43"/>
    </row>
    <row r="3" spans="1:25" s="6" customFormat="1" ht="41.25">
      <c r="A3" s="249" t="s">
        <v>0</v>
      </c>
      <c r="B3" s="251" t="s">
        <v>1</v>
      </c>
      <c r="C3" s="251"/>
      <c r="D3" s="251"/>
      <c r="E3" s="182" t="s">
        <v>2</v>
      </c>
      <c r="F3" s="251" t="s">
        <v>15</v>
      </c>
      <c r="G3" s="251"/>
      <c r="H3" s="251"/>
      <c r="I3" s="251" t="s">
        <v>17</v>
      </c>
      <c r="J3" s="251"/>
      <c r="K3" s="251"/>
      <c r="L3" s="251" t="s">
        <v>151</v>
      </c>
      <c r="M3" s="251"/>
      <c r="N3" s="251"/>
      <c r="O3" s="251" t="s">
        <v>152</v>
      </c>
      <c r="P3" s="251"/>
      <c r="Q3" s="251"/>
      <c r="R3" s="251" t="s">
        <v>18</v>
      </c>
      <c r="S3" s="251"/>
      <c r="T3" s="251"/>
      <c r="U3" s="251" t="s">
        <v>16</v>
      </c>
      <c r="V3" s="251"/>
      <c r="W3" s="251"/>
    </row>
    <row r="4" spans="1:25" s="28" customFormat="1" ht="43.5" customHeight="1">
      <c r="A4" s="250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</row>
    <row r="5" spans="1:25" s="28" customFormat="1" ht="43.5" customHeight="1">
      <c r="A5" s="184"/>
      <c r="B5" s="252" t="s">
        <v>20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</row>
    <row r="6" spans="1:25" s="28" customFormat="1" ht="43.5" customHeight="1">
      <c r="A6" s="60" t="s">
        <v>31</v>
      </c>
      <c r="B6" s="133">
        <v>59575.9920036002</v>
      </c>
      <c r="C6" s="133">
        <v>27505.674992699896</v>
      </c>
      <c r="D6" s="133">
        <v>32070.317010899871</v>
      </c>
      <c r="E6" s="133">
        <v>7922.7809978000214</v>
      </c>
      <c r="F6" s="133">
        <v>13669.718002000103</v>
      </c>
      <c r="G6" s="133">
        <v>6457.8349982000018</v>
      </c>
      <c r="H6" s="133">
        <v>7211.8830037999687</v>
      </c>
      <c r="I6" s="133">
        <v>6413.576999699997</v>
      </c>
      <c r="J6" s="133">
        <v>2391.1249974999973</v>
      </c>
      <c r="K6" s="133">
        <v>4022.4520022000006</v>
      </c>
      <c r="L6" s="133">
        <v>1507.1289991999981</v>
      </c>
      <c r="M6" s="133">
        <v>317.99799900000039</v>
      </c>
      <c r="N6" s="133">
        <v>1189.1310002000016</v>
      </c>
      <c r="O6" s="133">
        <v>5704.8229976999937</v>
      </c>
      <c r="P6" s="133">
        <v>2688.5490014000029</v>
      </c>
      <c r="Q6" s="133">
        <v>3016.2739962999931</v>
      </c>
      <c r="R6" s="133">
        <v>14910.175012399992</v>
      </c>
      <c r="S6" s="133">
        <v>4430.6740034000095</v>
      </c>
      <c r="T6" s="133">
        <v>10479.501009000105</v>
      </c>
      <c r="U6" s="133">
        <v>9447.7889948000102</v>
      </c>
      <c r="V6" s="133">
        <v>3296.7129954000116</v>
      </c>
      <c r="W6" s="133">
        <v>6151.0759993999973</v>
      </c>
    </row>
    <row r="7" spans="1:25" s="28" customFormat="1" ht="39.75" customHeight="1">
      <c r="A7" s="61" t="s">
        <v>8</v>
      </c>
      <c r="B7" s="133">
        <v>40228.81450249991</v>
      </c>
      <c r="C7" s="133">
        <v>18764.708676399914</v>
      </c>
      <c r="D7" s="133">
        <v>21464.105826100134</v>
      </c>
      <c r="E7" s="133">
        <v>5672.4947248000035</v>
      </c>
      <c r="F7" s="133">
        <v>9547.7163368000602</v>
      </c>
      <c r="G7" s="133">
        <v>4520.1263607999972</v>
      </c>
      <c r="H7" s="133">
        <v>5027.5899759999866</v>
      </c>
      <c r="I7" s="133">
        <v>4419.8930010999911</v>
      </c>
      <c r="J7" s="133">
        <v>1617.3214752999995</v>
      </c>
      <c r="K7" s="133">
        <v>2802.5715258000064</v>
      </c>
      <c r="L7" s="133">
        <v>934.9912056000004</v>
      </c>
      <c r="M7" s="133">
        <v>190.4248939</v>
      </c>
      <c r="N7" s="133">
        <v>744.56631170000003</v>
      </c>
      <c r="O7" s="133">
        <v>4138.2108433000067</v>
      </c>
      <c r="P7" s="133">
        <v>1959.2166159999972</v>
      </c>
      <c r="Q7" s="133">
        <v>2178.9942272999988</v>
      </c>
      <c r="R7" s="133">
        <v>9194.8659733000113</v>
      </c>
      <c r="S7" s="133">
        <v>2608.9659420000012</v>
      </c>
      <c r="T7" s="133">
        <v>6585.9000313000497</v>
      </c>
      <c r="U7" s="133">
        <v>6320.6424175999991</v>
      </c>
      <c r="V7" s="133">
        <v>2196.1586636000002</v>
      </c>
      <c r="W7" s="133">
        <v>4124.4837539999908</v>
      </c>
    </row>
    <row r="8" spans="1:25" s="28" customFormat="1" ht="39.75" customHeight="1">
      <c r="A8" s="61" t="s">
        <v>9</v>
      </c>
      <c r="B8" s="133">
        <v>40040.085518299908</v>
      </c>
      <c r="C8" s="133">
        <v>18713.360730899913</v>
      </c>
      <c r="D8" s="133">
        <v>21326.724787400133</v>
      </c>
      <c r="E8" s="133">
        <v>5672.4947248000035</v>
      </c>
      <c r="F8" s="133">
        <v>9532.7262490000594</v>
      </c>
      <c r="G8" s="133">
        <v>4513.8822012999972</v>
      </c>
      <c r="H8" s="133">
        <v>5018.8440476999867</v>
      </c>
      <c r="I8" s="133">
        <v>4411.7608944999911</v>
      </c>
      <c r="J8" s="133">
        <v>1613.9318447999995</v>
      </c>
      <c r="K8" s="133">
        <v>2797.8290497000062</v>
      </c>
      <c r="L8" s="133">
        <v>934.9912056000004</v>
      </c>
      <c r="M8" s="133">
        <v>190.4248939</v>
      </c>
      <c r="N8" s="133">
        <v>744.56631170000003</v>
      </c>
      <c r="O8" s="133">
        <v>4119.5155280000063</v>
      </c>
      <c r="P8" s="133">
        <v>1958.8815943999973</v>
      </c>
      <c r="Q8" s="133">
        <v>2160.6339335999987</v>
      </c>
      <c r="R8" s="133">
        <v>9106.8367173000115</v>
      </c>
      <c r="S8" s="133">
        <v>2579.5548469000014</v>
      </c>
      <c r="T8" s="133">
        <v>6527.2818704000501</v>
      </c>
      <c r="U8" s="133">
        <v>6261.7601990999992</v>
      </c>
      <c r="V8" s="133">
        <v>2184.1906248</v>
      </c>
      <c r="W8" s="133">
        <v>4077.569574299991</v>
      </c>
    </row>
    <row r="9" spans="1:25" s="6" customFormat="1" ht="39.75" customHeight="1">
      <c r="A9" s="62" t="s">
        <v>10</v>
      </c>
      <c r="B9" s="63">
        <v>39744.679688899909</v>
      </c>
      <c r="C9" s="63">
        <v>18533.842768899911</v>
      </c>
      <c r="D9" s="63">
        <v>21210.836920000133</v>
      </c>
      <c r="E9" s="63">
        <v>5606.9813417000032</v>
      </c>
      <c r="F9" s="63">
        <v>9458.0728062000599</v>
      </c>
      <c r="G9" s="63">
        <v>4466.1065242999966</v>
      </c>
      <c r="H9" s="63">
        <v>4991.9662818999868</v>
      </c>
      <c r="I9" s="63">
        <v>4383.7436226999907</v>
      </c>
      <c r="J9" s="63">
        <v>1601.9626312999992</v>
      </c>
      <c r="K9" s="63">
        <v>2781.7809914000063</v>
      </c>
      <c r="L9" s="63">
        <v>920.11267250000049</v>
      </c>
      <c r="M9" s="63">
        <v>188.8814113</v>
      </c>
      <c r="N9" s="63">
        <v>731.23126120000006</v>
      </c>
      <c r="O9" s="63">
        <v>4109.1662165000062</v>
      </c>
      <c r="P9" s="63">
        <v>1953.1003156999973</v>
      </c>
      <c r="Q9" s="63">
        <v>2156.0659007999984</v>
      </c>
      <c r="R9" s="63">
        <v>9077.823829400013</v>
      </c>
      <c r="S9" s="63">
        <v>2563.6851408000011</v>
      </c>
      <c r="T9" s="63">
        <v>6514.1386886000491</v>
      </c>
      <c r="U9" s="63">
        <v>6188.7791998999992</v>
      </c>
      <c r="V9" s="63">
        <v>2153.1254037999997</v>
      </c>
      <c r="W9" s="63">
        <v>4035.6537960999913</v>
      </c>
    </row>
    <row r="10" spans="1:25" s="6" customFormat="1" ht="39.75" customHeight="1">
      <c r="A10" s="62" t="s">
        <v>21</v>
      </c>
      <c r="B10" s="63">
        <v>295.40582940000002</v>
      </c>
      <c r="C10" s="63">
        <v>179.51796200000004</v>
      </c>
      <c r="D10" s="63">
        <v>115.88786740000002</v>
      </c>
      <c r="E10" s="63">
        <v>65.513383099999999</v>
      </c>
      <c r="F10" s="63">
        <v>74.653442799999993</v>
      </c>
      <c r="G10" s="63">
        <v>47.775676999999995</v>
      </c>
      <c r="H10" s="63">
        <v>26.877765800000006</v>
      </c>
      <c r="I10" s="63">
        <v>28.0172718</v>
      </c>
      <c r="J10" s="63">
        <v>11.9692135</v>
      </c>
      <c r="K10" s="63">
        <v>16.048058299999997</v>
      </c>
      <c r="L10" s="63">
        <v>14.8785331</v>
      </c>
      <c r="M10" s="63">
        <v>1.5434826000000001</v>
      </c>
      <c r="N10" s="63">
        <v>13.335050500000001</v>
      </c>
      <c r="O10" s="63">
        <v>10.349311500000001</v>
      </c>
      <c r="P10" s="63">
        <v>5.7812787000000005</v>
      </c>
      <c r="Q10" s="63">
        <v>4.5680328000000001</v>
      </c>
      <c r="R10" s="63">
        <v>29.012887900000003</v>
      </c>
      <c r="S10" s="63">
        <v>15.869706099999998</v>
      </c>
      <c r="T10" s="63">
        <v>13.143181800000002</v>
      </c>
      <c r="U10" s="63">
        <v>72.980999199999999</v>
      </c>
      <c r="V10" s="63">
        <v>31.065221000000005</v>
      </c>
      <c r="W10" s="63">
        <v>41.915778199999998</v>
      </c>
      <c r="Y10" s="241" t="s">
        <v>98</v>
      </c>
    </row>
    <row r="11" spans="1:25" s="28" customFormat="1" ht="39.75" customHeight="1">
      <c r="A11" s="61" t="s">
        <v>11</v>
      </c>
      <c r="B11" s="133">
        <v>188.72898420000004</v>
      </c>
      <c r="C11" s="133">
        <v>51.347945500000002</v>
      </c>
      <c r="D11" s="133">
        <v>137.38103870000006</v>
      </c>
      <c r="E11" s="156" t="s">
        <v>159</v>
      </c>
      <c r="F11" s="214">
        <v>14.990087800000001</v>
      </c>
      <c r="G11" s="215">
        <v>6.2441594999999994</v>
      </c>
      <c r="H11" s="215">
        <v>8.7459282999999992</v>
      </c>
      <c r="I11" s="133">
        <v>8.1321066000000002</v>
      </c>
      <c r="J11" s="133">
        <v>3.3896305</v>
      </c>
      <c r="K11" s="133">
        <v>4.7424761000000002</v>
      </c>
      <c r="L11" s="133" t="s">
        <v>159</v>
      </c>
      <c r="M11" s="133" t="s">
        <v>159</v>
      </c>
      <c r="N11" s="133" t="s">
        <v>159</v>
      </c>
      <c r="O11" s="214">
        <v>18.695315299999997</v>
      </c>
      <c r="P11" s="133">
        <v>0.33502159999999997</v>
      </c>
      <c r="Q11" s="215">
        <v>18.3602937</v>
      </c>
      <c r="R11" s="133">
        <v>88.029256000000032</v>
      </c>
      <c r="S11" s="156">
        <v>29.411095100000001</v>
      </c>
      <c r="T11" s="133">
        <v>58.618160900000014</v>
      </c>
      <c r="U11" s="133">
        <v>58.8822185</v>
      </c>
      <c r="V11" s="156">
        <v>11.968038799999999</v>
      </c>
      <c r="W11" s="133">
        <v>46.914179700000005</v>
      </c>
      <c r="Y11" s="241"/>
    </row>
    <row r="12" spans="1:25" s="28" customFormat="1" ht="39.75" customHeight="1">
      <c r="A12" s="61" t="s">
        <v>83</v>
      </c>
      <c r="B12" s="133">
        <v>19347.177501100035</v>
      </c>
      <c r="C12" s="133">
        <v>8740.9663162999877</v>
      </c>
      <c r="D12" s="133">
        <v>10606.211184799991</v>
      </c>
      <c r="E12" s="133">
        <v>2250.2862730000002</v>
      </c>
      <c r="F12" s="133">
        <v>4122.0016651999968</v>
      </c>
      <c r="G12" s="133">
        <v>1937.7086374</v>
      </c>
      <c r="H12" s="133">
        <v>2184.293027799999</v>
      </c>
      <c r="I12" s="133">
        <v>1993.6839986000011</v>
      </c>
      <c r="J12" s="133">
        <v>773.80352220000054</v>
      </c>
      <c r="K12" s="133">
        <v>1219.8804763999999</v>
      </c>
      <c r="L12" s="133">
        <v>572.1377935999999</v>
      </c>
      <c r="M12" s="133">
        <v>127.57310509999999</v>
      </c>
      <c r="N12" s="133">
        <v>444.56468850000016</v>
      </c>
      <c r="O12" s="133">
        <v>1566.6121543999998</v>
      </c>
      <c r="P12" s="133">
        <v>729.33238540000002</v>
      </c>
      <c r="Q12" s="133">
        <v>837.27976899999999</v>
      </c>
      <c r="R12" s="133">
        <v>5715.309039099996</v>
      </c>
      <c r="S12" s="133">
        <v>1821.7080613999995</v>
      </c>
      <c r="T12" s="133">
        <v>3893.6009776999999</v>
      </c>
      <c r="U12" s="133">
        <v>3127.146577200002</v>
      </c>
      <c r="V12" s="133">
        <v>1100.5543317999995</v>
      </c>
      <c r="W12" s="133">
        <v>2026.5922454000013</v>
      </c>
      <c r="Y12" s="241"/>
    </row>
    <row r="13" spans="1:25" s="6" customFormat="1" ht="39.75" customHeight="1">
      <c r="A13" s="62" t="s">
        <v>12</v>
      </c>
      <c r="B13" s="63">
        <v>4499.7974568999925</v>
      </c>
      <c r="C13" s="63">
        <v>1845.0062432000027</v>
      </c>
      <c r="D13" s="63">
        <v>2654.7912137000048</v>
      </c>
      <c r="E13" s="63">
        <v>527.53881390000004</v>
      </c>
      <c r="F13" s="63">
        <v>951.18217149999998</v>
      </c>
      <c r="G13" s="63">
        <v>404.17942260000024</v>
      </c>
      <c r="H13" s="63">
        <v>547.00274889999957</v>
      </c>
      <c r="I13" s="63">
        <v>610.15388180000059</v>
      </c>
      <c r="J13" s="63">
        <v>186.8745900000003</v>
      </c>
      <c r="K13" s="63">
        <v>423.27929180000001</v>
      </c>
      <c r="L13" s="63">
        <v>173.63684629999997</v>
      </c>
      <c r="M13" s="63">
        <v>36.464059199999994</v>
      </c>
      <c r="N13" s="63">
        <v>137.17278710000008</v>
      </c>
      <c r="O13" s="63">
        <v>422.30994179999988</v>
      </c>
      <c r="P13" s="63">
        <v>170.34676519999999</v>
      </c>
      <c r="Q13" s="63">
        <v>251.96317660000008</v>
      </c>
      <c r="R13" s="63">
        <v>1133.7824863000001</v>
      </c>
      <c r="S13" s="63">
        <v>315.37624249999959</v>
      </c>
      <c r="T13" s="63">
        <v>818.40624379999963</v>
      </c>
      <c r="U13" s="63">
        <v>681.19331529999977</v>
      </c>
      <c r="V13" s="63">
        <v>204.22634979999972</v>
      </c>
      <c r="W13" s="63">
        <v>476.9669654999999</v>
      </c>
      <c r="Y13" s="241"/>
    </row>
    <row r="14" spans="1:25" s="6" customFormat="1" ht="39.75" customHeight="1">
      <c r="A14" s="62" t="s">
        <v>13</v>
      </c>
      <c r="B14" s="63">
        <v>4483.4226221999979</v>
      </c>
      <c r="C14" s="63">
        <v>2104.4554499999995</v>
      </c>
      <c r="D14" s="63">
        <v>2378.9671722000003</v>
      </c>
      <c r="E14" s="63">
        <v>439.00046899999967</v>
      </c>
      <c r="F14" s="63">
        <v>872.89147680000121</v>
      </c>
      <c r="G14" s="63">
        <v>433.90839780000005</v>
      </c>
      <c r="H14" s="63">
        <v>438.98307899999998</v>
      </c>
      <c r="I14" s="63">
        <v>556.75999260000037</v>
      </c>
      <c r="J14" s="63">
        <v>254.92544469999996</v>
      </c>
      <c r="K14" s="63">
        <v>301.83454790000025</v>
      </c>
      <c r="L14" s="63">
        <v>140.08726069999994</v>
      </c>
      <c r="M14" s="63">
        <v>35.198041400000008</v>
      </c>
      <c r="N14" s="63">
        <v>104.88921930000004</v>
      </c>
      <c r="O14" s="63">
        <v>419.39279550000032</v>
      </c>
      <c r="P14" s="63">
        <v>189.93263879999995</v>
      </c>
      <c r="Q14" s="63">
        <v>229.46015669999989</v>
      </c>
      <c r="R14" s="63">
        <v>1433.3305092999999</v>
      </c>
      <c r="S14" s="63">
        <v>496.49672940000033</v>
      </c>
      <c r="T14" s="63">
        <v>936.8337799000002</v>
      </c>
      <c r="U14" s="63">
        <v>621.96011830000089</v>
      </c>
      <c r="V14" s="63">
        <v>254.99372889999989</v>
      </c>
      <c r="W14" s="63">
        <v>366.96638940000003</v>
      </c>
    </row>
    <row r="15" spans="1:25" s="6" customFormat="1" ht="39.75" customHeight="1">
      <c r="A15" s="62" t="s">
        <v>14</v>
      </c>
      <c r="B15" s="63">
        <v>7734.0996883000425</v>
      </c>
      <c r="C15" s="63">
        <v>3383.2772914999869</v>
      </c>
      <c r="D15" s="63">
        <v>4350.8223967999866</v>
      </c>
      <c r="E15" s="63">
        <v>926.67207350000058</v>
      </c>
      <c r="F15" s="63">
        <v>1667.1595641999959</v>
      </c>
      <c r="G15" s="63">
        <v>747.22092869999994</v>
      </c>
      <c r="H15" s="63">
        <v>919.93863549999969</v>
      </c>
      <c r="I15" s="63">
        <v>635.4532719</v>
      </c>
      <c r="J15" s="63">
        <v>244.73624980000025</v>
      </c>
      <c r="K15" s="63">
        <v>390.71702209999978</v>
      </c>
      <c r="L15" s="63">
        <v>192.77527289999995</v>
      </c>
      <c r="M15" s="63">
        <v>36.007532799999993</v>
      </c>
      <c r="N15" s="63">
        <v>156.7677401</v>
      </c>
      <c r="O15" s="63">
        <v>506.60277959999962</v>
      </c>
      <c r="P15" s="63">
        <v>231.8634924000001</v>
      </c>
      <c r="Q15" s="63">
        <v>274.73928720000009</v>
      </c>
      <c r="R15" s="63">
        <v>2385.4228106999972</v>
      </c>
      <c r="S15" s="63">
        <v>722.5031265999994</v>
      </c>
      <c r="T15" s="63">
        <v>1662.9196841000007</v>
      </c>
      <c r="U15" s="63">
        <v>1420.0139155000018</v>
      </c>
      <c r="V15" s="63">
        <v>474.27388770000005</v>
      </c>
      <c r="W15" s="63">
        <v>945.7400278000016</v>
      </c>
    </row>
    <row r="16" spans="1:25" s="6" customFormat="1" ht="39.75" customHeight="1">
      <c r="A16" s="62" t="s">
        <v>105</v>
      </c>
      <c r="B16" s="63">
        <v>1085.3693358999985</v>
      </c>
      <c r="C16" s="63">
        <v>712.24283229999901</v>
      </c>
      <c r="D16" s="63">
        <v>373.12650359999969</v>
      </c>
      <c r="E16" s="63">
        <v>167.2176316</v>
      </c>
      <c r="F16" s="63">
        <v>336.49107020000014</v>
      </c>
      <c r="G16" s="63">
        <v>204.10007999999982</v>
      </c>
      <c r="H16" s="63">
        <v>132.39099019999995</v>
      </c>
      <c r="I16" s="63">
        <v>78.451129200000068</v>
      </c>
      <c r="J16" s="63">
        <v>45.073572200000029</v>
      </c>
      <c r="K16" s="63">
        <v>33.37755700000001</v>
      </c>
      <c r="L16" s="63">
        <v>28.274927999999992</v>
      </c>
      <c r="M16" s="63">
        <v>12.755652899999998</v>
      </c>
      <c r="N16" s="63">
        <v>15.519275100000005</v>
      </c>
      <c r="O16" s="63">
        <v>78.573662599999992</v>
      </c>
      <c r="P16" s="63">
        <v>52.182330899999997</v>
      </c>
      <c r="Q16" s="63">
        <v>26.391331699999995</v>
      </c>
      <c r="R16" s="63">
        <v>192.5086779999998</v>
      </c>
      <c r="S16" s="63">
        <v>123.22098970000003</v>
      </c>
      <c r="T16" s="63">
        <v>69.287688299999971</v>
      </c>
      <c r="U16" s="63">
        <v>203.85223629999976</v>
      </c>
      <c r="V16" s="63">
        <v>107.69257499999995</v>
      </c>
      <c r="W16" s="63">
        <v>96.15966130000001</v>
      </c>
    </row>
    <row r="17" spans="1:24" s="6" customFormat="1" ht="39.75" customHeight="1">
      <c r="A17" s="62" t="s">
        <v>106</v>
      </c>
      <c r="B17" s="63">
        <v>663.10910540000111</v>
      </c>
      <c r="C17" s="63">
        <v>260.03524389999984</v>
      </c>
      <c r="D17" s="63">
        <v>403.07386150000013</v>
      </c>
      <c r="E17" s="63">
        <v>44.232095800000003</v>
      </c>
      <c r="F17" s="63">
        <v>112.52723949999999</v>
      </c>
      <c r="G17" s="63">
        <v>51.361257300000027</v>
      </c>
      <c r="H17" s="63">
        <v>61.165982200000016</v>
      </c>
      <c r="I17" s="63">
        <v>34.473931599999993</v>
      </c>
      <c r="J17" s="63">
        <v>6.1647515000000004</v>
      </c>
      <c r="K17" s="63">
        <v>28.309180100000003</v>
      </c>
      <c r="L17" s="63">
        <v>8.0405704</v>
      </c>
      <c r="M17" s="63">
        <v>1.4188166999999998</v>
      </c>
      <c r="N17" s="63">
        <v>6.6217537000000002</v>
      </c>
      <c r="O17" s="63">
        <v>85.690249800000004</v>
      </c>
      <c r="P17" s="63">
        <v>60.175709700000006</v>
      </c>
      <c r="Q17" s="63">
        <v>25.514540099999994</v>
      </c>
      <c r="R17" s="63">
        <v>269.99305869999995</v>
      </c>
      <c r="S17" s="63">
        <v>62.096665800000011</v>
      </c>
      <c r="T17" s="63">
        <v>207.89639289999988</v>
      </c>
      <c r="U17" s="63">
        <v>108.15195960000001</v>
      </c>
      <c r="V17" s="63">
        <v>34.585947099999998</v>
      </c>
      <c r="W17" s="63">
        <v>73.566012500000014</v>
      </c>
    </row>
    <row r="18" spans="1:24" s="6" customFormat="1" ht="39.75" customHeight="1">
      <c r="A18" s="62" t="s">
        <v>107</v>
      </c>
      <c r="B18" s="63">
        <v>881.37929240000039</v>
      </c>
      <c r="C18" s="63">
        <v>435.94925540000003</v>
      </c>
      <c r="D18" s="63">
        <v>445.43003699999969</v>
      </c>
      <c r="E18" s="63">
        <v>145.62518919999999</v>
      </c>
      <c r="F18" s="63">
        <v>181.75014300000015</v>
      </c>
      <c r="G18" s="63">
        <v>96.938551000000032</v>
      </c>
      <c r="H18" s="63">
        <v>84.81159199999999</v>
      </c>
      <c r="I18" s="63">
        <v>78.391791499999997</v>
      </c>
      <c r="J18" s="63">
        <v>36.028914</v>
      </c>
      <c r="K18" s="63">
        <v>42.36287750000001</v>
      </c>
      <c r="L18" s="63">
        <v>29.322915299999998</v>
      </c>
      <c r="M18" s="63">
        <v>5.7290021000000007</v>
      </c>
      <c r="N18" s="63">
        <v>23.593913199999996</v>
      </c>
      <c r="O18" s="63">
        <v>54.042725100000006</v>
      </c>
      <c r="P18" s="63">
        <v>24.831448399999989</v>
      </c>
      <c r="Q18" s="63">
        <v>29.211276699999999</v>
      </c>
      <c r="R18" s="63">
        <v>300.27149609999992</v>
      </c>
      <c r="S18" s="63">
        <v>102.01430739999995</v>
      </c>
      <c r="T18" s="63">
        <v>198.25718869999992</v>
      </c>
      <c r="U18" s="63">
        <v>91.975032199999987</v>
      </c>
      <c r="V18" s="63">
        <v>24.781843300000002</v>
      </c>
      <c r="W18" s="63">
        <v>67.19318890000001</v>
      </c>
    </row>
    <row r="19" spans="1:24" ht="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4" s="142" customFormat="1" ht="43.5">
      <c r="A20" s="84" t="str">
        <f>'T1_M16_17_19(ใหม่) ในเขต-นอกเขต'!A60</f>
        <v>ที่มา  :  การสำรวจภาวะการทำงานของประชากร เดือนธันวาคม พ.ศ. 2568</v>
      </c>
      <c r="X20" s="143"/>
    </row>
    <row r="21" spans="1:24" s="142" customFormat="1" ht="43.5">
      <c r="A21" s="87" t="s">
        <v>155</v>
      </c>
      <c r="B21" s="176"/>
      <c r="L21" s="176"/>
    </row>
    <row r="22" spans="1:24" ht="43.5">
      <c r="A22" s="84"/>
    </row>
    <row r="26" spans="1:24" ht="41.25">
      <c r="L26" s="63"/>
      <c r="M26" s="63"/>
      <c r="N26" s="63"/>
      <c r="O26" s="63"/>
      <c r="P26" s="63"/>
      <c r="Q26" s="63"/>
      <c r="R26" s="63"/>
      <c r="S26" s="63"/>
      <c r="T26" s="63"/>
      <c r="U26" s="63"/>
    </row>
  </sheetData>
  <mergeCells count="10">
    <mergeCell ref="Y10:Y13"/>
    <mergeCell ref="L3:N3"/>
    <mergeCell ref="O3:Q3"/>
    <mergeCell ref="R3:T3"/>
    <mergeCell ref="B5:W5"/>
    <mergeCell ref="A3:A4"/>
    <mergeCell ref="B3:D3"/>
    <mergeCell ref="F3:H3"/>
    <mergeCell ref="I3:K3"/>
    <mergeCell ref="U3:W3"/>
  </mergeCells>
  <phoneticPr fontId="5" type="noConversion"/>
  <conditionalFormatting sqref="B6:W18">
    <cfRule type="cellIs" dxfId="2" priority="1" operator="between">
      <formula>0</formula>
      <formula>0.05</formula>
    </cfRule>
    <cfRule type="cellIs" dxfId="1" priority="2" operator="equal">
      <formula>0</formula>
    </cfRule>
  </conditionalFormatting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Y39"/>
  <sheetViews>
    <sheetView view="pageBreakPreview" topLeftCell="A22" zoomScale="40" zoomScaleNormal="40" zoomScaleSheetLayoutView="40" zoomScalePageLayoutView="60" workbookViewId="0">
      <selection activeCell="G15" sqref="G15"/>
    </sheetView>
  </sheetViews>
  <sheetFormatPr defaultColWidth="9" defaultRowHeight="20.100000000000001" customHeight="1"/>
  <cols>
    <col min="1" max="1" width="94.25" style="36" customWidth="1"/>
    <col min="2" max="11" width="27.625" style="36" customWidth="1"/>
    <col min="12" max="23" width="23.625" style="36" customWidth="1"/>
    <col min="24" max="24" width="2.625" style="36" customWidth="1"/>
    <col min="25" max="25" width="9.75" style="47" customWidth="1"/>
    <col min="26" max="16384" width="9" style="47"/>
  </cols>
  <sheetData>
    <row r="1" spans="1:25" ht="57" customHeight="1">
      <c r="A1" s="70" t="s">
        <v>114</v>
      </c>
      <c r="H1" s="35"/>
      <c r="J1" s="35"/>
    </row>
    <row r="2" spans="1:25" ht="3.75" customHeight="1">
      <c r="A2" s="186"/>
      <c r="B2" s="65"/>
      <c r="C2" s="66"/>
      <c r="D2" s="67"/>
      <c r="E2" s="67"/>
      <c r="F2" s="67"/>
      <c r="G2" s="67"/>
      <c r="H2" s="66"/>
      <c r="I2" s="68"/>
      <c r="J2" s="67"/>
      <c r="K2" s="67"/>
      <c r="L2" s="65"/>
      <c r="M2" s="66"/>
      <c r="N2" s="67"/>
      <c r="O2" s="65"/>
      <c r="P2" s="66"/>
      <c r="Q2" s="67"/>
      <c r="R2" s="65"/>
      <c r="S2" s="66"/>
      <c r="T2" s="67"/>
      <c r="U2" s="65"/>
      <c r="V2" s="66"/>
      <c r="W2" s="67"/>
      <c r="X2" s="67"/>
    </row>
    <row r="3" spans="1:25" ht="43.5">
      <c r="A3" s="254" t="s">
        <v>84</v>
      </c>
      <c r="B3" s="187" t="s">
        <v>1</v>
      </c>
      <c r="C3" s="187"/>
      <c r="D3" s="187"/>
      <c r="E3" s="188" t="s">
        <v>2</v>
      </c>
      <c r="F3" s="187" t="s">
        <v>15</v>
      </c>
      <c r="G3" s="187"/>
      <c r="H3" s="187"/>
      <c r="I3" s="187" t="s">
        <v>17</v>
      </c>
      <c r="J3" s="187"/>
      <c r="K3" s="187"/>
      <c r="L3" s="187" t="s">
        <v>151</v>
      </c>
      <c r="M3" s="187"/>
      <c r="N3" s="187"/>
      <c r="O3" s="187" t="s">
        <v>152</v>
      </c>
      <c r="P3" s="187"/>
      <c r="Q3" s="187"/>
      <c r="R3" s="187" t="s">
        <v>18</v>
      </c>
      <c r="S3" s="187"/>
      <c r="T3" s="187"/>
      <c r="U3" s="187" t="s">
        <v>16</v>
      </c>
      <c r="V3" s="187"/>
      <c r="W3" s="187"/>
      <c r="X3" s="230"/>
    </row>
    <row r="4" spans="1:25" s="100" customFormat="1" ht="45.75" customHeight="1">
      <c r="A4" s="255"/>
      <c r="B4" s="64" t="s">
        <v>3</v>
      </c>
      <c r="C4" s="64" t="s">
        <v>4</v>
      </c>
      <c r="D4" s="64" t="s">
        <v>5</v>
      </c>
      <c r="E4" s="64" t="s">
        <v>6</v>
      </c>
      <c r="F4" s="64" t="s">
        <v>3</v>
      </c>
      <c r="G4" s="64" t="s">
        <v>4</v>
      </c>
      <c r="H4" s="64" t="s">
        <v>5</v>
      </c>
      <c r="I4" s="64" t="s">
        <v>3</v>
      </c>
      <c r="J4" s="64" t="s">
        <v>4</v>
      </c>
      <c r="K4" s="64" t="s">
        <v>5</v>
      </c>
      <c r="L4" s="64" t="s">
        <v>3</v>
      </c>
      <c r="M4" s="64" t="s">
        <v>4</v>
      </c>
      <c r="N4" s="64" t="s">
        <v>5</v>
      </c>
      <c r="O4" s="64" t="s">
        <v>3</v>
      </c>
      <c r="P4" s="64" t="s">
        <v>4</v>
      </c>
      <c r="Q4" s="64" t="s">
        <v>5</v>
      </c>
      <c r="R4" s="64" t="s">
        <v>3</v>
      </c>
      <c r="S4" s="64" t="s">
        <v>4</v>
      </c>
      <c r="T4" s="64" t="s">
        <v>5</v>
      </c>
      <c r="U4" s="64" t="s">
        <v>3</v>
      </c>
      <c r="V4" s="64" t="s">
        <v>4</v>
      </c>
      <c r="W4" s="64" t="s">
        <v>5</v>
      </c>
      <c r="X4" s="231"/>
    </row>
    <row r="5" spans="1:25" s="100" customFormat="1" ht="45.75" customHeight="1">
      <c r="A5" s="185"/>
      <c r="B5" s="252" t="s">
        <v>20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184"/>
    </row>
    <row r="6" spans="1:25" s="102" customFormat="1" ht="42" customHeight="1">
      <c r="A6" s="115" t="s">
        <v>7</v>
      </c>
      <c r="B6" s="131">
        <v>39744.679688899923</v>
      </c>
      <c r="C6" s="131">
        <v>18533.842768899911</v>
      </c>
      <c r="D6" s="131">
        <v>21210.836920000143</v>
      </c>
      <c r="E6" s="131">
        <v>5606.9813417000032</v>
      </c>
      <c r="F6" s="131">
        <v>9458.0728062000635</v>
      </c>
      <c r="G6" s="131">
        <v>4466.1065242999975</v>
      </c>
      <c r="H6" s="131">
        <v>4991.9662818999868</v>
      </c>
      <c r="I6" s="131">
        <v>4383.7436227000107</v>
      </c>
      <c r="J6" s="131">
        <v>1601.9626312999994</v>
      </c>
      <c r="K6" s="131">
        <v>2781.78099140001</v>
      </c>
      <c r="L6" s="131">
        <v>920.11267249999969</v>
      </c>
      <c r="M6" s="131">
        <v>188.88141130000022</v>
      </c>
      <c r="N6" s="131">
        <v>731.23126120000052</v>
      </c>
      <c r="O6" s="131">
        <v>4109.1662165000052</v>
      </c>
      <c r="P6" s="131">
        <v>1953.1003156999975</v>
      </c>
      <c r="Q6" s="131">
        <v>2156.0659007999975</v>
      </c>
      <c r="R6" s="131">
        <v>9077.8238294000148</v>
      </c>
      <c r="S6" s="131">
        <v>2563.685140800003</v>
      </c>
      <c r="T6" s="131">
        <v>6514.1386886000482</v>
      </c>
      <c r="U6" s="131">
        <v>6188.7791998999992</v>
      </c>
      <c r="V6" s="131">
        <v>2153.1254037999988</v>
      </c>
      <c r="W6" s="131">
        <v>4035.6537960999922</v>
      </c>
      <c r="X6" s="131"/>
    </row>
    <row r="7" spans="1:25" s="102" customFormat="1" ht="42" customHeight="1">
      <c r="A7" s="116" t="s">
        <v>24</v>
      </c>
      <c r="B7" s="131">
        <v>12171.362354299967</v>
      </c>
      <c r="C7" s="131">
        <v>2474.2562652000065</v>
      </c>
      <c r="D7" s="131">
        <v>9697.1060891000179</v>
      </c>
      <c r="E7" s="218">
        <v>24.532592700000002</v>
      </c>
      <c r="F7" s="131">
        <v>1326.272896900002</v>
      </c>
      <c r="G7" s="131">
        <v>296.74629379999976</v>
      </c>
      <c r="H7" s="131">
        <v>1029.526603099999</v>
      </c>
      <c r="I7" s="131">
        <v>1973.1619959000038</v>
      </c>
      <c r="J7" s="131">
        <v>376.96064569999953</v>
      </c>
      <c r="K7" s="131">
        <v>1596.2013501999993</v>
      </c>
      <c r="L7" s="131">
        <v>386.77520679999986</v>
      </c>
      <c r="M7" s="131">
        <v>45.791192900000013</v>
      </c>
      <c r="N7" s="131">
        <v>340.98401389999981</v>
      </c>
      <c r="O7" s="131">
        <v>764.64721230000123</v>
      </c>
      <c r="P7" s="131">
        <v>189.21669370000023</v>
      </c>
      <c r="Q7" s="131">
        <v>575.43051860000025</v>
      </c>
      <c r="R7" s="131">
        <v>4951.7785750000166</v>
      </c>
      <c r="S7" s="131">
        <v>958.37853610000263</v>
      </c>
      <c r="T7" s="131">
        <v>3993.4000389000016</v>
      </c>
      <c r="U7" s="131">
        <v>2744.1938746999972</v>
      </c>
      <c r="V7" s="131">
        <v>582.63031030000093</v>
      </c>
      <c r="W7" s="131">
        <v>2161.5635643999967</v>
      </c>
      <c r="X7" s="131"/>
    </row>
    <row r="8" spans="1:25" s="103" customFormat="1" ht="42" customHeight="1">
      <c r="A8" s="117" t="s">
        <v>41</v>
      </c>
      <c r="B8" s="119">
        <v>12171.362354299967</v>
      </c>
      <c r="C8" s="119">
        <v>2474.2562652000065</v>
      </c>
      <c r="D8" s="119">
        <v>9697.1060891000179</v>
      </c>
      <c r="E8" s="216">
        <v>24.532592700000002</v>
      </c>
      <c r="F8" s="119">
        <v>1326.272896900002</v>
      </c>
      <c r="G8" s="119">
        <v>296.74629379999976</v>
      </c>
      <c r="H8" s="119">
        <v>1029.526603099999</v>
      </c>
      <c r="I8" s="119">
        <v>1973.1619959000038</v>
      </c>
      <c r="J8" s="119">
        <v>376.96064569999953</v>
      </c>
      <c r="K8" s="119">
        <v>1596.2013501999993</v>
      </c>
      <c r="L8" s="119">
        <v>386.77520679999986</v>
      </c>
      <c r="M8" s="119">
        <v>45.791192900000013</v>
      </c>
      <c r="N8" s="119">
        <v>340.98401389999981</v>
      </c>
      <c r="O8" s="119">
        <v>764.64721230000123</v>
      </c>
      <c r="P8" s="119">
        <v>189.21669370000023</v>
      </c>
      <c r="Q8" s="119">
        <v>575.43051860000025</v>
      </c>
      <c r="R8" s="119">
        <v>4951.7785750000166</v>
      </c>
      <c r="S8" s="119">
        <v>958.37853610000263</v>
      </c>
      <c r="T8" s="119">
        <v>3993.4000389000016</v>
      </c>
      <c r="U8" s="119">
        <v>2744.1938746999972</v>
      </c>
      <c r="V8" s="119">
        <v>582.63031030000093</v>
      </c>
      <c r="W8" s="119">
        <v>2161.5635643999967</v>
      </c>
      <c r="X8" s="119"/>
    </row>
    <row r="9" spans="1:25" s="105" customFormat="1" ht="42" customHeight="1">
      <c r="A9" s="116" t="s">
        <v>25</v>
      </c>
      <c r="B9" s="131">
        <v>27573.317334599993</v>
      </c>
      <c r="C9" s="131">
        <v>16059.586503700013</v>
      </c>
      <c r="D9" s="131">
        <v>11513.730830899989</v>
      </c>
      <c r="E9" s="131">
        <v>5582.448749000001</v>
      </c>
      <c r="F9" s="131">
        <v>8131.7999092999935</v>
      </c>
      <c r="G9" s="131">
        <v>4169.3602304999995</v>
      </c>
      <c r="H9" s="131">
        <v>3962.4396787999995</v>
      </c>
      <c r="I9" s="131">
        <v>2410.5816268000008</v>
      </c>
      <c r="J9" s="131">
        <v>1225.0019856000001</v>
      </c>
      <c r="K9" s="131">
        <v>1185.5796412</v>
      </c>
      <c r="L9" s="131">
        <v>533.33746569999994</v>
      </c>
      <c r="M9" s="131">
        <v>143.09021840000003</v>
      </c>
      <c r="N9" s="131">
        <v>390.24724730000003</v>
      </c>
      <c r="O9" s="131">
        <v>3344.5190041999972</v>
      </c>
      <c r="P9" s="131">
        <v>1763.8836219999994</v>
      </c>
      <c r="Q9" s="131">
        <v>1580.6353822000005</v>
      </c>
      <c r="R9" s="131">
        <v>4126.0452544000009</v>
      </c>
      <c r="S9" s="131">
        <v>1605.3066046999991</v>
      </c>
      <c r="T9" s="131">
        <v>2520.7386497000002</v>
      </c>
      <c r="U9" s="131">
        <v>3444.5853251999988</v>
      </c>
      <c r="V9" s="131">
        <v>1570.4950935000006</v>
      </c>
      <c r="W9" s="131">
        <v>1874.0902317</v>
      </c>
      <c r="X9" s="131"/>
      <c r="Y9" s="104"/>
    </row>
    <row r="10" spans="1:25" s="103" customFormat="1" ht="42" customHeight="1">
      <c r="A10" s="52" t="s">
        <v>29</v>
      </c>
      <c r="B10" s="119">
        <v>79.170885799999979</v>
      </c>
      <c r="C10" s="217">
        <v>34.728247699999997</v>
      </c>
      <c r="D10" s="217">
        <v>44.442638100000003</v>
      </c>
      <c r="E10" s="216" t="s">
        <v>159</v>
      </c>
      <c r="F10" s="217">
        <v>14.836321</v>
      </c>
      <c r="G10" s="217">
        <v>6.138523199999999</v>
      </c>
      <c r="H10" s="217">
        <v>8.6977978</v>
      </c>
      <c r="I10" s="217">
        <v>20.548930200000001</v>
      </c>
      <c r="J10" s="216">
        <v>7.6651378999999995</v>
      </c>
      <c r="K10" s="217">
        <v>12.883792300000001</v>
      </c>
      <c r="L10" s="119">
        <v>0.76855669999999998</v>
      </c>
      <c r="M10" s="217">
        <v>0.76855669999999998</v>
      </c>
      <c r="N10" s="217" t="s">
        <v>159</v>
      </c>
      <c r="O10" s="119">
        <v>8.7271508000000004</v>
      </c>
      <c r="P10" s="217">
        <v>5.9743581000000008</v>
      </c>
      <c r="Q10" s="217">
        <v>2.7527927000000001</v>
      </c>
      <c r="R10" s="119">
        <v>21.636288000000004</v>
      </c>
      <c r="S10" s="217">
        <v>6.3964786999999985</v>
      </c>
      <c r="T10" s="217">
        <v>15.239809300000001</v>
      </c>
      <c r="U10" s="119">
        <v>12.653639099999999</v>
      </c>
      <c r="V10" s="217">
        <v>7.7851931000000008</v>
      </c>
      <c r="W10" s="217">
        <v>4.8684459999999996</v>
      </c>
      <c r="X10" s="217"/>
    </row>
    <row r="11" spans="1:25" s="103" customFormat="1" ht="42" customHeight="1">
      <c r="A11" s="52" t="s">
        <v>28</v>
      </c>
      <c r="B11" s="119">
        <v>6449.3558487000128</v>
      </c>
      <c r="C11" s="119">
        <v>3488.6170640000068</v>
      </c>
      <c r="D11" s="119">
        <v>2960.7387847000023</v>
      </c>
      <c r="E11" s="119">
        <v>1040.6970829999998</v>
      </c>
      <c r="F11" s="217">
        <v>2921.5058567999963</v>
      </c>
      <c r="G11" s="119">
        <v>1501.5015721999982</v>
      </c>
      <c r="H11" s="119">
        <v>1420.0042845999988</v>
      </c>
      <c r="I11" s="119">
        <v>315.81656650000025</v>
      </c>
      <c r="J11" s="119">
        <v>130.29490599999997</v>
      </c>
      <c r="K11" s="119">
        <v>185.52166049999997</v>
      </c>
      <c r="L11" s="119">
        <v>47.082092899999971</v>
      </c>
      <c r="M11" s="119">
        <v>6.0234174999999999</v>
      </c>
      <c r="N11" s="119">
        <v>41.058675399999998</v>
      </c>
      <c r="O11" s="119">
        <v>1111.3331006999988</v>
      </c>
      <c r="P11" s="119">
        <v>392.45131019999957</v>
      </c>
      <c r="Q11" s="119">
        <v>718.88179049999997</v>
      </c>
      <c r="R11" s="119">
        <v>482.67326130000004</v>
      </c>
      <c r="S11" s="119">
        <v>188.37331899999987</v>
      </c>
      <c r="T11" s="119">
        <v>294.29994229999994</v>
      </c>
      <c r="U11" s="119">
        <v>530.24788749999993</v>
      </c>
      <c r="V11" s="119">
        <v>229.27545609999984</v>
      </c>
      <c r="W11" s="119">
        <v>300.9724314</v>
      </c>
      <c r="X11" s="119"/>
    </row>
    <row r="12" spans="1:25" s="103" customFormat="1" ht="42" customHeight="1">
      <c r="A12" s="52" t="s">
        <v>42</v>
      </c>
      <c r="B12" s="119">
        <v>97.804272800000078</v>
      </c>
      <c r="C12" s="119">
        <v>54.915542999999992</v>
      </c>
      <c r="D12" s="119">
        <v>42.888729799999986</v>
      </c>
      <c r="E12" s="217">
        <v>14.4985485</v>
      </c>
      <c r="F12" s="119">
        <v>18.360805799999998</v>
      </c>
      <c r="G12" s="217">
        <v>6.2136411999999996</v>
      </c>
      <c r="H12" s="217">
        <v>12.147164599999998</v>
      </c>
      <c r="I12" s="217">
        <v>18.684534900000003</v>
      </c>
      <c r="J12" s="217">
        <v>9.4342327999999984</v>
      </c>
      <c r="K12" s="217">
        <v>9.2503021000000007</v>
      </c>
      <c r="L12" s="119">
        <v>4.3679778999999996</v>
      </c>
      <c r="M12" s="119">
        <v>1.2333816</v>
      </c>
      <c r="N12" s="119">
        <v>3.1345963000000001</v>
      </c>
      <c r="O12" s="119">
        <v>3.4239077999999998</v>
      </c>
      <c r="P12" s="119">
        <v>0.63005</v>
      </c>
      <c r="Q12" s="217">
        <v>2.7938578000000001</v>
      </c>
      <c r="R12" s="119">
        <v>10.942130800000001</v>
      </c>
      <c r="S12" s="119">
        <v>7.1700638999999988</v>
      </c>
      <c r="T12" s="119">
        <v>3.7720669</v>
      </c>
      <c r="U12" s="119">
        <v>27.526367100000005</v>
      </c>
      <c r="V12" s="119">
        <v>15.735624999999999</v>
      </c>
      <c r="W12" s="119">
        <v>11.790742099999999</v>
      </c>
      <c r="X12" s="217"/>
    </row>
    <row r="13" spans="1:25" s="103" customFormat="1" ht="42" customHeight="1">
      <c r="A13" s="52" t="s">
        <v>43</v>
      </c>
      <c r="B13" s="119">
        <v>59.576565399999986</v>
      </c>
      <c r="C13" s="119">
        <v>20.102664399999998</v>
      </c>
      <c r="D13" s="217">
        <v>39.473900999999998</v>
      </c>
      <c r="E13" s="217">
        <v>1.7184583</v>
      </c>
      <c r="F13" s="119">
        <v>27.317970600000002</v>
      </c>
      <c r="G13" s="217">
        <v>6.9204002999999998</v>
      </c>
      <c r="H13" s="217">
        <v>20.397570299999995</v>
      </c>
      <c r="I13" s="217">
        <v>10.209633999999999</v>
      </c>
      <c r="J13" s="217">
        <v>2.5950384000000004</v>
      </c>
      <c r="K13" s="217">
        <v>7.6145956000000004</v>
      </c>
      <c r="L13" s="119">
        <v>0.430954</v>
      </c>
      <c r="M13" s="119">
        <v>0.430954</v>
      </c>
      <c r="N13" s="217" t="s">
        <v>159</v>
      </c>
      <c r="O13" s="119">
        <v>6.8482675999999998</v>
      </c>
      <c r="P13" s="119" t="s">
        <v>159</v>
      </c>
      <c r="Q13" s="217">
        <v>6.8482675999999998</v>
      </c>
      <c r="R13" s="119">
        <v>6.8554486999999993</v>
      </c>
      <c r="S13" s="119">
        <v>5.9116179999999998</v>
      </c>
      <c r="T13" s="217">
        <v>0.94383070000000002</v>
      </c>
      <c r="U13" s="119">
        <v>6.1958322000000008</v>
      </c>
      <c r="V13" s="119">
        <v>2.5261954000000002</v>
      </c>
      <c r="W13" s="217">
        <v>3.6696368000000001</v>
      </c>
      <c r="X13" s="217"/>
    </row>
    <row r="14" spans="1:25" s="103" customFormat="1" ht="42" customHeight="1">
      <c r="A14" s="52" t="s">
        <v>44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spans="1:25" s="103" customFormat="1" ht="42" customHeight="1">
      <c r="A15" s="117" t="s">
        <v>45</v>
      </c>
      <c r="B15" s="119">
        <v>2152.4162915999959</v>
      </c>
      <c r="C15" s="119">
        <v>1083.4760464000003</v>
      </c>
      <c r="D15" s="119">
        <v>1068.9402452000004</v>
      </c>
      <c r="E15" s="119">
        <v>411.27429450000034</v>
      </c>
      <c r="F15" s="119">
        <v>392.9448048999995</v>
      </c>
      <c r="G15" s="119">
        <v>179.19380499999991</v>
      </c>
      <c r="H15" s="119">
        <v>213.75099989999987</v>
      </c>
      <c r="I15" s="119">
        <v>197.7714842</v>
      </c>
      <c r="J15" s="119">
        <v>97.873436400000003</v>
      </c>
      <c r="K15" s="119">
        <v>99.898047800000015</v>
      </c>
      <c r="L15" s="119">
        <v>60.990712500000008</v>
      </c>
      <c r="M15" s="119">
        <v>8.4626447999999996</v>
      </c>
      <c r="N15" s="119">
        <v>52.528067700000015</v>
      </c>
      <c r="O15" s="119">
        <v>258.87052429999989</v>
      </c>
      <c r="P15" s="119">
        <v>152.24837650000001</v>
      </c>
      <c r="Q15" s="119">
        <v>106.62214780000002</v>
      </c>
      <c r="R15" s="119">
        <v>457.50494249999986</v>
      </c>
      <c r="S15" s="119">
        <v>137.04866330000007</v>
      </c>
      <c r="T15" s="119">
        <v>320.45627920000004</v>
      </c>
      <c r="U15" s="119">
        <v>373.05952869999993</v>
      </c>
      <c r="V15" s="119">
        <v>97.374825899999976</v>
      </c>
      <c r="W15" s="119">
        <v>275.68470280000003</v>
      </c>
      <c r="X15" s="119"/>
    </row>
    <row r="16" spans="1:25" s="103" customFormat="1" ht="42" customHeight="1">
      <c r="A16" s="117" t="s">
        <v>46</v>
      </c>
      <c r="B16" s="119">
        <v>6443.7862154999821</v>
      </c>
      <c r="C16" s="119">
        <v>3558.4839282000021</v>
      </c>
      <c r="D16" s="119">
        <v>2885.3022872999886</v>
      </c>
      <c r="E16" s="119">
        <v>1047.9452336999996</v>
      </c>
      <c r="F16" s="119">
        <v>1764.5485451000006</v>
      </c>
      <c r="G16" s="119">
        <v>911.42408000000125</v>
      </c>
      <c r="H16" s="119">
        <v>853.12446510000007</v>
      </c>
      <c r="I16" s="119">
        <v>634.97858760000054</v>
      </c>
      <c r="J16" s="119">
        <v>330.41348909999988</v>
      </c>
      <c r="K16" s="119">
        <v>304.56509849999986</v>
      </c>
      <c r="L16" s="119">
        <v>159.03411899999995</v>
      </c>
      <c r="M16" s="119">
        <v>40.475768899999977</v>
      </c>
      <c r="N16" s="119">
        <v>118.55835010000003</v>
      </c>
      <c r="O16" s="119">
        <v>636.62661279999907</v>
      </c>
      <c r="P16" s="119">
        <v>317.69003800000007</v>
      </c>
      <c r="Q16" s="119">
        <v>318.9365748000003</v>
      </c>
      <c r="R16" s="119">
        <v>1272.9507609000016</v>
      </c>
      <c r="S16" s="119">
        <v>502.85775269999959</v>
      </c>
      <c r="T16" s="119">
        <v>770.09300820000055</v>
      </c>
      <c r="U16" s="119">
        <v>927.70235640000044</v>
      </c>
      <c r="V16" s="119">
        <v>407.67756580000099</v>
      </c>
      <c r="W16" s="119">
        <v>520.0247906000003</v>
      </c>
      <c r="X16" s="119"/>
    </row>
    <row r="17" spans="1:25" s="103" customFormat="1" ht="42" customHeight="1">
      <c r="A17" s="117" t="s">
        <v>47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241" t="s">
        <v>30</v>
      </c>
    </row>
    <row r="18" spans="1:25" s="103" customFormat="1" ht="42" customHeight="1">
      <c r="A18" s="52" t="s">
        <v>48</v>
      </c>
      <c r="B18" s="119">
        <v>1675.7338927000005</v>
      </c>
      <c r="C18" s="119">
        <v>1163.2443382000013</v>
      </c>
      <c r="D18" s="119">
        <v>512.48955450000017</v>
      </c>
      <c r="E18" s="119">
        <v>627.91734980000001</v>
      </c>
      <c r="F18" s="119">
        <v>644.03002539999943</v>
      </c>
      <c r="G18" s="119">
        <v>306.09450909999993</v>
      </c>
      <c r="H18" s="119">
        <v>337.93551630000007</v>
      </c>
      <c r="I18" s="119">
        <v>85.717998999999963</v>
      </c>
      <c r="J18" s="119">
        <v>45.428920599999998</v>
      </c>
      <c r="K18" s="119">
        <v>40.289078399999994</v>
      </c>
      <c r="L18" s="119">
        <v>11.9402615</v>
      </c>
      <c r="M18" s="119">
        <v>4.4105232999999995</v>
      </c>
      <c r="N18" s="119">
        <v>7.5297382000000006</v>
      </c>
      <c r="O18" s="119">
        <v>136.66705050000002</v>
      </c>
      <c r="P18" s="119">
        <v>101.68505589999997</v>
      </c>
      <c r="Q18" s="119">
        <v>34.9819946</v>
      </c>
      <c r="R18" s="119">
        <v>88.494685499999989</v>
      </c>
      <c r="S18" s="119">
        <v>47.189302900000008</v>
      </c>
      <c r="T18" s="119">
        <v>41.305382600000002</v>
      </c>
      <c r="U18" s="119">
        <v>80.966521</v>
      </c>
      <c r="V18" s="119">
        <v>30.518676599999996</v>
      </c>
      <c r="W18" s="119">
        <v>50.447844399999994</v>
      </c>
      <c r="X18" s="119"/>
      <c r="Y18" s="241"/>
    </row>
    <row r="19" spans="1:25" s="103" customFormat="1" ht="42" customHeight="1">
      <c r="A19" s="117" t="s">
        <v>96</v>
      </c>
      <c r="B19" s="119">
        <v>3301.227537299997</v>
      </c>
      <c r="C19" s="119">
        <v>2128.6764689000001</v>
      </c>
      <c r="D19" s="119">
        <v>1172.5510684000003</v>
      </c>
      <c r="E19" s="119">
        <v>683.80061370000021</v>
      </c>
      <c r="F19" s="119">
        <v>769.16801009999926</v>
      </c>
      <c r="G19" s="119">
        <v>412.06913009999971</v>
      </c>
      <c r="H19" s="119">
        <v>357.09888000000007</v>
      </c>
      <c r="I19" s="119">
        <v>446.6029107</v>
      </c>
      <c r="J19" s="119">
        <v>253.6712976000002</v>
      </c>
      <c r="K19" s="119">
        <v>192.93161310000002</v>
      </c>
      <c r="L19" s="119">
        <v>64.899434900000003</v>
      </c>
      <c r="M19" s="119">
        <v>23.475943100000006</v>
      </c>
      <c r="N19" s="119">
        <v>41.423491800000001</v>
      </c>
      <c r="O19" s="119">
        <v>503.19049159999992</v>
      </c>
      <c r="P19" s="119">
        <v>377.40810289999996</v>
      </c>
      <c r="Q19" s="119">
        <v>125.78238870000003</v>
      </c>
      <c r="R19" s="119">
        <v>443.6684814999997</v>
      </c>
      <c r="S19" s="119">
        <v>188.65609739999977</v>
      </c>
      <c r="T19" s="119">
        <v>255.01238410000002</v>
      </c>
      <c r="U19" s="119">
        <v>389.89759479999975</v>
      </c>
      <c r="V19" s="119">
        <v>189.59528409999993</v>
      </c>
      <c r="W19" s="119">
        <v>200.30231069999999</v>
      </c>
      <c r="X19" s="119"/>
      <c r="Y19" s="253"/>
    </row>
    <row r="20" spans="1:25" s="103" customFormat="1" ht="42" customHeight="1">
      <c r="A20" s="52" t="s">
        <v>49</v>
      </c>
      <c r="B20" s="119">
        <v>155.68949870000003</v>
      </c>
      <c r="C20" s="119">
        <v>141.49285869999994</v>
      </c>
      <c r="D20" s="217">
        <v>14.196639999999999</v>
      </c>
      <c r="E20" s="119">
        <v>101.5885792</v>
      </c>
      <c r="F20" s="217">
        <v>33.596012600000009</v>
      </c>
      <c r="G20" s="217">
        <v>27.976588700000001</v>
      </c>
      <c r="H20" s="217">
        <v>5.6194239000000001</v>
      </c>
      <c r="I20" s="217">
        <v>4.9223873999999999</v>
      </c>
      <c r="J20" s="217">
        <v>4.9223873999999999</v>
      </c>
      <c r="K20" s="217" t="s">
        <v>159</v>
      </c>
      <c r="L20" s="119">
        <v>0.3859166</v>
      </c>
      <c r="M20" s="119">
        <v>0.3859166</v>
      </c>
      <c r="N20" s="217" t="s">
        <v>159</v>
      </c>
      <c r="O20" s="119">
        <v>5.5164468000000006</v>
      </c>
      <c r="P20" s="119">
        <v>1.0890470000000001</v>
      </c>
      <c r="Q20" s="217">
        <v>4.427399799999999</v>
      </c>
      <c r="R20" s="119">
        <v>6.2682326999999995</v>
      </c>
      <c r="S20" s="119">
        <v>2.1184163999999996</v>
      </c>
      <c r="T20" s="217">
        <v>4.1498163000000003</v>
      </c>
      <c r="U20" s="119">
        <v>3.4119234000000001</v>
      </c>
      <c r="V20" s="119">
        <v>3.4119234000000001</v>
      </c>
      <c r="W20" s="217" t="s">
        <v>159</v>
      </c>
      <c r="X20" s="217"/>
    </row>
    <row r="21" spans="1:25" s="103" customFormat="1" ht="42" customHeight="1">
      <c r="A21" s="52" t="s">
        <v>50</v>
      </c>
      <c r="B21" s="119">
        <v>424.94874129999971</v>
      </c>
      <c r="C21" s="119">
        <v>285.47653269999989</v>
      </c>
      <c r="D21" s="119">
        <v>139.47220859999996</v>
      </c>
      <c r="E21" s="119">
        <v>157.70277599999997</v>
      </c>
      <c r="F21" s="119">
        <v>94.231492799999998</v>
      </c>
      <c r="G21" s="119">
        <v>45.810461100000012</v>
      </c>
      <c r="H21" s="119">
        <v>48.421031699999993</v>
      </c>
      <c r="I21" s="119">
        <v>36.624812299999995</v>
      </c>
      <c r="J21" s="119">
        <v>17.764356199999998</v>
      </c>
      <c r="K21" s="217">
        <v>18.8604561</v>
      </c>
      <c r="L21" s="119">
        <v>2.0701403999999997</v>
      </c>
      <c r="M21" s="119">
        <v>1.4053264000000001</v>
      </c>
      <c r="N21" s="119">
        <v>0.66481400000000002</v>
      </c>
      <c r="O21" s="119">
        <v>20.149513800000005</v>
      </c>
      <c r="P21" s="119">
        <v>10.179843099999998</v>
      </c>
      <c r="Q21" s="119">
        <v>9.9696707</v>
      </c>
      <c r="R21" s="119">
        <v>74.810940199999976</v>
      </c>
      <c r="S21" s="119">
        <v>35.887486699999997</v>
      </c>
      <c r="T21" s="119">
        <v>38.923453500000008</v>
      </c>
      <c r="U21" s="119">
        <v>39.359065799999996</v>
      </c>
      <c r="V21" s="119">
        <v>16.726283199999997</v>
      </c>
      <c r="W21" s="119">
        <v>22.632782599999999</v>
      </c>
      <c r="X21" s="217"/>
    </row>
    <row r="22" spans="1:25" s="103" customFormat="1" ht="42" customHeight="1">
      <c r="A22" s="52" t="s">
        <v>51</v>
      </c>
      <c r="B22" s="119">
        <v>308.45853899999986</v>
      </c>
      <c r="C22" s="119">
        <v>250.07370619999986</v>
      </c>
      <c r="D22" s="119">
        <v>58.384832799999998</v>
      </c>
      <c r="E22" s="119">
        <v>167.94749379999996</v>
      </c>
      <c r="F22" s="119">
        <v>60.97851279999999</v>
      </c>
      <c r="G22" s="119">
        <v>30.929531999999998</v>
      </c>
      <c r="H22" s="119">
        <v>30.048980800000006</v>
      </c>
      <c r="I22" s="217">
        <v>19.103969899999999</v>
      </c>
      <c r="J22" s="217">
        <v>14.935815700000001</v>
      </c>
      <c r="K22" s="217">
        <v>4.1681542</v>
      </c>
      <c r="L22" s="119" t="s">
        <v>159</v>
      </c>
      <c r="M22" s="119" t="s">
        <v>159</v>
      </c>
      <c r="N22" s="217" t="s">
        <v>159</v>
      </c>
      <c r="O22" s="119">
        <v>27.607629199999998</v>
      </c>
      <c r="P22" s="119">
        <v>26.553152799999999</v>
      </c>
      <c r="Q22" s="119">
        <v>1.0544764</v>
      </c>
      <c r="R22" s="119">
        <v>11.269152500000001</v>
      </c>
      <c r="S22" s="119">
        <v>6.3348763999999997</v>
      </c>
      <c r="T22" s="119">
        <v>4.9342760999999999</v>
      </c>
      <c r="U22" s="119">
        <v>21.551780799999992</v>
      </c>
      <c r="V22" s="119">
        <v>3.3728355000000003</v>
      </c>
      <c r="W22" s="119">
        <v>18.178945299999999</v>
      </c>
      <c r="X22" s="217"/>
    </row>
    <row r="23" spans="1:25" s="103" customFormat="1" ht="42" customHeight="1">
      <c r="A23" s="52" t="s">
        <v>52</v>
      </c>
      <c r="B23" s="119">
        <v>539.46520520000001</v>
      </c>
      <c r="C23" s="119">
        <v>442.84137740000017</v>
      </c>
      <c r="D23" s="119">
        <v>96.623827800000015</v>
      </c>
      <c r="E23" s="119">
        <v>228.32463359999994</v>
      </c>
      <c r="F23" s="119">
        <v>128.68667459999998</v>
      </c>
      <c r="G23" s="119">
        <v>89.115294299999988</v>
      </c>
      <c r="H23" s="119">
        <v>39.571380299999994</v>
      </c>
      <c r="I23" s="119">
        <v>29.097794300000004</v>
      </c>
      <c r="J23" s="217">
        <v>17.493080100000004</v>
      </c>
      <c r="K23" s="217">
        <v>11.6047142</v>
      </c>
      <c r="L23" s="119">
        <v>3.5095606000000004</v>
      </c>
      <c r="M23" s="119">
        <v>1.9307689000000001</v>
      </c>
      <c r="N23" s="119">
        <v>1.5787917</v>
      </c>
      <c r="O23" s="119">
        <v>8.3997856999999989</v>
      </c>
      <c r="P23" s="119">
        <v>3.3612145999999998</v>
      </c>
      <c r="Q23" s="119">
        <v>5.0385711000000013</v>
      </c>
      <c r="R23" s="119">
        <v>16.839098700000001</v>
      </c>
      <c r="S23" s="119">
        <v>7.9987186000000001</v>
      </c>
      <c r="T23" s="119">
        <v>8.8403801000000009</v>
      </c>
      <c r="U23" s="119">
        <v>124.6076577</v>
      </c>
      <c r="V23" s="119">
        <v>94.617667300000008</v>
      </c>
      <c r="W23" s="119">
        <v>29.989990400000007</v>
      </c>
      <c r="X23" s="217"/>
    </row>
    <row r="24" spans="1:25" s="103" customFormat="1" ht="42" customHeight="1">
      <c r="A24" s="52" t="s">
        <v>53</v>
      </c>
      <c r="B24" s="119">
        <v>700.46575820000066</v>
      </c>
      <c r="C24" s="119">
        <v>502.17402170000025</v>
      </c>
      <c r="D24" s="119">
        <v>198.29173650000001</v>
      </c>
      <c r="E24" s="119">
        <v>238.11695260000008</v>
      </c>
      <c r="F24" s="119">
        <v>155.2829787</v>
      </c>
      <c r="G24" s="119">
        <v>69.948848599999977</v>
      </c>
      <c r="H24" s="119">
        <v>85.33413010000001</v>
      </c>
      <c r="I24" s="119">
        <v>81.032864300000043</v>
      </c>
      <c r="J24" s="119">
        <v>32.919526699999999</v>
      </c>
      <c r="K24" s="217">
        <v>48.113337600000023</v>
      </c>
      <c r="L24" s="119">
        <v>2.7313420000000002</v>
      </c>
      <c r="M24" s="119">
        <v>1.6293404999999999</v>
      </c>
      <c r="N24" s="119">
        <v>1.1020015000000001</v>
      </c>
      <c r="O24" s="119">
        <v>169.7150280000001</v>
      </c>
      <c r="P24" s="119">
        <v>120.93619700000004</v>
      </c>
      <c r="Q24" s="119">
        <v>48.778830999999997</v>
      </c>
      <c r="R24" s="119">
        <v>19.387176500000006</v>
      </c>
      <c r="S24" s="119">
        <v>19.387176500000006</v>
      </c>
      <c r="T24" s="119" t="s">
        <v>159</v>
      </c>
      <c r="U24" s="119">
        <v>34.199416099999993</v>
      </c>
      <c r="V24" s="119">
        <v>19.235979799999999</v>
      </c>
      <c r="W24" s="119">
        <v>14.9634363</v>
      </c>
      <c r="X24" s="217"/>
    </row>
    <row r="25" spans="1:25" s="103" customFormat="1" ht="42" customHeight="1">
      <c r="A25" s="52" t="s">
        <v>54</v>
      </c>
      <c r="B25" s="119">
        <v>1557.5259117000019</v>
      </c>
      <c r="C25" s="119">
        <v>871.17841500000122</v>
      </c>
      <c r="D25" s="119">
        <v>686.34749669999985</v>
      </c>
      <c r="E25" s="119">
        <v>161.74089630000003</v>
      </c>
      <c r="F25" s="119">
        <v>307.85678119999938</v>
      </c>
      <c r="G25" s="119">
        <v>176.41314409999993</v>
      </c>
      <c r="H25" s="119">
        <v>131.44363710000007</v>
      </c>
      <c r="I25" s="119">
        <v>136.75615619999991</v>
      </c>
      <c r="J25" s="119">
        <v>72.016575299999985</v>
      </c>
      <c r="K25" s="119">
        <v>64.739580900000021</v>
      </c>
      <c r="L25" s="119">
        <v>79.548149399999986</v>
      </c>
      <c r="M25" s="119">
        <v>24.155250999999996</v>
      </c>
      <c r="N25" s="119">
        <v>55.392898399999993</v>
      </c>
      <c r="O25" s="119">
        <v>134.78698380000003</v>
      </c>
      <c r="P25" s="119">
        <v>78.766245599999962</v>
      </c>
      <c r="Q25" s="119">
        <v>56.02073819999999</v>
      </c>
      <c r="R25" s="119">
        <v>405.32664170000027</v>
      </c>
      <c r="S25" s="119">
        <v>163.78134189999989</v>
      </c>
      <c r="T25" s="119">
        <v>241.54529979999987</v>
      </c>
      <c r="U25" s="119">
        <v>331.51030309999982</v>
      </c>
      <c r="V25" s="119">
        <v>194.30496079999995</v>
      </c>
      <c r="W25" s="119">
        <v>137.20534230000001</v>
      </c>
      <c r="X25" s="118"/>
    </row>
    <row r="26" spans="1:25" s="103" customFormat="1" ht="42" customHeight="1">
      <c r="A26" s="52" t="s">
        <v>55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52"/>
    </row>
    <row r="27" spans="1:25" s="103" customFormat="1" ht="42" customHeight="1">
      <c r="A27" s="52" t="s">
        <v>56</v>
      </c>
      <c r="B27" s="119">
        <v>1012.9791943000005</v>
      </c>
      <c r="C27" s="119">
        <v>483.15783270000014</v>
      </c>
      <c r="D27" s="119">
        <v>529.82136160000016</v>
      </c>
      <c r="E27" s="119">
        <v>141.21727200000001</v>
      </c>
      <c r="F27" s="119">
        <v>203.26675269999998</v>
      </c>
      <c r="G27" s="119">
        <v>84.982116999999988</v>
      </c>
      <c r="H27" s="119">
        <v>118.28463569999998</v>
      </c>
      <c r="I27" s="119">
        <v>111.88983490000001</v>
      </c>
      <c r="J27" s="119">
        <v>26.5254017</v>
      </c>
      <c r="K27" s="119">
        <v>85.364433200000008</v>
      </c>
      <c r="L27" s="119">
        <v>59.050026199999984</v>
      </c>
      <c r="M27" s="119">
        <v>17.073715500000009</v>
      </c>
      <c r="N27" s="119">
        <v>41.976310699999992</v>
      </c>
      <c r="O27" s="119">
        <v>56.126151700000015</v>
      </c>
      <c r="P27" s="119">
        <v>19.016209900000003</v>
      </c>
      <c r="Q27" s="119">
        <v>37.109941800000016</v>
      </c>
      <c r="R27" s="119">
        <v>234.42939439999995</v>
      </c>
      <c r="S27" s="119">
        <v>78.676975699999971</v>
      </c>
      <c r="T27" s="119">
        <v>155.75241869999999</v>
      </c>
      <c r="U27" s="119">
        <v>206.99976239999998</v>
      </c>
      <c r="V27" s="119">
        <v>115.66614089999999</v>
      </c>
      <c r="W27" s="119">
        <v>91.333621500000021</v>
      </c>
      <c r="X27" s="118"/>
    </row>
    <row r="28" spans="1:25" s="101" customFormat="1" ht="42" customHeight="1">
      <c r="A28" s="52" t="s">
        <v>57</v>
      </c>
      <c r="B28" s="119">
        <v>760.71918049999897</v>
      </c>
      <c r="C28" s="119">
        <v>448.66925470000041</v>
      </c>
      <c r="D28" s="119">
        <v>312.04992580000004</v>
      </c>
      <c r="E28" s="119">
        <v>107.7725999</v>
      </c>
      <c r="F28" s="119">
        <v>208.62349019999999</v>
      </c>
      <c r="G28" s="119">
        <v>120.62832549999997</v>
      </c>
      <c r="H28" s="119">
        <v>87.995164699999933</v>
      </c>
      <c r="I28" s="119">
        <v>64.567324800000023</v>
      </c>
      <c r="J28" s="119">
        <v>37.431331700000001</v>
      </c>
      <c r="K28" s="119">
        <v>27.135993100000004</v>
      </c>
      <c r="L28" s="119">
        <v>14.796295599999997</v>
      </c>
      <c r="M28" s="119">
        <v>6.030639400000001</v>
      </c>
      <c r="N28" s="119">
        <v>8.7656561999999987</v>
      </c>
      <c r="O28" s="119">
        <v>84.150917099999972</v>
      </c>
      <c r="P28" s="119">
        <v>49.775382099999995</v>
      </c>
      <c r="Q28" s="119">
        <v>34.375535000000013</v>
      </c>
      <c r="R28" s="119">
        <v>147.16882609999999</v>
      </c>
      <c r="S28" s="119">
        <v>66.116473900000045</v>
      </c>
      <c r="T28" s="119">
        <v>81.052352199999945</v>
      </c>
      <c r="U28" s="119">
        <v>133.63972680000006</v>
      </c>
      <c r="V28" s="119">
        <v>60.914502199999966</v>
      </c>
      <c r="W28" s="119">
        <v>72.725224600000018</v>
      </c>
      <c r="X28" s="118"/>
    </row>
    <row r="29" spans="1:25" s="101" customFormat="1" ht="42" customHeight="1">
      <c r="A29" s="52" t="s">
        <v>58</v>
      </c>
      <c r="B29" s="119">
        <v>274.46607169999999</v>
      </c>
      <c r="C29" s="119">
        <v>171.25545149999985</v>
      </c>
      <c r="D29" s="119">
        <v>103.21062020000004</v>
      </c>
      <c r="E29" s="217">
        <v>75.38865890000001</v>
      </c>
      <c r="F29" s="119">
        <v>79.993099799999996</v>
      </c>
      <c r="G29" s="119">
        <v>38.245583000000003</v>
      </c>
      <c r="H29" s="119">
        <v>41.747516800000007</v>
      </c>
      <c r="I29" s="119">
        <v>22.382044199999996</v>
      </c>
      <c r="J29" s="119">
        <v>12.333130399999998</v>
      </c>
      <c r="K29" s="217">
        <v>10.048913800000001</v>
      </c>
      <c r="L29" s="217">
        <v>0.449216</v>
      </c>
      <c r="M29" s="217">
        <v>0.449216</v>
      </c>
      <c r="N29" s="217" t="s">
        <v>159</v>
      </c>
      <c r="O29" s="119">
        <v>37.706964499999998</v>
      </c>
      <c r="P29" s="119">
        <v>14.507983399999995</v>
      </c>
      <c r="Q29" s="119">
        <v>23.198981099999997</v>
      </c>
      <c r="R29" s="119">
        <v>34.975005200000005</v>
      </c>
      <c r="S29" s="119">
        <v>17.585555500000002</v>
      </c>
      <c r="T29" s="119">
        <v>17.3894497</v>
      </c>
      <c r="U29" s="119">
        <v>23.571083100000003</v>
      </c>
      <c r="V29" s="119">
        <v>12.745324299999998</v>
      </c>
      <c r="W29" s="119">
        <v>10.825758799999999</v>
      </c>
      <c r="X29" s="217"/>
    </row>
    <row r="30" spans="1:25" s="101" customFormat="1" ht="42" customHeight="1">
      <c r="A30" s="52" t="s">
        <v>59</v>
      </c>
      <c r="B30" s="119">
        <v>1235.0880311999999</v>
      </c>
      <c r="C30" s="119">
        <v>663.22416649999946</v>
      </c>
      <c r="D30" s="119">
        <v>571.86386470000036</v>
      </c>
      <c r="E30" s="119">
        <v>200.52574770000007</v>
      </c>
      <c r="F30" s="119">
        <v>230.4625040999999</v>
      </c>
      <c r="G30" s="119">
        <v>107.49087519999999</v>
      </c>
      <c r="H30" s="119">
        <v>122.97162890000004</v>
      </c>
      <c r="I30" s="119">
        <v>158.71607390000003</v>
      </c>
      <c r="J30" s="119">
        <v>103.24748719999997</v>
      </c>
      <c r="K30" s="119">
        <v>55.468586699999989</v>
      </c>
      <c r="L30" s="119">
        <v>19.61609</v>
      </c>
      <c r="M30" s="119">
        <v>4.7488542000000002</v>
      </c>
      <c r="N30" s="119">
        <v>14.867235799999998</v>
      </c>
      <c r="O30" s="119">
        <v>115.32447340000006</v>
      </c>
      <c r="P30" s="119">
        <v>77.058334300000041</v>
      </c>
      <c r="Q30" s="119">
        <v>38.266139099999982</v>
      </c>
      <c r="R30" s="119">
        <v>351.41140969999992</v>
      </c>
      <c r="S30" s="119">
        <v>113.98200790000001</v>
      </c>
      <c r="T30" s="119">
        <v>237.42940179999991</v>
      </c>
      <c r="U30" s="119">
        <v>159.03173239999998</v>
      </c>
      <c r="V30" s="119">
        <v>56.170859999999998</v>
      </c>
      <c r="W30" s="119">
        <v>102.86087240000002</v>
      </c>
      <c r="X30" s="118"/>
    </row>
    <row r="31" spans="1:25" s="101" customFormat="1" ht="42" customHeight="1">
      <c r="A31" s="52" t="s">
        <v>60</v>
      </c>
      <c r="B31" s="119">
        <v>286.12127070000025</v>
      </c>
      <c r="C31" s="119">
        <v>213.80583800000014</v>
      </c>
      <c r="D31" s="119">
        <v>72.315432699999988</v>
      </c>
      <c r="E31" s="119">
        <v>139.99797660000002</v>
      </c>
      <c r="F31" s="119">
        <v>54.762381900000001</v>
      </c>
      <c r="G31" s="119">
        <v>29.612616600000003</v>
      </c>
      <c r="H31" s="217">
        <v>25.149765299999999</v>
      </c>
      <c r="I31" s="119">
        <v>15.157717500000002</v>
      </c>
      <c r="J31" s="217">
        <v>8.0364343999999974</v>
      </c>
      <c r="K31" s="217">
        <v>7.1212830999999994</v>
      </c>
      <c r="L31" s="119">
        <v>1.6666194999999997</v>
      </c>
      <c r="M31" s="119" t="s">
        <v>159</v>
      </c>
      <c r="N31" s="119">
        <v>1.6666194999999997</v>
      </c>
      <c r="O31" s="119">
        <v>19.348004099999994</v>
      </c>
      <c r="P31" s="119">
        <v>14.552720600000002</v>
      </c>
      <c r="Q31" s="119">
        <v>4.7952835</v>
      </c>
      <c r="R31" s="119">
        <v>39.433377499999999</v>
      </c>
      <c r="S31" s="119">
        <v>9.8342793000000004</v>
      </c>
      <c r="T31" s="119">
        <v>29.599098199999997</v>
      </c>
      <c r="U31" s="119">
        <v>15.755193599999997</v>
      </c>
      <c r="V31" s="119">
        <v>11.771810499999999</v>
      </c>
      <c r="W31" s="119">
        <v>3.9833831000000002</v>
      </c>
      <c r="X31" s="217"/>
      <c r="Y31" s="69"/>
    </row>
    <row r="32" spans="1:25" s="101" customFormat="1" ht="42" customHeight="1">
      <c r="A32" s="52" t="s">
        <v>61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96"/>
    </row>
    <row r="33" spans="1:24" s="101" customFormat="1" ht="42" customHeight="1">
      <c r="A33" s="52" t="s">
        <v>62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8"/>
    </row>
    <row r="34" spans="1:24" s="101" customFormat="1" ht="42" customHeight="1">
      <c r="A34" s="52" t="s">
        <v>104</v>
      </c>
      <c r="B34" s="216">
        <v>4.4837285999999992</v>
      </c>
      <c r="C34" s="216">
        <v>2.8537590000000002</v>
      </c>
      <c r="D34" s="160">
        <v>1.6299695999999999</v>
      </c>
      <c r="E34" s="216">
        <v>1.7857753999999999</v>
      </c>
      <c r="F34" s="160" t="s">
        <v>159</v>
      </c>
      <c r="G34" s="160" t="s">
        <v>159</v>
      </c>
      <c r="H34" s="160" t="s">
        <v>159</v>
      </c>
      <c r="I34" s="160" t="s">
        <v>159</v>
      </c>
      <c r="J34" s="160" t="s">
        <v>159</v>
      </c>
      <c r="K34" s="160" t="s">
        <v>159</v>
      </c>
      <c r="L34" s="217" t="s">
        <v>159</v>
      </c>
      <c r="M34" s="217" t="s">
        <v>159</v>
      </c>
      <c r="N34" s="217" t="s">
        <v>159</v>
      </c>
      <c r="O34" s="217" t="s">
        <v>159</v>
      </c>
      <c r="P34" s="217" t="s">
        <v>159</v>
      </c>
      <c r="Q34" s="217" t="s">
        <v>159</v>
      </c>
      <c r="R34" s="217" t="s">
        <v>159</v>
      </c>
      <c r="S34" s="217" t="s">
        <v>159</v>
      </c>
      <c r="T34" s="217" t="s">
        <v>159</v>
      </c>
      <c r="U34" s="216">
        <v>2.6979531999999997</v>
      </c>
      <c r="V34" s="216">
        <v>1.0679836</v>
      </c>
      <c r="W34" s="217">
        <v>1.6299695999999999</v>
      </c>
      <c r="X34" s="160"/>
    </row>
    <row r="35" spans="1:24" s="101" customFormat="1" ht="42" customHeight="1">
      <c r="A35" s="52" t="s">
        <v>63</v>
      </c>
      <c r="B35" s="217">
        <v>53.834693699999995</v>
      </c>
      <c r="C35" s="217">
        <v>51.1389888</v>
      </c>
      <c r="D35" s="216">
        <v>2.6957049</v>
      </c>
      <c r="E35" s="217">
        <v>32.4878055</v>
      </c>
      <c r="F35" s="217">
        <v>21.346888200000002</v>
      </c>
      <c r="G35" s="216">
        <v>18.6511833</v>
      </c>
      <c r="H35" s="216">
        <v>2.6957049</v>
      </c>
      <c r="I35" s="160" t="s">
        <v>159</v>
      </c>
      <c r="J35" s="160" t="s">
        <v>159</v>
      </c>
      <c r="K35" s="160" t="s">
        <v>159</v>
      </c>
      <c r="L35" s="217" t="s">
        <v>159</v>
      </c>
      <c r="M35" s="217" t="s">
        <v>159</v>
      </c>
      <c r="N35" s="217" t="s">
        <v>159</v>
      </c>
      <c r="O35" s="217" t="s">
        <v>159</v>
      </c>
      <c r="P35" s="217" t="s">
        <v>159</v>
      </c>
      <c r="Q35" s="216" t="s">
        <v>159</v>
      </c>
      <c r="R35" s="217" t="s">
        <v>159</v>
      </c>
      <c r="S35" s="217" t="s">
        <v>159</v>
      </c>
      <c r="T35" s="217" t="s">
        <v>159</v>
      </c>
      <c r="U35" s="217" t="s">
        <v>159</v>
      </c>
      <c r="V35" s="217" t="s">
        <v>159</v>
      </c>
      <c r="W35" s="217" t="s">
        <v>159</v>
      </c>
      <c r="X35" s="160"/>
    </row>
    <row r="36" spans="1:24" s="101" customFormat="1" ht="7.5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</row>
    <row r="37" spans="1:24" s="100" customFormat="1" ht="42" customHeight="1">
      <c r="A37" s="51" t="str">
        <f>T2_Mr2!A20</f>
        <v>ที่มา  :  การสำรวจภาวะการทำงานของประชากร เดือนธันวาคม พ.ศ. 2568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spans="1:24" s="142" customFormat="1" ht="47.25" customHeight="1">
      <c r="A38" s="87" t="s">
        <v>155</v>
      </c>
      <c r="B38" s="176"/>
      <c r="L38" s="176"/>
      <c r="O38" s="176"/>
      <c r="R38" s="176"/>
      <c r="U38" s="176"/>
    </row>
    <row r="39" spans="1:24" s="1" customFormat="1" ht="43.5">
      <c r="A39" s="84"/>
    </row>
  </sheetData>
  <mergeCells count="3">
    <mergeCell ref="Y17:Y19"/>
    <mergeCell ref="A3:A4"/>
    <mergeCell ref="B5:W5"/>
  </mergeCells>
  <printOptions horizontalCentered="1"/>
  <pageMargins left="0.23622047244094491" right="0.23622047244094491" top="0.74803149606299213" bottom="0.15748031496062992" header="0.31496062992125984" footer="0.19685039370078741"/>
  <pageSetup paperSize="9" scale="21" orientation="landscape" r:id="rId1"/>
  <headerFooter alignWithMargins="0"/>
  <colBreaks count="1" manualBreakCount="1">
    <brk id="24" max="3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FF"/>
  </sheetPr>
  <dimension ref="A1:Y25"/>
  <sheetViews>
    <sheetView topLeftCell="A7" zoomScale="40" zoomScaleNormal="40" zoomScaleSheetLayoutView="44" zoomScalePageLayoutView="37" workbookViewId="0">
      <selection activeCell="B6" sqref="B6:W19"/>
    </sheetView>
  </sheetViews>
  <sheetFormatPr defaultColWidth="9" defaultRowHeight="20.100000000000001" customHeight="1"/>
  <cols>
    <col min="1" max="1" width="92.5" style="10" customWidth="1"/>
    <col min="2" max="11" width="24.625" style="10" customWidth="1"/>
    <col min="12" max="23" width="21.625" style="10" customWidth="1"/>
    <col min="24" max="24" width="2.375" style="10" customWidth="1"/>
    <col min="25" max="25" width="6.25" style="10" customWidth="1"/>
    <col min="26" max="16384" width="9" style="10"/>
  </cols>
  <sheetData>
    <row r="1" spans="1:25" s="7" customFormat="1" ht="54" customHeight="1">
      <c r="A1" s="73" t="s">
        <v>115</v>
      </c>
    </row>
    <row r="2" spans="1:25" ht="13.5" customHeight="1">
      <c r="A2" s="8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9"/>
    </row>
    <row r="3" spans="1:25" s="107" customFormat="1" ht="57.75" customHeight="1">
      <c r="A3" s="256" t="s">
        <v>23</v>
      </c>
      <c r="B3" s="123" t="s">
        <v>1</v>
      </c>
      <c r="C3" s="123"/>
      <c r="D3" s="123"/>
      <c r="E3" s="124" t="s">
        <v>2</v>
      </c>
      <c r="F3" s="123" t="s">
        <v>15</v>
      </c>
      <c r="G3" s="123"/>
      <c r="H3" s="123"/>
      <c r="I3" s="123" t="s">
        <v>17</v>
      </c>
      <c r="J3" s="123"/>
      <c r="K3" s="123"/>
      <c r="L3" s="123" t="s">
        <v>151</v>
      </c>
      <c r="M3" s="123"/>
      <c r="N3" s="123"/>
      <c r="O3" s="123" t="s">
        <v>152</v>
      </c>
      <c r="P3" s="123"/>
      <c r="Q3" s="123"/>
      <c r="R3" s="123" t="s">
        <v>18</v>
      </c>
      <c r="S3" s="123"/>
      <c r="T3" s="123"/>
      <c r="U3" s="123" t="s">
        <v>16</v>
      </c>
      <c r="V3" s="123"/>
      <c r="W3" s="123"/>
      <c r="X3" s="106"/>
    </row>
    <row r="4" spans="1:25" s="109" customFormat="1" ht="57.75" customHeight="1">
      <c r="A4" s="257"/>
      <c r="B4" s="125" t="s">
        <v>3</v>
      </c>
      <c r="C4" s="125" t="s">
        <v>4</v>
      </c>
      <c r="D4" s="125" t="s">
        <v>5</v>
      </c>
      <c r="E4" s="126" t="s">
        <v>6</v>
      </c>
      <c r="F4" s="125" t="s">
        <v>3</v>
      </c>
      <c r="G4" s="125" t="s">
        <v>4</v>
      </c>
      <c r="H4" s="125" t="s">
        <v>5</v>
      </c>
      <c r="I4" s="125" t="s">
        <v>3</v>
      </c>
      <c r="J4" s="125" t="s">
        <v>4</v>
      </c>
      <c r="K4" s="125" t="s">
        <v>5</v>
      </c>
      <c r="L4" s="125" t="s">
        <v>3</v>
      </c>
      <c r="M4" s="125" t="s">
        <v>4</v>
      </c>
      <c r="N4" s="125" t="s">
        <v>5</v>
      </c>
      <c r="O4" s="125" t="s">
        <v>3</v>
      </c>
      <c r="P4" s="125" t="s">
        <v>4</v>
      </c>
      <c r="Q4" s="125" t="s">
        <v>5</v>
      </c>
      <c r="R4" s="125" t="s">
        <v>3</v>
      </c>
      <c r="S4" s="125" t="s">
        <v>4</v>
      </c>
      <c r="T4" s="125" t="s">
        <v>5</v>
      </c>
      <c r="U4" s="125" t="s">
        <v>3</v>
      </c>
      <c r="V4" s="125" t="s">
        <v>4</v>
      </c>
      <c r="W4" s="125" t="s">
        <v>5</v>
      </c>
      <c r="X4" s="108"/>
    </row>
    <row r="5" spans="1:25" s="109" customFormat="1" ht="57.75" customHeight="1">
      <c r="A5" s="128"/>
      <c r="B5" s="258" t="s">
        <v>85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108"/>
    </row>
    <row r="6" spans="1:25" s="107" customFormat="1" ht="57.75" customHeight="1">
      <c r="A6" s="128" t="s">
        <v>7</v>
      </c>
      <c r="B6" s="134">
        <v>39744.679688899923</v>
      </c>
      <c r="C6" s="134">
        <v>18533.842768899911</v>
      </c>
      <c r="D6" s="134">
        <v>21210.836920000143</v>
      </c>
      <c r="E6" s="134">
        <v>5606.9813417000032</v>
      </c>
      <c r="F6" s="131">
        <v>9458.0728062000635</v>
      </c>
      <c r="G6" s="131">
        <v>4466.1065242999975</v>
      </c>
      <c r="H6" s="131">
        <v>4991.9662818999868</v>
      </c>
      <c r="I6" s="131">
        <v>4383.7436227000107</v>
      </c>
      <c r="J6" s="131">
        <v>1601.9626312999994</v>
      </c>
      <c r="K6" s="131">
        <v>2781.78099140001</v>
      </c>
      <c r="L6" s="134">
        <v>920.11267249999969</v>
      </c>
      <c r="M6" s="134">
        <v>188.88141130000022</v>
      </c>
      <c r="N6" s="134">
        <v>731.23126120000052</v>
      </c>
      <c r="O6" s="131">
        <v>4109.1662165000052</v>
      </c>
      <c r="P6" s="131">
        <v>1953.1003156999975</v>
      </c>
      <c r="Q6" s="131">
        <v>2156.0659007999975</v>
      </c>
      <c r="R6" s="131">
        <v>9077.8238294000148</v>
      </c>
      <c r="S6" s="131">
        <v>2563.685140800003</v>
      </c>
      <c r="T6" s="131">
        <v>6514.1386886000482</v>
      </c>
      <c r="U6" s="131">
        <v>6188.7791998999992</v>
      </c>
      <c r="V6" s="131">
        <v>2153.1254037999988</v>
      </c>
      <c r="W6" s="131">
        <v>4035.6537960999922</v>
      </c>
      <c r="X6" s="111"/>
    </row>
    <row r="7" spans="1:25" s="110" customFormat="1" ht="54" customHeight="1">
      <c r="A7" s="127" t="s">
        <v>102</v>
      </c>
      <c r="B7" s="135">
        <v>1260.6970456000004</v>
      </c>
      <c r="C7" s="135">
        <v>817.45876950000013</v>
      </c>
      <c r="D7" s="135">
        <v>443.23827610000012</v>
      </c>
      <c r="E7" s="135">
        <v>321.75939790000012</v>
      </c>
      <c r="F7" s="135">
        <v>335.34985289999975</v>
      </c>
      <c r="G7" s="135">
        <v>190.3939464999998</v>
      </c>
      <c r="H7" s="135">
        <v>144.9559064</v>
      </c>
      <c r="I7" s="135">
        <v>78.853270599999973</v>
      </c>
      <c r="J7" s="135">
        <v>43.065118899999995</v>
      </c>
      <c r="K7" s="135">
        <v>35.7881517</v>
      </c>
      <c r="L7" s="135">
        <v>24.210007599999997</v>
      </c>
      <c r="M7" s="135">
        <v>6.6452891000000012</v>
      </c>
      <c r="N7" s="135">
        <v>17.564718500000001</v>
      </c>
      <c r="O7" s="135">
        <v>128.71151969999997</v>
      </c>
      <c r="P7" s="135">
        <v>84.958993199999966</v>
      </c>
      <c r="Q7" s="135">
        <v>43.752526500000002</v>
      </c>
      <c r="R7" s="135">
        <v>214.58201999999994</v>
      </c>
      <c r="S7" s="135">
        <v>70.738068999999967</v>
      </c>
      <c r="T7" s="135">
        <v>143.843951</v>
      </c>
      <c r="U7" s="135">
        <v>157.2309769</v>
      </c>
      <c r="V7" s="135">
        <v>99.89795490000003</v>
      </c>
      <c r="W7" s="135">
        <v>57.333022000000007</v>
      </c>
      <c r="X7" s="112"/>
    </row>
    <row r="8" spans="1:25" s="110" customFormat="1" ht="54" customHeight="1">
      <c r="A8" s="127" t="s">
        <v>97</v>
      </c>
      <c r="B8" s="135">
        <v>2077.3925137999972</v>
      </c>
      <c r="C8" s="135">
        <v>1339.1745660999982</v>
      </c>
      <c r="D8" s="135">
        <v>738.21794770000008</v>
      </c>
      <c r="E8" s="135">
        <v>556.79247490000012</v>
      </c>
      <c r="F8" s="135">
        <v>479.18455179999995</v>
      </c>
      <c r="G8" s="135">
        <v>258.37922249999997</v>
      </c>
      <c r="H8" s="135">
        <v>220.80532930000004</v>
      </c>
      <c r="I8" s="135">
        <v>142.38150509999988</v>
      </c>
      <c r="J8" s="135">
        <v>56.171918600000005</v>
      </c>
      <c r="K8" s="135">
        <v>86.209586499999972</v>
      </c>
      <c r="L8" s="135">
        <v>62.686312899999997</v>
      </c>
      <c r="M8" s="135">
        <v>22.753304800000006</v>
      </c>
      <c r="N8" s="135">
        <v>39.933008100000002</v>
      </c>
      <c r="O8" s="135">
        <v>125.01593439999999</v>
      </c>
      <c r="P8" s="135">
        <v>68.625174700000031</v>
      </c>
      <c r="Q8" s="135">
        <v>56.39075969999999</v>
      </c>
      <c r="R8" s="135">
        <v>332.98070340000021</v>
      </c>
      <c r="S8" s="135">
        <v>143.62737479999981</v>
      </c>
      <c r="T8" s="135">
        <v>189.35332860000003</v>
      </c>
      <c r="U8" s="135">
        <v>378.35103130000039</v>
      </c>
      <c r="V8" s="135">
        <v>232.82509580000004</v>
      </c>
      <c r="W8" s="135">
        <v>145.52593549999997</v>
      </c>
      <c r="X8" s="112"/>
    </row>
    <row r="9" spans="1:25" s="110" customFormat="1" ht="54" customHeight="1">
      <c r="A9" s="127" t="s">
        <v>119</v>
      </c>
      <c r="B9" s="135">
        <v>1658.0579886999985</v>
      </c>
      <c r="C9" s="135">
        <v>1084.3299474000003</v>
      </c>
      <c r="D9" s="135">
        <v>573.72804129999986</v>
      </c>
      <c r="E9" s="135">
        <v>530.78413569999998</v>
      </c>
      <c r="F9" s="135">
        <v>525.02554860000032</v>
      </c>
      <c r="G9" s="135">
        <v>279.33776450000016</v>
      </c>
      <c r="H9" s="135">
        <v>245.68778410000002</v>
      </c>
      <c r="I9" s="135">
        <v>137.25959630000006</v>
      </c>
      <c r="J9" s="135">
        <v>73.337175100000024</v>
      </c>
      <c r="K9" s="135">
        <v>63.922421199999988</v>
      </c>
      <c r="L9" s="135">
        <v>22.349270299999993</v>
      </c>
      <c r="M9" s="135">
        <v>9.477800300000002</v>
      </c>
      <c r="N9" s="135">
        <v>12.87147</v>
      </c>
      <c r="O9" s="135">
        <v>161.10357269999997</v>
      </c>
      <c r="P9" s="135">
        <v>53.381824200000018</v>
      </c>
      <c r="Q9" s="135">
        <v>107.72174849999998</v>
      </c>
      <c r="R9" s="135">
        <v>136.6319799</v>
      </c>
      <c r="S9" s="135">
        <v>71.491686599999952</v>
      </c>
      <c r="T9" s="135">
        <v>65.14029330000001</v>
      </c>
      <c r="U9" s="135">
        <v>144.90388520000005</v>
      </c>
      <c r="V9" s="135">
        <v>66.519560999999982</v>
      </c>
      <c r="W9" s="135">
        <v>78.384324200000023</v>
      </c>
      <c r="X9" s="112"/>
    </row>
    <row r="10" spans="1:25" s="110" customFormat="1" ht="54" customHeight="1">
      <c r="A10" s="127" t="s">
        <v>120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13"/>
    </row>
    <row r="11" spans="1:25" s="110" customFormat="1" ht="54" customHeight="1">
      <c r="A11" s="127" t="s">
        <v>22</v>
      </c>
      <c r="B11" s="135">
        <v>1707.6581391999998</v>
      </c>
      <c r="C11" s="135">
        <v>1060.4495420000001</v>
      </c>
      <c r="D11" s="135">
        <v>647.20859719999976</v>
      </c>
      <c r="E11" s="135">
        <v>419.79157200000009</v>
      </c>
      <c r="F11" s="219">
        <v>552.26331030000006</v>
      </c>
      <c r="G11" s="135">
        <v>266.84312869999991</v>
      </c>
      <c r="H11" s="135">
        <v>285.42018159999998</v>
      </c>
      <c r="I11" s="135">
        <v>155.81293690000001</v>
      </c>
      <c r="J11" s="135">
        <v>87.668917000000022</v>
      </c>
      <c r="K11" s="135">
        <v>68.144019900000018</v>
      </c>
      <c r="L11" s="135">
        <v>15.327235900000002</v>
      </c>
      <c r="M11" s="135">
        <v>6.6053602000000007</v>
      </c>
      <c r="N11" s="135">
        <v>8.7218757</v>
      </c>
      <c r="O11" s="219">
        <v>110.5814254</v>
      </c>
      <c r="P11" s="135">
        <v>44.735951699999994</v>
      </c>
      <c r="Q11" s="135">
        <v>65.845473699999999</v>
      </c>
      <c r="R11" s="135">
        <v>226.32956269999985</v>
      </c>
      <c r="S11" s="135">
        <v>93.937017900000001</v>
      </c>
      <c r="T11" s="135">
        <v>132.3925448</v>
      </c>
      <c r="U11" s="135">
        <v>227.55209599999995</v>
      </c>
      <c r="V11" s="135">
        <v>140.86759450000002</v>
      </c>
      <c r="W11" s="135">
        <v>86.684501499999996</v>
      </c>
      <c r="X11" s="112"/>
    </row>
    <row r="12" spans="1:25" s="110" customFormat="1" ht="54" customHeight="1">
      <c r="A12" s="127" t="s">
        <v>89</v>
      </c>
      <c r="B12" s="135">
        <v>8337.0494569999828</v>
      </c>
      <c r="C12" s="135">
        <v>4937.1283934999883</v>
      </c>
      <c r="D12" s="135">
        <v>3399.9210634999913</v>
      </c>
      <c r="E12" s="135">
        <v>1502.8399078999976</v>
      </c>
      <c r="F12" s="135">
        <v>2075.3375901000027</v>
      </c>
      <c r="G12" s="135">
        <v>1126.0727213000011</v>
      </c>
      <c r="H12" s="135">
        <v>949.26486879999948</v>
      </c>
      <c r="I12" s="135">
        <v>904.58913150000137</v>
      </c>
      <c r="J12" s="135">
        <v>464.20778129999997</v>
      </c>
      <c r="K12" s="135">
        <v>440.38135020000016</v>
      </c>
      <c r="L12" s="135">
        <v>209.45105510000002</v>
      </c>
      <c r="M12" s="135">
        <v>59.746992000000006</v>
      </c>
      <c r="N12" s="135">
        <v>149.70406310000001</v>
      </c>
      <c r="O12" s="135">
        <v>1036.7746200000022</v>
      </c>
      <c r="P12" s="135">
        <v>659.41460120000124</v>
      </c>
      <c r="Q12" s="135">
        <v>377.36001879999992</v>
      </c>
      <c r="R12" s="135">
        <v>1467.265363999999</v>
      </c>
      <c r="S12" s="135">
        <v>608.43306350000034</v>
      </c>
      <c r="T12" s="135">
        <v>858.83230050000031</v>
      </c>
      <c r="U12" s="135">
        <v>1140.7917883999971</v>
      </c>
      <c r="V12" s="135">
        <v>516.41332630000147</v>
      </c>
      <c r="W12" s="135">
        <v>624.37846210000043</v>
      </c>
      <c r="X12" s="112"/>
      <c r="Y12" s="241" t="s">
        <v>82</v>
      </c>
    </row>
    <row r="13" spans="1:25" s="110" customFormat="1" ht="54" customHeight="1">
      <c r="A13" s="127" t="s">
        <v>90</v>
      </c>
      <c r="B13" s="135">
        <v>10818.574901999991</v>
      </c>
      <c r="C13" s="135">
        <v>2243.0856281000024</v>
      </c>
      <c r="D13" s="135">
        <v>8575.4892739000516</v>
      </c>
      <c r="E13" s="217">
        <v>36.419906900000001</v>
      </c>
      <c r="F13" s="135">
        <v>1014.1150745000006</v>
      </c>
      <c r="G13" s="135">
        <v>228.43380669999979</v>
      </c>
      <c r="H13" s="135">
        <v>785.68126779999943</v>
      </c>
      <c r="I13" s="135">
        <v>1765.7138549000006</v>
      </c>
      <c r="J13" s="135">
        <v>370.30921979999954</v>
      </c>
      <c r="K13" s="135">
        <v>1395.4046350999981</v>
      </c>
      <c r="L13" s="135">
        <v>376.22707429999986</v>
      </c>
      <c r="M13" s="135">
        <v>40.711996700000014</v>
      </c>
      <c r="N13" s="135">
        <v>335.51507759999987</v>
      </c>
      <c r="O13" s="135">
        <v>623.90397550000137</v>
      </c>
      <c r="P13" s="135">
        <v>167.6709322000001</v>
      </c>
      <c r="Q13" s="135">
        <v>456.23304329999985</v>
      </c>
      <c r="R13" s="135">
        <v>4659.7575060000072</v>
      </c>
      <c r="S13" s="135">
        <v>908.32619580000289</v>
      </c>
      <c r="T13" s="135">
        <v>3751.4313102000037</v>
      </c>
      <c r="U13" s="135">
        <v>2342.4375098999963</v>
      </c>
      <c r="V13" s="135">
        <v>491.21357000000017</v>
      </c>
      <c r="W13" s="135">
        <v>1851.2239398999989</v>
      </c>
      <c r="X13" s="112"/>
      <c r="Y13" s="241"/>
    </row>
    <row r="14" spans="1:25" s="110" customFormat="1" ht="54" customHeight="1">
      <c r="A14" s="127" t="s">
        <v>91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14"/>
      <c r="Y14" s="241"/>
    </row>
    <row r="15" spans="1:25" s="110" customFormat="1" ht="54" customHeight="1">
      <c r="A15" s="127" t="s">
        <v>92</v>
      </c>
      <c r="B15" s="135">
        <v>4225.4436835000142</v>
      </c>
      <c r="C15" s="135">
        <v>2190.6228858999989</v>
      </c>
      <c r="D15" s="135">
        <v>2034.8207975999981</v>
      </c>
      <c r="E15" s="135">
        <v>651.64629119999984</v>
      </c>
      <c r="F15" s="135">
        <v>1286.5106787999996</v>
      </c>
      <c r="G15" s="135">
        <v>575.89124669999967</v>
      </c>
      <c r="H15" s="135">
        <v>710.61943210000015</v>
      </c>
      <c r="I15" s="135">
        <v>374.86707069999983</v>
      </c>
      <c r="J15" s="135">
        <v>178.16723320000011</v>
      </c>
      <c r="K15" s="135">
        <v>196.69983749999997</v>
      </c>
      <c r="L15" s="135">
        <v>103.38405649999991</v>
      </c>
      <c r="M15" s="135">
        <v>19.288137699999993</v>
      </c>
      <c r="N15" s="135">
        <v>84.095918799999936</v>
      </c>
      <c r="O15" s="135">
        <v>466.74268260000002</v>
      </c>
      <c r="P15" s="135">
        <v>241.90282870000004</v>
      </c>
      <c r="Q15" s="135">
        <v>224.83985389999998</v>
      </c>
      <c r="R15" s="135">
        <v>700.15970789999983</v>
      </c>
      <c r="S15" s="135">
        <v>274.82469839999987</v>
      </c>
      <c r="T15" s="135">
        <v>425.33500950000018</v>
      </c>
      <c r="U15" s="135">
        <v>642.13319579999984</v>
      </c>
      <c r="V15" s="135">
        <v>248.90244999999987</v>
      </c>
      <c r="W15" s="135">
        <v>393.23074579999997</v>
      </c>
      <c r="X15" s="112"/>
    </row>
    <row r="16" spans="1:25" s="110" customFormat="1" ht="54" customHeight="1">
      <c r="A16" s="127" t="s">
        <v>93</v>
      </c>
      <c r="B16" s="135">
        <v>4337.9147719999919</v>
      </c>
      <c r="C16" s="135">
        <v>2629.8622128999973</v>
      </c>
      <c r="D16" s="135">
        <v>1708.0525590999989</v>
      </c>
      <c r="E16" s="135">
        <v>975.87575350000009</v>
      </c>
      <c r="F16" s="135">
        <v>1710.6226856999983</v>
      </c>
      <c r="G16" s="135">
        <v>981.20882290000031</v>
      </c>
      <c r="H16" s="135">
        <v>729.41386280000029</v>
      </c>
      <c r="I16" s="135">
        <v>181.5023199</v>
      </c>
      <c r="J16" s="135">
        <v>82.458390199999926</v>
      </c>
      <c r="K16" s="135">
        <v>99.043929700000007</v>
      </c>
      <c r="L16" s="135">
        <v>21.887674499999999</v>
      </c>
      <c r="M16" s="135">
        <v>7.909341200000001</v>
      </c>
      <c r="N16" s="135">
        <v>13.978333300000003</v>
      </c>
      <c r="O16" s="135">
        <v>879.21334399999887</v>
      </c>
      <c r="P16" s="135">
        <v>364.1932498999999</v>
      </c>
      <c r="Q16" s="135">
        <v>515.02009410000039</v>
      </c>
      <c r="R16" s="135">
        <v>263.22403029999987</v>
      </c>
      <c r="S16" s="135">
        <v>100.0160711</v>
      </c>
      <c r="T16" s="135">
        <v>163.20795920000003</v>
      </c>
      <c r="U16" s="135">
        <v>305.58896409999988</v>
      </c>
      <c r="V16" s="135">
        <v>118.2005841</v>
      </c>
      <c r="W16" s="135">
        <v>187.38838000000007</v>
      </c>
      <c r="X16" s="112"/>
    </row>
    <row r="17" spans="1:25" s="110" customFormat="1" ht="54" customHeight="1">
      <c r="A17" s="127" t="s">
        <v>65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14"/>
    </row>
    <row r="18" spans="1:25" s="110" customFormat="1" ht="54" customHeight="1">
      <c r="A18" s="127" t="s">
        <v>94</v>
      </c>
      <c r="B18" s="135">
        <v>5246.1509506000057</v>
      </c>
      <c r="C18" s="135">
        <v>2165.8437870000007</v>
      </c>
      <c r="D18" s="135">
        <v>3080.3071636000018</v>
      </c>
      <c r="E18" s="135">
        <v>579.98518459999991</v>
      </c>
      <c r="F18" s="135">
        <v>1437.2538930000021</v>
      </c>
      <c r="G18" s="135">
        <v>526.98944399999993</v>
      </c>
      <c r="H18" s="135">
        <v>910.26444899999979</v>
      </c>
      <c r="I18" s="119">
        <v>642.76393679999865</v>
      </c>
      <c r="J18" s="119">
        <v>246.57687720000021</v>
      </c>
      <c r="K18" s="119">
        <v>396.18705959999994</v>
      </c>
      <c r="L18" s="135">
        <v>84.589985399999961</v>
      </c>
      <c r="M18" s="135">
        <v>15.743189299999997</v>
      </c>
      <c r="N18" s="135">
        <v>68.846796099999963</v>
      </c>
      <c r="O18" s="135">
        <v>574.87524329999962</v>
      </c>
      <c r="P18" s="135">
        <v>265.97286100000002</v>
      </c>
      <c r="Q18" s="135">
        <v>308.9023823</v>
      </c>
      <c r="R18" s="119">
        <v>1076.8929552000006</v>
      </c>
      <c r="S18" s="119">
        <v>292.29096370000019</v>
      </c>
      <c r="T18" s="119">
        <v>784.60199150000028</v>
      </c>
      <c r="U18" s="119">
        <v>849.78975229999969</v>
      </c>
      <c r="V18" s="119">
        <v>238.28526719999994</v>
      </c>
      <c r="W18" s="119">
        <v>611.50448509999978</v>
      </c>
      <c r="X18" s="112"/>
    </row>
    <row r="19" spans="1:25" s="110" customFormat="1" ht="54" customHeight="1">
      <c r="A19" s="127" t="s">
        <v>81</v>
      </c>
      <c r="B19" s="135">
        <v>75.740236499999995</v>
      </c>
      <c r="C19" s="217">
        <v>65.887036500000022</v>
      </c>
      <c r="D19" s="217">
        <v>9.8532000000000011</v>
      </c>
      <c r="E19" s="217">
        <v>31.086717099999998</v>
      </c>
      <c r="F19" s="217">
        <v>42.409620500000003</v>
      </c>
      <c r="G19" s="217">
        <v>32.556420500000002</v>
      </c>
      <c r="H19" s="217">
        <v>9.8532000000000011</v>
      </c>
      <c r="I19" s="119" t="s">
        <v>159</v>
      </c>
      <c r="J19" s="119" t="s">
        <v>159</v>
      </c>
      <c r="K19" s="119" t="s">
        <v>159</v>
      </c>
      <c r="L19" s="135" t="s">
        <v>159</v>
      </c>
      <c r="M19" s="135" t="s">
        <v>159</v>
      </c>
      <c r="N19" s="135" t="s">
        <v>159</v>
      </c>
      <c r="O19" s="217">
        <v>2.2438989</v>
      </c>
      <c r="P19" s="217">
        <v>2.2438989</v>
      </c>
      <c r="Q19" s="217" t="s">
        <v>159</v>
      </c>
      <c r="R19" s="135" t="s">
        <v>159</v>
      </c>
      <c r="S19" s="135" t="s">
        <v>159</v>
      </c>
      <c r="T19" s="135" t="s">
        <v>159</v>
      </c>
      <c r="U19" s="135" t="s">
        <v>159</v>
      </c>
      <c r="V19" s="135" t="s">
        <v>159</v>
      </c>
      <c r="W19" s="135" t="s">
        <v>159</v>
      </c>
      <c r="X19" s="119"/>
    </row>
    <row r="20" spans="1:25" s="110" customFormat="1" ht="35.25" customHeight="1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</row>
    <row r="21" spans="1:25" s="110" customFormat="1" ht="50.25">
      <c r="A21" s="196" t="s">
        <v>121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5" s="110" customFormat="1" ht="43.5">
      <c r="A22" s="84" t="str">
        <f>T2_Mr2!$A$20</f>
        <v>ที่มา  :  การสำรวจภาวะการทำงานของประชากร เดือนธันวาคม พ.ศ. 2568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5" s="142" customFormat="1" ht="43.5">
      <c r="A23" s="87" t="s">
        <v>155</v>
      </c>
      <c r="B23" s="176"/>
      <c r="L23" s="176"/>
      <c r="Y23" s="110"/>
    </row>
    <row r="24" spans="1:25" s="1" customFormat="1" ht="57" customHeight="1">
      <c r="A24" s="84"/>
    </row>
    <row r="25" spans="1:25" ht="41.25" customHeight="1">
      <c r="A25" s="8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</sheetData>
  <mergeCells count="3">
    <mergeCell ref="Y12:Y14"/>
    <mergeCell ref="A3:A4"/>
    <mergeCell ref="B5:W5"/>
  </mergeCells>
  <printOptions horizontalCentered="1"/>
  <pageMargins left="0.19685039370078741" right="0.15748031496062992" top="0.74803149606299213" bottom="0.27559055118110237" header="0.51181102362204722" footer="0.51181102362204722"/>
  <pageSetup paperSize="9" scale="2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35"/>
  </sheetPr>
  <dimension ref="A1:Y17"/>
  <sheetViews>
    <sheetView zoomScale="40" zoomScaleNormal="40" zoomScaleSheetLayoutView="46" zoomScalePageLayoutView="40" workbookViewId="0">
      <selection activeCell="B6" sqref="B6:W12"/>
    </sheetView>
  </sheetViews>
  <sheetFormatPr defaultColWidth="9" defaultRowHeight="15"/>
  <cols>
    <col min="1" max="1" width="65.625" style="12" customWidth="1"/>
    <col min="2" max="11" width="24.625" style="12" customWidth="1"/>
    <col min="12" max="23" width="21.125" style="12" customWidth="1"/>
    <col min="24" max="24" width="1.625" style="12" customWidth="1"/>
    <col min="25" max="25" width="6" style="12" customWidth="1"/>
    <col min="26" max="16384" width="9" style="12"/>
  </cols>
  <sheetData>
    <row r="1" spans="1:25" ht="72" customHeight="1">
      <c r="A1" s="58" t="s">
        <v>116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5" ht="9" customHeight="1">
      <c r="A2" s="13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11"/>
    </row>
    <row r="3" spans="1:25" s="32" customFormat="1" ht="48.6" customHeight="1">
      <c r="A3" s="259" t="s">
        <v>86</v>
      </c>
      <c r="B3" s="89" t="s">
        <v>1</v>
      </c>
      <c r="C3" s="89"/>
      <c r="D3" s="89"/>
      <c r="E3" s="183" t="s">
        <v>2</v>
      </c>
      <c r="F3" s="89" t="s">
        <v>15</v>
      </c>
      <c r="G3" s="89"/>
      <c r="H3" s="89"/>
      <c r="I3" s="89" t="s">
        <v>17</v>
      </c>
      <c r="J3" s="89"/>
      <c r="K3" s="89"/>
      <c r="L3" s="89" t="s">
        <v>151</v>
      </c>
      <c r="M3" s="89"/>
      <c r="N3" s="89"/>
      <c r="O3" s="89" t="s">
        <v>152</v>
      </c>
      <c r="P3" s="89"/>
      <c r="Q3" s="89"/>
      <c r="R3" s="89" t="s">
        <v>18</v>
      </c>
      <c r="S3" s="89"/>
      <c r="T3" s="89"/>
      <c r="U3" s="89" t="s">
        <v>16</v>
      </c>
      <c r="V3" s="89"/>
      <c r="W3" s="89"/>
      <c r="X3" s="31"/>
    </row>
    <row r="4" spans="1:25" s="32" customFormat="1" ht="48.6" customHeight="1">
      <c r="A4" s="260"/>
      <c r="B4" s="90" t="s">
        <v>3</v>
      </c>
      <c r="C4" s="90" t="s">
        <v>4</v>
      </c>
      <c r="D4" s="90" t="s">
        <v>5</v>
      </c>
      <c r="E4" s="91" t="s">
        <v>6</v>
      </c>
      <c r="F4" s="90" t="s">
        <v>3</v>
      </c>
      <c r="G4" s="90" t="s">
        <v>4</v>
      </c>
      <c r="H4" s="90" t="s">
        <v>5</v>
      </c>
      <c r="I4" s="90" t="s">
        <v>3</v>
      </c>
      <c r="J4" s="90" t="s">
        <v>4</v>
      </c>
      <c r="K4" s="90" t="s">
        <v>5</v>
      </c>
      <c r="L4" s="90" t="s">
        <v>3</v>
      </c>
      <c r="M4" s="90" t="s">
        <v>4</v>
      </c>
      <c r="N4" s="90" t="s">
        <v>5</v>
      </c>
      <c r="O4" s="90" t="s">
        <v>3</v>
      </c>
      <c r="P4" s="90" t="s">
        <v>4</v>
      </c>
      <c r="Q4" s="90" t="s">
        <v>5</v>
      </c>
      <c r="R4" s="90" t="s">
        <v>3</v>
      </c>
      <c r="S4" s="90" t="s">
        <v>4</v>
      </c>
      <c r="T4" s="90" t="s">
        <v>5</v>
      </c>
      <c r="U4" s="90" t="s">
        <v>3</v>
      </c>
      <c r="V4" s="90" t="s">
        <v>4</v>
      </c>
      <c r="W4" s="90" t="s">
        <v>5</v>
      </c>
      <c r="X4" s="33"/>
    </row>
    <row r="5" spans="1:25" s="32" customFormat="1" ht="48.6" customHeight="1">
      <c r="A5" s="189"/>
      <c r="B5" s="258" t="s">
        <v>85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33"/>
    </row>
    <row r="6" spans="1:25" s="15" customFormat="1" ht="48.6" customHeight="1">
      <c r="A6" s="92" t="s">
        <v>7</v>
      </c>
      <c r="B6" s="137">
        <v>39744.679688899923</v>
      </c>
      <c r="C6" s="137">
        <v>18533.842768899911</v>
      </c>
      <c r="D6" s="137">
        <v>21210.836920000143</v>
      </c>
      <c r="E6" s="137">
        <v>5606.9813417000032</v>
      </c>
      <c r="F6" s="137">
        <v>9458.0728062000635</v>
      </c>
      <c r="G6" s="137">
        <v>4466.1065242999975</v>
      </c>
      <c r="H6" s="137">
        <v>4991.9662818999868</v>
      </c>
      <c r="I6" s="137">
        <v>4383.7436227000107</v>
      </c>
      <c r="J6" s="137">
        <v>1601.9626312999994</v>
      </c>
      <c r="K6" s="137">
        <v>2781.78099140001</v>
      </c>
      <c r="L6" s="137">
        <v>920.11267249999969</v>
      </c>
      <c r="M6" s="137">
        <v>188.88141130000022</v>
      </c>
      <c r="N6" s="137">
        <v>731.23126120000052</v>
      </c>
      <c r="O6" s="137">
        <v>4109.1662165000052</v>
      </c>
      <c r="P6" s="137">
        <v>1953.1003156999975</v>
      </c>
      <c r="Q6" s="137">
        <v>2156.0659007999975</v>
      </c>
      <c r="R6" s="137">
        <v>9077.8238294000148</v>
      </c>
      <c r="S6" s="137">
        <v>2563.685140800003</v>
      </c>
      <c r="T6" s="137">
        <v>6514.1386886000482</v>
      </c>
      <c r="U6" s="137">
        <v>6188.7791998999992</v>
      </c>
      <c r="V6" s="137">
        <v>2153.1254037999988</v>
      </c>
      <c r="W6" s="137">
        <v>4035.6537960999922</v>
      </c>
      <c r="X6" s="14"/>
    </row>
    <row r="7" spans="1:25" s="16" customFormat="1" ht="48.6" customHeight="1">
      <c r="A7" s="93" t="s">
        <v>66</v>
      </c>
      <c r="B7" s="130">
        <v>1007.7988118000011</v>
      </c>
      <c r="C7" s="130">
        <v>552.75063120000004</v>
      </c>
      <c r="D7" s="130">
        <v>455.04818059999991</v>
      </c>
      <c r="E7" s="130">
        <v>181.64881670000003</v>
      </c>
      <c r="F7" s="130">
        <v>252.49128199999987</v>
      </c>
      <c r="G7" s="130">
        <v>110.17033899999998</v>
      </c>
      <c r="H7" s="130">
        <v>142.320943</v>
      </c>
      <c r="I7" s="130">
        <v>213.22891839999997</v>
      </c>
      <c r="J7" s="130">
        <v>76.643425000000008</v>
      </c>
      <c r="K7" s="130">
        <v>136.58549340000002</v>
      </c>
      <c r="L7" s="130">
        <v>13.913053200000002</v>
      </c>
      <c r="M7" s="130">
        <v>4.5823989000000012</v>
      </c>
      <c r="N7" s="130">
        <v>9.3306543000000008</v>
      </c>
      <c r="O7" s="130">
        <v>137.59667560000003</v>
      </c>
      <c r="P7" s="130">
        <v>64.469374399999992</v>
      </c>
      <c r="Q7" s="130">
        <v>73.127301199999991</v>
      </c>
      <c r="R7" s="130">
        <v>106.58560020000004</v>
      </c>
      <c r="S7" s="130">
        <v>61.909914599999993</v>
      </c>
      <c r="T7" s="130">
        <v>44.675685599999987</v>
      </c>
      <c r="U7" s="130">
        <v>102.33446570000001</v>
      </c>
      <c r="V7" s="130">
        <v>53.326362599999968</v>
      </c>
      <c r="W7" s="130">
        <v>49.008103099999992</v>
      </c>
      <c r="X7" s="17"/>
      <c r="Y7" s="18"/>
    </row>
    <row r="8" spans="1:25" s="16" customFormat="1" ht="48.6" customHeight="1">
      <c r="A8" s="93" t="s">
        <v>67</v>
      </c>
      <c r="B8" s="130">
        <v>3199.6345644999951</v>
      </c>
      <c r="C8" s="130">
        <v>1698.6647933999998</v>
      </c>
      <c r="D8" s="130">
        <v>1500.969771099999</v>
      </c>
      <c r="E8" s="130">
        <v>357.69590160000013</v>
      </c>
      <c r="F8" s="130">
        <v>700.44088139999985</v>
      </c>
      <c r="G8" s="130">
        <v>367.87768189999991</v>
      </c>
      <c r="H8" s="130">
        <v>332.56319949999983</v>
      </c>
      <c r="I8" s="130">
        <v>318.38193039999976</v>
      </c>
      <c r="J8" s="130">
        <v>143.22996400000002</v>
      </c>
      <c r="K8" s="130">
        <v>175.15196639999999</v>
      </c>
      <c r="L8" s="130">
        <v>136.04651760000002</v>
      </c>
      <c r="M8" s="130">
        <v>45.157526100000005</v>
      </c>
      <c r="N8" s="130">
        <v>90.888991500000003</v>
      </c>
      <c r="O8" s="130">
        <v>262.24340300000017</v>
      </c>
      <c r="P8" s="130">
        <v>129.86888019999998</v>
      </c>
      <c r="Q8" s="130">
        <v>132.37452280000002</v>
      </c>
      <c r="R8" s="130">
        <v>776.75085009999975</v>
      </c>
      <c r="S8" s="130">
        <v>319.46957440000028</v>
      </c>
      <c r="T8" s="130">
        <v>457.28127570000049</v>
      </c>
      <c r="U8" s="130">
        <v>648.07508040000016</v>
      </c>
      <c r="V8" s="130">
        <v>335.3652651999999</v>
      </c>
      <c r="W8" s="130">
        <v>312.70981519999981</v>
      </c>
      <c r="X8" s="17"/>
      <c r="Y8" s="18"/>
    </row>
    <row r="9" spans="1:25" s="16" customFormat="1" ht="48.6" customHeight="1">
      <c r="A9" s="93" t="s">
        <v>64</v>
      </c>
      <c r="B9" s="130">
        <v>16080.664597000145</v>
      </c>
      <c r="C9" s="130">
        <v>9372.9153930000448</v>
      </c>
      <c r="D9" s="130">
        <v>6707.7492040000016</v>
      </c>
      <c r="E9" s="130">
        <v>3492.3697501999986</v>
      </c>
      <c r="F9" s="130">
        <v>5268.0877004000049</v>
      </c>
      <c r="G9" s="130">
        <v>2674.2504767999967</v>
      </c>
      <c r="H9" s="130">
        <v>2593.8372235999964</v>
      </c>
      <c r="I9" s="130">
        <v>1398.8993224000003</v>
      </c>
      <c r="J9" s="130">
        <v>687.54790809999872</v>
      </c>
      <c r="K9" s="130">
        <v>711.35141429999999</v>
      </c>
      <c r="L9" s="130">
        <v>234.90202050000008</v>
      </c>
      <c r="M9" s="130">
        <v>57.926219900000007</v>
      </c>
      <c r="N9" s="130">
        <v>176.97580060000001</v>
      </c>
      <c r="O9" s="130">
        <v>2390.5625802000036</v>
      </c>
      <c r="P9" s="130">
        <v>1178.9711014999987</v>
      </c>
      <c r="Q9" s="130">
        <v>1211.5914786999997</v>
      </c>
      <c r="R9" s="130">
        <v>1917.850756099999</v>
      </c>
      <c r="S9" s="130">
        <v>661.93363050000039</v>
      </c>
      <c r="T9" s="130">
        <v>1255.9171256000002</v>
      </c>
      <c r="U9" s="130">
        <v>1377.9924672000006</v>
      </c>
      <c r="V9" s="130">
        <v>619.91630599999928</v>
      </c>
      <c r="W9" s="130">
        <v>758.0761612000008</v>
      </c>
      <c r="X9" s="17"/>
      <c r="Y9" s="18"/>
    </row>
    <row r="10" spans="1:25" s="16" customFormat="1" ht="48.6" customHeight="1">
      <c r="A10" s="93" t="s">
        <v>87</v>
      </c>
      <c r="B10" s="130">
        <v>13566.406456600018</v>
      </c>
      <c r="C10" s="130">
        <v>5169.2560743999984</v>
      </c>
      <c r="D10" s="130">
        <v>8397.1503822000432</v>
      </c>
      <c r="E10" s="130">
        <v>1306.3076661999994</v>
      </c>
      <c r="F10" s="130">
        <v>2358.0307407000041</v>
      </c>
      <c r="G10" s="130">
        <v>992.02028900000096</v>
      </c>
      <c r="H10" s="130">
        <v>1366.0104517000029</v>
      </c>
      <c r="I10" s="130">
        <v>1751.5744992999973</v>
      </c>
      <c r="J10" s="130">
        <v>517.1284912999995</v>
      </c>
      <c r="K10" s="130">
        <v>1234.4460079999981</v>
      </c>
      <c r="L10" s="130">
        <v>398.77989120000007</v>
      </c>
      <c r="M10" s="130">
        <v>67.449281899999988</v>
      </c>
      <c r="N10" s="130">
        <v>331.33060929999988</v>
      </c>
      <c r="O10" s="130">
        <v>962.90999850000014</v>
      </c>
      <c r="P10" s="130">
        <v>444.38550240000006</v>
      </c>
      <c r="Q10" s="130">
        <v>518.52449609999985</v>
      </c>
      <c r="R10" s="130">
        <v>4094.4711327999989</v>
      </c>
      <c r="S10" s="130">
        <v>1030.9336469000027</v>
      </c>
      <c r="T10" s="130">
        <v>3063.5374859000008</v>
      </c>
      <c r="U10" s="130">
        <v>2694.3325278999937</v>
      </c>
      <c r="V10" s="130">
        <v>811.0311966999991</v>
      </c>
      <c r="W10" s="130">
        <v>1883.3013311999985</v>
      </c>
      <c r="X10" s="17"/>
      <c r="Y10" s="18"/>
    </row>
    <row r="11" spans="1:25" s="16" customFormat="1" ht="48.6" customHeight="1">
      <c r="A11" s="93" t="s">
        <v>88</v>
      </c>
      <c r="B11" s="130">
        <v>5881.9396583000334</v>
      </c>
      <c r="C11" s="130">
        <v>1739.3570042999997</v>
      </c>
      <c r="D11" s="130">
        <v>4142.5826540000144</v>
      </c>
      <c r="E11" s="130">
        <v>268.95920699999999</v>
      </c>
      <c r="F11" s="220">
        <v>879.02220170000021</v>
      </c>
      <c r="G11" s="130">
        <v>321.78773760000041</v>
      </c>
      <c r="H11" s="130">
        <v>557.2344640999994</v>
      </c>
      <c r="I11" s="130">
        <v>698.61643860000027</v>
      </c>
      <c r="J11" s="130">
        <v>177.41284289999996</v>
      </c>
      <c r="K11" s="130">
        <v>521.2035956999996</v>
      </c>
      <c r="L11" s="130">
        <v>136.47119000000001</v>
      </c>
      <c r="M11" s="130">
        <v>13.765984500000002</v>
      </c>
      <c r="N11" s="130">
        <v>122.70520550000005</v>
      </c>
      <c r="O11" s="220">
        <v>355.85355919999944</v>
      </c>
      <c r="P11" s="130">
        <v>135.40545720000011</v>
      </c>
      <c r="Q11" s="130">
        <v>220.44810200000001</v>
      </c>
      <c r="R11" s="130">
        <v>2177.7092397999986</v>
      </c>
      <c r="S11" s="130">
        <v>489.27633850000035</v>
      </c>
      <c r="T11" s="130">
        <v>1688.4329013000024</v>
      </c>
      <c r="U11" s="130">
        <v>1365.3078219999948</v>
      </c>
      <c r="V11" s="130">
        <v>332.74943660000037</v>
      </c>
      <c r="W11" s="130">
        <v>1032.5583854000004</v>
      </c>
      <c r="X11" s="17"/>
      <c r="Y11" s="18"/>
    </row>
    <row r="12" spans="1:25" s="16" customFormat="1" ht="48.6" customHeight="1">
      <c r="A12" s="163" t="s">
        <v>69</v>
      </c>
      <c r="B12" s="217">
        <v>8.2356007000000009</v>
      </c>
      <c r="C12" s="217">
        <v>0.89887259999999991</v>
      </c>
      <c r="D12" s="217">
        <v>7.3367281000000002</v>
      </c>
      <c r="E12" s="164" t="s">
        <v>159</v>
      </c>
      <c r="F12" s="164" t="s">
        <v>159</v>
      </c>
      <c r="G12" s="164" t="s">
        <v>159</v>
      </c>
      <c r="H12" s="164" t="s">
        <v>159</v>
      </c>
      <c r="I12" s="164">
        <v>3.0425136000000004</v>
      </c>
      <c r="J12" s="164" t="s">
        <v>159</v>
      </c>
      <c r="K12" s="164">
        <v>3.0425136000000004</v>
      </c>
      <c r="L12" s="217" t="s">
        <v>159</v>
      </c>
      <c r="M12" s="217" t="s">
        <v>159</v>
      </c>
      <c r="N12" s="217" t="s">
        <v>159</v>
      </c>
      <c r="O12" s="217" t="s">
        <v>159</v>
      </c>
      <c r="P12" s="217" t="s">
        <v>159</v>
      </c>
      <c r="Q12" s="217" t="s">
        <v>159</v>
      </c>
      <c r="R12" s="164">
        <v>4.4562504000000001</v>
      </c>
      <c r="S12" s="164">
        <v>0.16203590000000001</v>
      </c>
      <c r="T12" s="164">
        <v>4.2942144999999998</v>
      </c>
      <c r="U12" s="217">
        <v>0.7368366999999999</v>
      </c>
      <c r="V12" s="217">
        <v>0.7368366999999999</v>
      </c>
      <c r="W12" s="217" t="s">
        <v>159</v>
      </c>
      <c r="X12" s="17"/>
      <c r="Y12" s="241" t="s">
        <v>108</v>
      </c>
    </row>
    <row r="13" spans="1:25" s="20" customFormat="1" ht="48.6" customHeight="1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9"/>
      <c r="Y13" s="241"/>
    </row>
    <row r="14" spans="1:25" ht="48.6" customHeight="1">
      <c r="A14" s="84" t="str">
        <f>T2_Mr2!$A$20</f>
        <v>ที่มา  :  การสำรวจภาวะการทำงานของประชากร เดือนธันวาคม พ.ศ. 2568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</row>
    <row r="15" spans="1:25" s="142" customFormat="1" ht="45" customHeight="1">
      <c r="A15" s="87" t="s">
        <v>156</v>
      </c>
      <c r="B15" s="176"/>
      <c r="L15" s="176"/>
    </row>
    <row r="16" spans="1:25" s="1" customFormat="1" ht="57.75" customHeight="1">
      <c r="A16" s="84"/>
    </row>
    <row r="17" spans="4:14">
      <c r="D17" s="49"/>
      <c r="N17" s="49"/>
    </row>
  </sheetData>
  <mergeCells count="3">
    <mergeCell ref="Y12:Y13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4" orientation="landscape" r:id="rId1"/>
  <headerFooter alignWithMargins="0"/>
  <colBreaks count="1" manualBreakCount="1">
    <brk id="25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FF"/>
  </sheetPr>
  <dimension ref="A1:Y21"/>
  <sheetViews>
    <sheetView view="pageBreakPreview" zoomScale="46" zoomScaleNormal="44" zoomScaleSheetLayoutView="46" zoomScalePageLayoutView="35" workbookViewId="0">
      <selection activeCell="B6" sqref="B6"/>
    </sheetView>
  </sheetViews>
  <sheetFormatPr defaultColWidth="9" defaultRowHeight="21"/>
  <cols>
    <col min="1" max="1" width="64.375" style="1" customWidth="1"/>
    <col min="2" max="11" width="25.625" style="1" customWidth="1"/>
    <col min="12" max="23" width="21.625" style="1" customWidth="1"/>
    <col min="24" max="24" width="1.375" style="1" customWidth="1"/>
    <col min="25" max="16384" width="9" style="1"/>
  </cols>
  <sheetData>
    <row r="1" spans="1:25" ht="60" customHeight="1">
      <c r="A1" s="58" t="s">
        <v>117</v>
      </c>
    </row>
    <row r="2" spans="1:25" ht="12" customHeight="1">
      <c r="A2" s="190"/>
      <c r="B2" s="30"/>
      <c r="C2" s="5"/>
      <c r="D2" s="5"/>
      <c r="E2" s="5"/>
      <c r="F2" s="5"/>
      <c r="G2" s="5"/>
      <c r="H2" s="5"/>
      <c r="I2" s="5"/>
      <c r="J2" s="5"/>
      <c r="K2" s="5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4" customFormat="1" ht="53.1" customHeight="1">
      <c r="A3" s="259" t="s">
        <v>26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53"/>
    </row>
    <row r="4" spans="1:25" s="34" customFormat="1" ht="53.1" customHeight="1">
      <c r="A4" s="260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54"/>
    </row>
    <row r="5" spans="1:25" s="34" customFormat="1" ht="53.1" customHeight="1">
      <c r="A5" s="189"/>
      <c r="B5" s="258" t="s">
        <v>85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54"/>
    </row>
    <row r="6" spans="1:25" s="23" customFormat="1" ht="53.1" customHeight="1">
      <c r="A6" s="157" t="s">
        <v>7</v>
      </c>
      <c r="B6" s="138">
        <v>39744.679688899923</v>
      </c>
      <c r="C6" s="138">
        <v>18533.842768899911</v>
      </c>
      <c r="D6" s="138">
        <v>21210.836920000143</v>
      </c>
      <c r="E6" s="138">
        <v>5606.9813417000032</v>
      </c>
      <c r="F6" s="138">
        <v>9458.0728062000635</v>
      </c>
      <c r="G6" s="138">
        <v>4466.1065242999975</v>
      </c>
      <c r="H6" s="138">
        <v>4991.9662818999868</v>
      </c>
      <c r="I6" s="138">
        <v>4383.7436227000107</v>
      </c>
      <c r="J6" s="138">
        <v>1601.9626312999994</v>
      </c>
      <c r="K6" s="138">
        <v>2781.78099140001</v>
      </c>
      <c r="L6" s="138">
        <v>920.11267249999969</v>
      </c>
      <c r="M6" s="138">
        <v>188.88141130000022</v>
      </c>
      <c r="N6" s="138">
        <v>731.23126120000052</v>
      </c>
      <c r="O6" s="138">
        <v>4109.1662165000052</v>
      </c>
      <c r="P6" s="138">
        <v>1953.1003156999975</v>
      </c>
      <c r="Q6" s="138">
        <v>2156.0659007999975</v>
      </c>
      <c r="R6" s="138">
        <v>9077.8238294000148</v>
      </c>
      <c r="S6" s="138">
        <v>2563.685140800003</v>
      </c>
      <c r="T6" s="138">
        <v>6514.1386886000482</v>
      </c>
      <c r="U6" s="138">
        <v>6188.7791998999992</v>
      </c>
      <c r="V6" s="138">
        <v>2153.1254037999988</v>
      </c>
      <c r="W6" s="138">
        <v>4035.6537960999922</v>
      </c>
      <c r="X6" s="22"/>
    </row>
    <row r="7" spans="1:25" s="25" customFormat="1" ht="53.1" customHeight="1">
      <c r="A7" s="158" t="s">
        <v>131</v>
      </c>
      <c r="B7" s="139">
        <v>5227.7871750000304</v>
      </c>
      <c r="C7" s="139">
        <v>1879.4279493999975</v>
      </c>
      <c r="D7" s="139">
        <v>3348.3592256000047</v>
      </c>
      <c r="E7" s="139">
        <v>373.22784479999996</v>
      </c>
      <c r="F7" s="139">
        <v>981.03559800000016</v>
      </c>
      <c r="G7" s="139">
        <v>431.61425130000026</v>
      </c>
      <c r="H7" s="139">
        <v>549.42134669999859</v>
      </c>
      <c r="I7" s="139">
        <v>569.04223330000093</v>
      </c>
      <c r="J7" s="139">
        <v>205.49969850000008</v>
      </c>
      <c r="K7" s="139">
        <v>363.54253480000011</v>
      </c>
      <c r="L7" s="139">
        <v>94.596194499999925</v>
      </c>
      <c r="M7" s="139">
        <v>19.075783999999999</v>
      </c>
      <c r="N7" s="139">
        <v>75.520410500000025</v>
      </c>
      <c r="O7" s="139">
        <v>353.54643289999996</v>
      </c>
      <c r="P7" s="139">
        <v>120.85969299999996</v>
      </c>
      <c r="Q7" s="139">
        <v>232.68673989999994</v>
      </c>
      <c r="R7" s="139">
        <v>1402.6643820999977</v>
      </c>
      <c r="S7" s="139">
        <v>317.1152821999998</v>
      </c>
      <c r="T7" s="139">
        <v>1085.5490999000001</v>
      </c>
      <c r="U7" s="139">
        <v>1453.6744893999996</v>
      </c>
      <c r="V7" s="139">
        <v>412.03539560000047</v>
      </c>
      <c r="W7" s="139">
        <v>1041.6390938000025</v>
      </c>
      <c r="X7" s="24"/>
    </row>
    <row r="8" spans="1:25" s="25" customFormat="1" ht="53.1" customHeight="1">
      <c r="A8" s="158" t="s">
        <v>130</v>
      </c>
      <c r="B8" s="139">
        <v>9260.2776039999899</v>
      </c>
      <c r="C8" s="139">
        <v>3584.4216883000049</v>
      </c>
      <c r="D8" s="139">
        <v>5675.8559157000118</v>
      </c>
      <c r="E8" s="139">
        <v>1032.7493453999996</v>
      </c>
      <c r="F8" s="139">
        <v>1854.9784160000052</v>
      </c>
      <c r="G8" s="139">
        <v>739.89375409999991</v>
      </c>
      <c r="H8" s="139">
        <v>1115.0846618999992</v>
      </c>
      <c r="I8" s="139">
        <v>1121.2723783000017</v>
      </c>
      <c r="J8" s="139">
        <v>402.83710100000013</v>
      </c>
      <c r="K8" s="139">
        <v>718.43527730000017</v>
      </c>
      <c r="L8" s="139">
        <v>305.84080939999984</v>
      </c>
      <c r="M8" s="139">
        <v>44.020500299999988</v>
      </c>
      <c r="N8" s="139">
        <v>261.82030909999986</v>
      </c>
      <c r="O8" s="139">
        <v>843.91809429999944</v>
      </c>
      <c r="P8" s="139">
        <v>381.85976819999951</v>
      </c>
      <c r="Q8" s="139">
        <v>462.05832610000022</v>
      </c>
      <c r="R8" s="139">
        <v>2818.6221525999972</v>
      </c>
      <c r="S8" s="139">
        <v>658.76813829999969</v>
      </c>
      <c r="T8" s="139">
        <v>2159.8540142999973</v>
      </c>
      <c r="U8" s="139">
        <v>1282.8964080000001</v>
      </c>
      <c r="V8" s="139">
        <v>324.29308100000048</v>
      </c>
      <c r="W8" s="139">
        <v>958.60332699999913</v>
      </c>
      <c r="X8" s="24"/>
    </row>
    <row r="9" spans="1:25" s="25" customFormat="1" ht="53.1" customHeight="1">
      <c r="A9" s="158" t="s">
        <v>132</v>
      </c>
      <c r="B9" s="139">
        <v>7128.9342604000067</v>
      </c>
      <c r="C9" s="139">
        <v>3191.5061016000063</v>
      </c>
      <c r="D9" s="139">
        <v>3937.4281587999963</v>
      </c>
      <c r="E9" s="139">
        <v>903.39746739999953</v>
      </c>
      <c r="F9" s="139">
        <v>1816.2310179000008</v>
      </c>
      <c r="G9" s="139">
        <v>852.70098720000044</v>
      </c>
      <c r="H9" s="139">
        <v>963.53003069999897</v>
      </c>
      <c r="I9" s="139">
        <v>845.84509170000024</v>
      </c>
      <c r="J9" s="139">
        <v>288.36245190000022</v>
      </c>
      <c r="K9" s="139">
        <v>557.48263979999979</v>
      </c>
      <c r="L9" s="139">
        <v>140.44372669999996</v>
      </c>
      <c r="M9" s="139">
        <v>23.804128099999989</v>
      </c>
      <c r="N9" s="139">
        <v>116.63959860000004</v>
      </c>
      <c r="O9" s="139">
        <v>797.31387339999912</v>
      </c>
      <c r="P9" s="139">
        <v>383.98850849999974</v>
      </c>
      <c r="Q9" s="139">
        <v>413.32536490000007</v>
      </c>
      <c r="R9" s="139">
        <v>1643.5317382999995</v>
      </c>
      <c r="S9" s="139">
        <v>483.27252970000052</v>
      </c>
      <c r="T9" s="139">
        <v>1160.2592085999997</v>
      </c>
      <c r="U9" s="139">
        <v>982.171345000001</v>
      </c>
      <c r="V9" s="139">
        <v>255.98002879999993</v>
      </c>
      <c r="W9" s="139">
        <v>726.1913162000003</v>
      </c>
      <c r="X9" s="24"/>
    </row>
    <row r="10" spans="1:25" s="25" customFormat="1" ht="53.1" customHeight="1">
      <c r="A10" s="158" t="s">
        <v>138</v>
      </c>
      <c r="B10" s="139">
        <v>8219.6006609000196</v>
      </c>
      <c r="C10" s="139">
        <v>4009.5152010999886</v>
      </c>
      <c r="D10" s="139">
        <v>4210.0854598000069</v>
      </c>
      <c r="E10" s="139">
        <v>1129.7199985999996</v>
      </c>
      <c r="F10" s="139">
        <v>1967.9192566999989</v>
      </c>
      <c r="G10" s="139">
        <v>1010.8488804999998</v>
      </c>
      <c r="H10" s="139">
        <v>957.07037620000131</v>
      </c>
      <c r="I10" s="139">
        <v>861.75088709999977</v>
      </c>
      <c r="J10" s="139">
        <v>315.97320409999992</v>
      </c>
      <c r="K10" s="139">
        <v>545.77768299999991</v>
      </c>
      <c r="L10" s="139">
        <v>211.19769870000013</v>
      </c>
      <c r="M10" s="139">
        <v>34.438783599999994</v>
      </c>
      <c r="N10" s="139">
        <v>176.75891510000005</v>
      </c>
      <c r="O10" s="139">
        <v>1059.3864471000009</v>
      </c>
      <c r="P10" s="139">
        <v>551.09189589999994</v>
      </c>
      <c r="Q10" s="139">
        <v>508.29455119999994</v>
      </c>
      <c r="R10" s="139">
        <v>1869.0413055000008</v>
      </c>
      <c r="S10" s="139">
        <v>558.15396900000007</v>
      </c>
      <c r="T10" s="139">
        <v>1310.8873364999993</v>
      </c>
      <c r="U10" s="139">
        <v>1120.5850671999983</v>
      </c>
      <c r="V10" s="139">
        <v>409.28846940000028</v>
      </c>
      <c r="W10" s="139">
        <v>711.29659780000134</v>
      </c>
      <c r="X10" s="24"/>
    </row>
    <row r="11" spans="1:25" s="25" customFormat="1" ht="53.1" customHeight="1">
      <c r="A11" s="158" t="s">
        <v>137</v>
      </c>
      <c r="B11" s="139">
        <v>8929.8250508000219</v>
      </c>
      <c r="C11" s="139">
        <v>5308.5726289999675</v>
      </c>
      <c r="D11" s="139">
        <v>3621.2524217999999</v>
      </c>
      <c r="E11" s="139">
        <v>2103.5779538999968</v>
      </c>
      <c r="F11" s="139">
        <v>2245.202327500001</v>
      </c>
      <c r="G11" s="139">
        <v>1131.5145114000011</v>
      </c>
      <c r="H11" s="139">
        <v>1113.6878160999997</v>
      </c>
      <c r="I11" s="139">
        <v>955.81420570000182</v>
      </c>
      <c r="J11" s="139">
        <v>378.87484010000003</v>
      </c>
      <c r="K11" s="139">
        <v>576.93936560000066</v>
      </c>
      <c r="L11" s="139">
        <v>166.18061749999995</v>
      </c>
      <c r="M11" s="139">
        <v>67.176457499999998</v>
      </c>
      <c r="N11" s="139">
        <v>99.004159999999956</v>
      </c>
      <c r="O11" s="139">
        <v>768.65181380000035</v>
      </c>
      <c r="P11" s="139">
        <v>332.54322430000008</v>
      </c>
      <c r="Q11" s="139">
        <v>436.10858949999965</v>
      </c>
      <c r="R11" s="139">
        <v>1343.9642508999975</v>
      </c>
      <c r="S11" s="139">
        <v>546.3752216000006</v>
      </c>
      <c r="T11" s="139">
        <v>797.58902929999977</v>
      </c>
      <c r="U11" s="139">
        <v>1346.4338814999974</v>
      </c>
      <c r="V11" s="139">
        <v>748.5104202</v>
      </c>
      <c r="W11" s="139">
        <v>597.92346130000067</v>
      </c>
      <c r="X11" s="24"/>
    </row>
    <row r="12" spans="1:25" s="26" customFormat="1" ht="53.1" customHeight="1">
      <c r="A12" s="158" t="s">
        <v>135</v>
      </c>
      <c r="B12" s="139">
        <v>457.60628090000012</v>
      </c>
      <c r="C12" s="139">
        <v>206.67680659999996</v>
      </c>
      <c r="D12" s="139">
        <v>250.92947430000012</v>
      </c>
      <c r="E12" s="162" t="s">
        <v>159</v>
      </c>
      <c r="F12" s="139">
        <v>448.37300760000016</v>
      </c>
      <c r="G12" s="139">
        <v>205.41215649999995</v>
      </c>
      <c r="H12" s="139">
        <v>242.9608511000001</v>
      </c>
      <c r="I12" s="162">
        <v>7.3796476000000002</v>
      </c>
      <c r="J12" s="162">
        <v>0.89889229999999998</v>
      </c>
      <c r="K12" s="162">
        <v>6.4807553000000002</v>
      </c>
      <c r="L12" s="139">
        <v>1.8536257</v>
      </c>
      <c r="M12" s="139">
        <v>0.36575779999999997</v>
      </c>
      <c r="N12" s="139">
        <v>1.4878678999999999</v>
      </c>
      <c r="O12" s="139" t="s">
        <v>159</v>
      </c>
      <c r="P12" s="139" t="s">
        <v>159</v>
      </c>
      <c r="Q12" s="139" t="s">
        <v>159</v>
      </c>
      <c r="R12" s="139" t="s">
        <v>159</v>
      </c>
      <c r="S12" s="139" t="s">
        <v>159</v>
      </c>
      <c r="T12" s="139" t="s">
        <v>159</v>
      </c>
      <c r="U12" s="139" t="s">
        <v>159</v>
      </c>
      <c r="V12" s="139" t="s">
        <v>159</v>
      </c>
      <c r="W12" s="139" t="s">
        <v>159</v>
      </c>
      <c r="X12" s="24"/>
      <c r="Y12" s="241" t="s">
        <v>80</v>
      </c>
    </row>
    <row r="13" spans="1:25" s="26" customFormat="1" ht="53.1" customHeight="1">
      <c r="A13" s="158" t="s">
        <v>136</v>
      </c>
      <c r="B13" s="139">
        <v>520.64865690000033</v>
      </c>
      <c r="C13" s="139">
        <v>353.72239289999993</v>
      </c>
      <c r="D13" s="139">
        <v>166.92626400000003</v>
      </c>
      <c r="E13" s="217">
        <v>64.308731599999987</v>
      </c>
      <c r="F13" s="139">
        <v>144.33318250000002</v>
      </c>
      <c r="G13" s="139">
        <v>94.121983299999997</v>
      </c>
      <c r="H13" s="139">
        <v>50.211199199999996</v>
      </c>
      <c r="I13" s="217">
        <v>22.639178999999999</v>
      </c>
      <c r="J13" s="217">
        <v>9.5164434</v>
      </c>
      <c r="K13" s="217">
        <v>13.1227356</v>
      </c>
      <c r="L13" s="139" t="s">
        <v>159</v>
      </c>
      <c r="M13" s="139" t="s">
        <v>159</v>
      </c>
      <c r="N13" s="139" t="s">
        <v>159</v>
      </c>
      <c r="O13" s="139">
        <v>286.34955500000007</v>
      </c>
      <c r="P13" s="139">
        <v>182.75722579999999</v>
      </c>
      <c r="Q13" s="139">
        <v>103.59232919999998</v>
      </c>
      <c r="R13" s="217" t="s">
        <v>159</v>
      </c>
      <c r="S13" s="217" t="s">
        <v>159</v>
      </c>
      <c r="T13" s="217" t="s">
        <v>159</v>
      </c>
      <c r="U13" s="217">
        <v>3.0180088</v>
      </c>
      <c r="V13" s="217">
        <v>3.0180088</v>
      </c>
      <c r="W13" s="217" t="s">
        <v>159</v>
      </c>
      <c r="X13" s="24"/>
      <c r="Y13" s="241"/>
    </row>
    <row r="14" spans="1:25" ht="53.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</row>
    <row r="15" spans="1:25" ht="53.1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</row>
    <row r="16" spans="1:25" ht="53.1" customHeight="1">
      <c r="A16" s="208" t="s">
        <v>140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5" ht="53.1" customHeight="1">
      <c r="A17" s="209" t="s">
        <v>139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5" ht="53.1" customHeight="1">
      <c r="A18" s="84" t="str">
        <f>T2_Mr2!A20</f>
        <v>ที่มา  :  การสำรวจภาวะการทำงานของประชากร เดือนธันวาคม พ.ศ. 2568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21"/>
    </row>
    <row r="19" spans="1:25" s="142" customFormat="1" ht="48.75" customHeight="1">
      <c r="A19" s="87" t="s">
        <v>155</v>
      </c>
      <c r="B19" s="176"/>
      <c r="L19" s="176"/>
      <c r="Y19" s="1"/>
    </row>
    <row r="20" spans="1:25" ht="48.75" customHeight="1">
      <c r="A20" s="84"/>
    </row>
    <row r="21" spans="1:25" ht="43.5">
      <c r="A21" s="84"/>
    </row>
  </sheetData>
  <mergeCells count="3">
    <mergeCell ref="Y12:Y13"/>
    <mergeCell ref="A3:A4"/>
    <mergeCell ref="B5:W5"/>
  </mergeCells>
  <printOptions horizontalCentered="1"/>
  <pageMargins left="0.23622047244094491" right="0.15748031496062992" top="0.74803149606299213" bottom="0.27559055118110237" header="0.51181102362204722" footer="0.51181102362204722"/>
  <pageSetup paperSize="9" scale="23" orientation="landscape" r:id="rId1"/>
  <headerFooter alignWithMargins="0"/>
  <colBreaks count="1" manualBreakCount="1">
    <brk id="25" max="1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indexed="35"/>
  </sheetPr>
  <dimension ref="A1:Y18"/>
  <sheetViews>
    <sheetView showWhiteSpace="0" view="pageBreakPreview" zoomScale="40" zoomScaleNormal="40" zoomScaleSheetLayoutView="40" zoomScalePageLayoutView="40" workbookViewId="0">
      <selection activeCell="B6" sqref="B6:W14"/>
    </sheetView>
  </sheetViews>
  <sheetFormatPr defaultColWidth="9" defaultRowHeight="21"/>
  <cols>
    <col min="1" max="1" width="46" style="27" customWidth="1"/>
    <col min="2" max="11" width="24.625" style="27" customWidth="1"/>
    <col min="12" max="23" width="20.625" style="27" customWidth="1"/>
    <col min="24" max="24" width="3.875" style="27" customWidth="1"/>
    <col min="25" max="25" width="6.875" style="27" customWidth="1"/>
    <col min="26" max="16384" width="9" style="27"/>
  </cols>
  <sheetData>
    <row r="1" spans="1:25" ht="66" customHeight="1">
      <c r="A1" s="58" t="s">
        <v>118</v>
      </c>
    </row>
    <row r="2" spans="1:25" ht="13.5" customHeight="1">
      <c r="B2" s="48"/>
      <c r="D2" s="45"/>
      <c r="L2" s="48"/>
      <c r="N2" s="45"/>
    </row>
    <row r="3" spans="1:25" s="2" customFormat="1" ht="42" customHeight="1">
      <c r="A3" s="259" t="s">
        <v>95</v>
      </c>
      <c r="B3" s="191" t="s">
        <v>1</v>
      </c>
      <c r="C3" s="191"/>
      <c r="D3" s="191"/>
      <c r="E3" s="178" t="s">
        <v>2</v>
      </c>
      <c r="F3" s="191" t="s">
        <v>15</v>
      </c>
      <c r="G3" s="191"/>
      <c r="H3" s="191"/>
      <c r="I3" s="191" t="s">
        <v>17</v>
      </c>
      <c r="J3" s="191"/>
      <c r="K3" s="191"/>
      <c r="L3" s="191" t="s">
        <v>151</v>
      </c>
      <c r="M3" s="191"/>
      <c r="N3" s="191"/>
      <c r="O3" s="191" t="s">
        <v>152</v>
      </c>
      <c r="P3" s="191"/>
      <c r="Q3" s="191"/>
      <c r="R3" s="191" t="s">
        <v>18</v>
      </c>
      <c r="S3" s="191"/>
      <c r="T3" s="191"/>
      <c r="U3" s="191" t="s">
        <v>16</v>
      </c>
      <c r="V3" s="191"/>
      <c r="W3" s="191"/>
      <c r="X3" s="37"/>
    </row>
    <row r="4" spans="1:25" s="2" customFormat="1" ht="42" customHeight="1">
      <c r="A4" s="260"/>
      <c r="B4" s="95" t="s">
        <v>3</v>
      </c>
      <c r="C4" s="95" t="s">
        <v>19</v>
      </c>
      <c r="D4" s="95" t="s">
        <v>5</v>
      </c>
      <c r="E4" s="91" t="s">
        <v>6</v>
      </c>
      <c r="F4" s="95" t="s">
        <v>3</v>
      </c>
      <c r="G4" s="95" t="s">
        <v>19</v>
      </c>
      <c r="H4" s="95" t="s">
        <v>5</v>
      </c>
      <c r="I4" s="95" t="s">
        <v>3</v>
      </c>
      <c r="J4" s="95" t="s">
        <v>19</v>
      </c>
      <c r="K4" s="95" t="s">
        <v>5</v>
      </c>
      <c r="L4" s="95" t="s">
        <v>3</v>
      </c>
      <c r="M4" s="95" t="s">
        <v>19</v>
      </c>
      <c r="N4" s="95" t="s">
        <v>5</v>
      </c>
      <c r="O4" s="95" t="s">
        <v>3</v>
      </c>
      <c r="P4" s="95" t="s">
        <v>19</v>
      </c>
      <c r="Q4" s="95" t="s">
        <v>5</v>
      </c>
      <c r="R4" s="95" t="s">
        <v>3</v>
      </c>
      <c r="S4" s="95" t="s">
        <v>19</v>
      </c>
      <c r="T4" s="95" t="s">
        <v>5</v>
      </c>
      <c r="U4" s="95" t="s">
        <v>3</v>
      </c>
      <c r="V4" s="95" t="s">
        <v>19</v>
      </c>
      <c r="W4" s="95" t="s">
        <v>5</v>
      </c>
      <c r="X4" s="38"/>
    </row>
    <row r="5" spans="1:25" s="2" customFormat="1" ht="42" customHeight="1">
      <c r="A5" s="189"/>
      <c r="B5" s="258" t="s">
        <v>85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38"/>
    </row>
    <row r="6" spans="1:25" s="46" customFormat="1" ht="53.25" customHeight="1">
      <c r="A6" s="97" t="s">
        <v>7</v>
      </c>
      <c r="B6" s="233">
        <v>39744.679688899923</v>
      </c>
      <c r="C6" s="233">
        <v>18533.842768899911</v>
      </c>
      <c r="D6" s="233">
        <v>21210.836920000143</v>
      </c>
      <c r="E6" s="233">
        <v>5606.9813417000032</v>
      </c>
      <c r="F6" s="233">
        <v>9458.0728062000635</v>
      </c>
      <c r="G6" s="233">
        <v>4466.1065242999975</v>
      </c>
      <c r="H6" s="233">
        <v>4991.9662818999868</v>
      </c>
      <c r="I6" s="138">
        <v>4383.7436227000107</v>
      </c>
      <c r="J6" s="138">
        <v>1601.9626312999994</v>
      </c>
      <c r="K6" s="138">
        <v>2781.78099140001</v>
      </c>
      <c r="L6" s="233">
        <v>920.11267249999969</v>
      </c>
      <c r="M6" s="233">
        <v>188.88141130000022</v>
      </c>
      <c r="N6" s="233">
        <v>731.23126120000052</v>
      </c>
      <c r="O6" s="233">
        <v>4109.1662165000052</v>
      </c>
      <c r="P6" s="233">
        <v>1953.1003156999975</v>
      </c>
      <c r="Q6" s="233">
        <v>2156.0659007999975</v>
      </c>
      <c r="R6" s="138">
        <v>9077.8238294000148</v>
      </c>
      <c r="S6" s="138">
        <v>2563.685140800003</v>
      </c>
      <c r="T6" s="138">
        <v>6514.1386886000482</v>
      </c>
      <c r="U6" s="138">
        <v>6188.7791998999992</v>
      </c>
      <c r="V6" s="138">
        <v>2153.1254037999988</v>
      </c>
      <c r="W6" s="138">
        <v>4035.6537960999922</v>
      </c>
      <c r="X6" s="39"/>
    </row>
    <row r="7" spans="1:25" s="2" customFormat="1" ht="53.25" customHeight="1">
      <c r="A7" s="163" t="s">
        <v>122</v>
      </c>
      <c r="B7" s="140">
        <v>571.76193629999989</v>
      </c>
      <c r="C7" s="140">
        <v>148.36159000000009</v>
      </c>
      <c r="D7" s="140">
        <v>423.40034629999951</v>
      </c>
      <c r="E7" s="236">
        <v>4.6168334999999994</v>
      </c>
      <c r="F7" s="140">
        <v>32.025131399999992</v>
      </c>
      <c r="G7" s="236">
        <v>18.734775500000001</v>
      </c>
      <c r="H7" s="236">
        <v>13.290355899999998</v>
      </c>
      <c r="I7" s="139">
        <v>193.74719409999997</v>
      </c>
      <c r="J7" s="236">
        <v>57.870226500000001</v>
      </c>
      <c r="K7" s="139">
        <v>135.87696759999994</v>
      </c>
      <c r="L7" s="140">
        <v>173.86768740000002</v>
      </c>
      <c r="M7" s="140">
        <v>31.645007400000001</v>
      </c>
      <c r="N7" s="140">
        <v>142.22268000000003</v>
      </c>
      <c r="O7" s="140">
        <v>10.809415999999999</v>
      </c>
      <c r="P7" s="236">
        <v>7.7720570000000002</v>
      </c>
      <c r="Q7" s="236">
        <v>3.0373589999999999</v>
      </c>
      <c r="R7" s="139">
        <v>126.46196670000002</v>
      </c>
      <c r="S7" s="236">
        <v>19.996407300000001</v>
      </c>
      <c r="T7" s="139">
        <v>106.46555940000005</v>
      </c>
      <c r="U7" s="139">
        <v>30.233707199999991</v>
      </c>
      <c r="V7" s="236">
        <v>7.7262828000000008</v>
      </c>
      <c r="W7" s="139">
        <v>22.507424399999998</v>
      </c>
      <c r="X7" s="40"/>
    </row>
    <row r="8" spans="1:25" s="2" customFormat="1" ht="53.25" customHeight="1">
      <c r="A8" s="163" t="s">
        <v>123</v>
      </c>
      <c r="B8" s="140">
        <v>240.75581729999996</v>
      </c>
      <c r="C8" s="140">
        <v>166.04627429999999</v>
      </c>
      <c r="D8" s="140">
        <v>74.709543000000025</v>
      </c>
      <c r="E8" s="236">
        <v>15.3783637</v>
      </c>
      <c r="F8" s="140">
        <v>135.4401967</v>
      </c>
      <c r="G8" s="236">
        <v>133.51578330000001</v>
      </c>
      <c r="H8" s="140">
        <v>1.9244133999999999</v>
      </c>
      <c r="I8" s="236">
        <v>68.816114900000017</v>
      </c>
      <c r="J8" s="236">
        <v>8.6060461000000021</v>
      </c>
      <c r="K8" s="236">
        <v>60.210068800000009</v>
      </c>
      <c r="L8" s="140">
        <v>3.1201582999999999</v>
      </c>
      <c r="M8" s="140" t="s">
        <v>159</v>
      </c>
      <c r="N8" s="140">
        <v>3.1201582999999999</v>
      </c>
      <c r="O8" s="140">
        <v>2.8018117</v>
      </c>
      <c r="P8" s="236" t="s">
        <v>159</v>
      </c>
      <c r="Q8" s="140">
        <v>2.8018117</v>
      </c>
      <c r="R8" s="236">
        <v>6.4058246000000008</v>
      </c>
      <c r="S8" s="236">
        <v>5.5410807000000002</v>
      </c>
      <c r="T8" s="236">
        <v>0.86474390000000001</v>
      </c>
      <c r="U8" s="236">
        <v>8.7933473999999983</v>
      </c>
      <c r="V8" s="236">
        <v>3.0050005</v>
      </c>
      <c r="W8" s="236">
        <v>5.7883468999999996</v>
      </c>
      <c r="X8" s="40"/>
    </row>
    <row r="9" spans="1:25" s="2" customFormat="1" ht="53.25" customHeight="1">
      <c r="A9" s="163" t="s">
        <v>124</v>
      </c>
      <c r="B9" s="140">
        <v>892.74787839999999</v>
      </c>
      <c r="C9" s="140">
        <v>213.76659649999991</v>
      </c>
      <c r="D9" s="140">
        <v>678.98128189999943</v>
      </c>
      <c r="E9" s="236">
        <v>21.813422000000003</v>
      </c>
      <c r="F9" s="140">
        <v>46.246913899999996</v>
      </c>
      <c r="G9" s="140">
        <v>28.081974499999983</v>
      </c>
      <c r="H9" s="140">
        <v>18.164939399999998</v>
      </c>
      <c r="I9" s="139">
        <v>417.18808439999992</v>
      </c>
      <c r="J9" s="139">
        <v>88.683767100000011</v>
      </c>
      <c r="K9" s="139">
        <v>328.50431729999968</v>
      </c>
      <c r="L9" s="140">
        <v>73.081185700000006</v>
      </c>
      <c r="M9" s="140">
        <v>9.6282786999999992</v>
      </c>
      <c r="N9" s="140">
        <v>63.45290700000001</v>
      </c>
      <c r="O9" s="140">
        <v>16.830281899999999</v>
      </c>
      <c r="P9" s="140">
        <v>3.1462207999999996</v>
      </c>
      <c r="Q9" s="140">
        <v>13.684061099999997</v>
      </c>
      <c r="R9" s="139">
        <v>197.92508980000005</v>
      </c>
      <c r="S9" s="139">
        <v>20.632389199999992</v>
      </c>
      <c r="T9" s="139">
        <v>177.2927006000001</v>
      </c>
      <c r="U9" s="139">
        <v>119.66290070000002</v>
      </c>
      <c r="V9" s="139">
        <v>41.780544200000001</v>
      </c>
      <c r="W9" s="139">
        <v>77.8823565</v>
      </c>
      <c r="X9" s="40"/>
    </row>
    <row r="10" spans="1:25" s="2" customFormat="1" ht="53.25" customHeight="1">
      <c r="A10" s="163" t="s">
        <v>125</v>
      </c>
      <c r="B10" s="140">
        <v>2440.4810707000033</v>
      </c>
      <c r="C10" s="140">
        <v>689.14915799999994</v>
      </c>
      <c r="D10" s="140">
        <v>1751.3319126999972</v>
      </c>
      <c r="E10" s="236">
        <v>165.13554149999999</v>
      </c>
      <c r="F10" s="140">
        <v>203.52651890000004</v>
      </c>
      <c r="G10" s="140">
        <v>65.474669200000022</v>
      </c>
      <c r="H10" s="140">
        <v>138.05184970000002</v>
      </c>
      <c r="I10" s="139">
        <v>683.53516989999991</v>
      </c>
      <c r="J10" s="139">
        <v>154.57497780000011</v>
      </c>
      <c r="K10" s="139">
        <v>528.96019209999963</v>
      </c>
      <c r="L10" s="140">
        <v>164.9320084</v>
      </c>
      <c r="M10" s="140">
        <v>19.491882699999998</v>
      </c>
      <c r="N10" s="140">
        <v>145.44012570000001</v>
      </c>
      <c r="O10" s="140">
        <v>66.998403299999993</v>
      </c>
      <c r="P10" s="140">
        <v>16.006659799999998</v>
      </c>
      <c r="Q10" s="140">
        <v>50.991743499999998</v>
      </c>
      <c r="R10" s="139">
        <v>756.7720993000006</v>
      </c>
      <c r="S10" s="139">
        <v>170.07517709999982</v>
      </c>
      <c r="T10" s="139">
        <v>586.69692220000013</v>
      </c>
      <c r="U10" s="139">
        <v>399.58132940000013</v>
      </c>
      <c r="V10" s="139">
        <v>98.390249899999986</v>
      </c>
      <c r="W10" s="139">
        <v>301.1910795</v>
      </c>
      <c r="X10" s="40"/>
    </row>
    <row r="11" spans="1:25" s="2" customFormat="1" ht="53.25" customHeight="1">
      <c r="A11" s="163" t="s">
        <v>126</v>
      </c>
      <c r="B11" s="140">
        <v>2369.1177374000013</v>
      </c>
      <c r="C11" s="140">
        <v>764.24484549999704</v>
      </c>
      <c r="D11" s="140">
        <v>1604.8728919000002</v>
      </c>
      <c r="E11" s="236">
        <v>196.18627710000007</v>
      </c>
      <c r="F11" s="239">
        <v>232.23953779999985</v>
      </c>
      <c r="G11" s="140">
        <v>78.065788900000044</v>
      </c>
      <c r="H11" s="140">
        <v>154.17374889999999</v>
      </c>
      <c r="I11" s="139">
        <v>439.42380539999971</v>
      </c>
      <c r="J11" s="139">
        <v>130.43532159999998</v>
      </c>
      <c r="K11" s="139">
        <v>308.98848379999964</v>
      </c>
      <c r="L11" s="140">
        <v>101.98157790000002</v>
      </c>
      <c r="M11" s="140">
        <v>21.962751600000001</v>
      </c>
      <c r="N11" s="140">
        <v>80.018826300000015</v>
      </c>
      <c r="O11" s="239">
        <v>183.69354939999991</v>
      </c>
      <c r="P11" s="140">
        <v>69.833172299999973</v>
      </c>
      <c r="Q11" s="140">
        <v>113.86037709999999</v>
      </c>
      <c r="R11" s="139">
        <v>577.89517680000017</v>
      </c>
      <c r="S11" s="139">
        <v>132.81764380000001</v>
      </c>
      <c r="T11" s="139">
        <v>445.07753299999962</v>
      </c>
      <c r="U11" s="139">
        <v>637.697813</v>
      </c>
      <c r="V11" s="139">
        <v>134.94389019999994</v>
      </c>
      <c r="W11" s="139">
        <v>502.75392280000028</v>
      </c>
      <c r="X11" s="40"/>
    </row>
    <row r="12" spans="1:25" s="2" customFormat="1" ht="53.25" customHeight="1">
      <c r="A12" s="163" t="s">
        <v>127</v>
      </c>
      <c r="B12" s="140">
        <v>4572.4176627000033</v>
      </c>
      <c r="C12" s="140">
        <v>1615.239329600003</v>
      </c>
      <c r="D12" s="140">
        <v>2957.1783330999888</v>
      </c>
      <c r="E12" s="140">
        <v>273.55010970000001</v>
      </c>
      <c r="F12" s="140">
        <v>859.28323549999971</v>
      </c>
      <c r="G12" s="140">
        <v>318.69618889999981</v>
      </c>
      <c r="H12" s="140">
        <v>540.5870465999991</v>
      </c>
      <c r="I12" s="139">
        <v>494.09007630000025</v>
      </c>
      <c r="J12" s="139">
        <v>173.37781359999983</v>
      </c>
      <c r="K12" s="139">
        <v>320.7122626999996</v>
      </c>
      <c r="L12" s="140">
        <v>124.23105839999997</v>
      </c>
      <c r="M12" s="140">
        <v>43.943437900000021</v>
      </c>
      <c r="N12" s="140">
        <v>80.287620499999974</v>
      </c>
      <c r="O12" s="140">
        <v>269.67353680000014</v>
      </c>
      <c r="P12" s="140">
        <v>101.60384529999999</v>
      </c>
      <c r="Q12" s="140">
        <v>168.0696915</v>
      </c>
      <c r="R12" s="139">
        <v>1731.5195836999987</v>
      </c>
      <c r="S12" s="139">
        <v>433.75908590000017</v>
      </c>
      <c r="T12" s="139">
        <v>1297.7604977999988</v>
      </c>
      <c r="U12" s="139">
        <v>820.07006230000047</v>
      </c>
      <c r="V12" s="139">
        <v>270.3088482999998</v>
      </c>
      <c r="W12" s="139">
        <v>549.76121400000034</v>
      </c>
      <c r="X12" s="40"/>
    </row>
    <row r="13" spans="1:25" s="2" customFormat="1" ht="53.25" customHeight="1">
      <c r="A13" s="163" t="s">
        <v>129</v>
      </c>
      <c r="B13" s="140">
        <v>22328.263253199846</v>
      </c>
      <c r="C13" s="140">
        <v>11726.4872672</v>
      </c>
      <c r="D13" s="140">
        <v>10601.775986000008</v>
      </c>
      <c r="E13" s="140">
        <v>3851.8286281000001</v>
      </c>
      <c r="F13" s="140">
        <v>6385.8667598000011</v>
      </c>
      <c r="G13" s="140">
        <v>3099.9835153000026</v>
      </c>
      <c r="H13" s="140">
        <v>3285.8832444999971</v>
      </c>
      <c r="I13" s="139">
        <v>1648.4982275999964</v>
      </c>
      <c r="J13" s="139">
        <v>810.82430439999962</v>
      </c>
      <c r="K13" s="139">
        <v>837.67392320000101</v>
      </c>
      <c r="L13" s="140">
        <v>255.20513879999993</v>
      </c>
      <c r="M13" s="140">
        <v>55.453753999999982</v>
      </c>
      <c r="N13" s="140">
        <v>199.75138480000001</v>
      </c>
      <c r="O13" s="140">
        <v>2527.9369817000043</v>
      </c>
      <c r="P13" s="140">
        <v>1232.1119429999999</v>
      </c>
      <c r="Q13" s="140">
        <v>1295.8250386999996</v>
      </c>
      <c r="R13" s="139">
        <v>4576.9971231000191</v>
      </c>
      <c r="S13" s="139">
        <v>1449.0166485999969</v>
      </c>
      <c r="T13" s="139">
        <v>3127.9804744999974</v>
      </c>
      <c r="U13" s="139">
        <v>3081.9303940999989</v>
      </c>
      <c r="V13" s="139">
        <v>1227.2684737999969</v>
      </c>
      <c r="W13" s="139">
        <v>1854.6619203000005</v>
      </c>
      <c r="X13" s="40"/>
      <c r="Y13" s="241" t="s">
        <v>109</v>
      </c>
    </row>
    <row r="14" spans="1:25" s="2" customFormat="1" ht="53.25" customHeight="1">
      <c r="A14" s="163" t="s">
        <v>128</v>
      </c>
      <c r="B14" s="140">
        <v>6329.1343328999865</v>
      </c>
      <c r="C14" s="140">
        <v>3210.5477078000017</v>
      </c>
      <c r="D14" s="140">
        <v>3118.5866250999961</v>
      </c>
      <c r="E14" s="140">
        <v>1078.472166099999</v>
      </c>
      <c r="F14" s="140">
        <v>1563.4445121999997</v>
      </c>
      <c r="G14" s="140">
        <v>723.55382869999971</v>
      </c>
      <c r="H14" s="140">
        <v>839.89068349999934</v>
      </c>
      <c r="I14" s="140">
        <v>438.44495010000048</v>
      </c>
      <c r="J14" s="140">
        <v>177.59017419999995</v>
      </c>
      <c r="K14" s="140">
        <v>260.85477589999982</v>
      </c>
      <c r="L14" s="140">
        <v>23.693857599999987</v>
      </c>
      <c r="M14" s="140">
        <v>6.7562990000000003</v>
      </c>
      <c r="N14" s="140">
        <v>16.937558599999999</v>
      </c>
      <c r="O14" s="140">
        <v>1030.4222356999996</v>
      </c>
      <c r="P14" s="140">
        <v>522.62641749999977</v>
      </c>
      <c r="Q14" s="140">
        <v>507.79581819999993</v>
      </c>
      <c r="R14" s="140">
        <v>1103.8469653999996</v>
      </c>
      <c r="S14" s="140">
        <v>331.84670820000025</v>
      </c>
      <c r="T14" s="140">
        <v>772.00025719999985</v>
      </c>
      <c r="U14" s="140">
        <v>1090.8096457999998</v>
      </c>
      <c r="V14" s="140">
        <v>369.70211410000002</v>
      </c>
      <c r="W14" s="140">
        <v>721.1075317000001</v>
      </c>
      <c r="X14" s="40"/>
      <c r="Y14" s="241"/>
    </row>
    <row r="15" spans="1:25" ht="15" customHeigh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</row>
    <row r="16" spans="1:25" ht="45.75" customHeight="1">
      <c r="A16" s="84" t="str">
        <f>T2_Mr2!$A$20</f>
        <v>ที่มา  :  การสำรวจภาวะการทำงานของประชากร เดือนธันวาคม พ.ศ. 2568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12" s="142" customFormat="1" ht="52.5" customHeight="1">
      <c r="A17" s="87" t="s">
        <v>156</v>
      </c>
      <c r="B17" s="176"/>
      <c r="L17" s="176"/>
    </row>
    <row r="18" spans="1:12" ht="52.5" customHeight="1">
      <c r="A18" s="84"/>
    </row>
  </sheetData>
  <mergeCells count="3">
    <mergeCell ref="Y13:Y14"/>
    <mergeCell ref="A3:A4"/>
    <mergeCell ref="B5:W5"/>
  </mergeCells>
  <phoneticPr fontId="5" type="noConversion"/>
  <printOptions horizontalCentered="1"/>
  <pageMargins left="0.19685039370078741" right="0.15748031496062992" top="0.74803149606299213" bottom="0.27559055118110237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T1_M16_17_19(ใหม่) ช-ญ</vt:lpstr>
      <vt:lpstr>T1_M16_17_19(ใหม่) ในเขต-นอกเขต</vt:lpstr>
      <vt:lpstr>T2_Mr2</vt:lpstr>
      <vt:lpstr>T3_Mr5 (จน.)</vt:lpstr>
      <vt:lpstr>T4_Mr4 (จน)</vt:lpstr>
      <vt:lpstr>T5_Mr6</vt:lpstr>
      <vt:lpstr>T6 ใหม่_Mr3A</vt:lpstr>
      <vt:lpstr>T7_Mr7-ใช้</vt:lpstr>
      <vt:lpstr>T8</vt:lpstr>
      <vt:lpstr>'T1_M16_17_19(ใหม่) ช-ญ'!Print_Area</vt:lpstr>
      <vt:lpstr>'T1_M16_17_19(ใหม่) ในเขต-นอกเขต'!Print_Area</vt:lpstr>
      <vt:lpstr>T2_Mr2!Print_Area</vt:lpstr>
      <vt:lpstr>'T3_Mr5 (จน.)'!Print_Area</vt:lpstr>
      <vt:lpstr>'T4_Mr4 (จน)'!Print_Area</vt:lpstr>
      <vt:lpstr>T5_Mr6!Print_Area</vt:lpstr>
      <vt:lpstr>'T6 ใหม่_Mr3A'!Print_Area</vt:lpstr>
      <vt:lpstr>'T7_Mr7-ใช้'!Print_Area</vt:lpstr>
      <vt:lpstr>'T8'!Print_Area</vt:lpstr>
    </vt:vector>
  </TitlesOfParts>
  <Company>สำนักนายกรัฐมนตรี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สำนักงานสถิติแห่งชาติ</dc:creator>
  <cp:lastModifiedBy>NSO2020</cp:lastModifiedBy>
  <cp:lastPrinted>2025-08-07T02:46:24Z</cp:lastPrinted>
  <dcterms:created xsi:type="dcterms:W3CDTF">1999-01-12T07:56:35Z</dcterms:created>
  <dcterms:modified xsi:type="dcterms:W3CDTF">2026-01-21T01:57:35Z</dcterms:modified>
</cp:coreProperties>
</file>