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5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Dell\Desktop\สรง มค 69\"/>
    </mc:Choice>
  </mc:AlternateContent>
  <xr:revisionPtr revIDLastSave="0" documentId="8_{AE9FCED3-C8D0-45D8-BE12-C16D8A46B937}" xr6:coauthVersionLast="47" xr6:coauthVersionMax="47" xr10:uidLastSave="{00000000-0000-0000-0000-000000000000}"/>
  <bookViews>
    <workbookView xWindow="-120" yWindow="-120" windowWidth="20730" windowHeight="11160" tabRatio="918" firstSheet="1" activeTab="1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2">'T1_M16_17_19(ใหม่) ในเขต-นอกเขต'!$A$1:$T$63</definedName>
    <definedName name="_xlnm.Print_Area" localSheetId="1">'T1_M16_17_19(ใหม่) ช-ญ'!$A$1:$T$63</definedName>
    <definedName name="_xlnm.Print_Area" localSheetId="3">T2_Mr2!$A$1:$X$22</definedName>
    <definedName name="_xlnm.Print_Area" localSheetId="4">'T3_Mr5 (จน.)'!$A$1:$X$40</definedName>
    <definedName name="_xlnm.Print_Area" localSheetId="5">'T4_Mr4 (จน)'!$A$1:$X$24</definedName>
    <definedName name="_xlnm.Print_Area" localSheetId="6">T5_Mr6!$A$1:$X$17</definedName>
    <definedName name="_xlnm.Print_Area" localSheetId="7">'T6 ใหม่_Mr3A'!$A$1:$X$20</definedName>
    <definedName name="_xlnm.Print_Area" localSheetId="8">'T7_Mr7-ใช้'!$A$1:$X$18</definedName>
    <definedName name="_xlnm.Print_Area" localSheetId="9">'T8'!$A$1:$E$17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<sst xmlns="http://schemas.openxmlformats.org/spreadsheetml/2006/main" count="597" uniqueCount="159">
  <si>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</si>
  <si>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</si>
  <si>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</si>
  <si>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</si>
  <si>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</si>
  <si>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</si>
  <si>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</si>
  <si>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</si>
  <si>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</si>
  <si>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</si>
  <si>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</si>
  <si>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</si>
  <si>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</si>
  <si>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</si>
  <si>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</si>
  <si>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</si>
  <si>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</si>
  <si>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</si>
  <si>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</si>
  <si>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</si>
  <si>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</si>
  <si>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</si>
  <si>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</si>
  <si>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</si>
  <si>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</si>
  <si>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</si>
  <si>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</si>
  <si>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</si>
  <si>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</si>
  <si>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</si>
  <si>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</si>
  <si>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</si>
  <si>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</si>
  <si>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</si>
  <si>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</si>
  <si>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</si>
  <si>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</si>
  <si>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</si>
  <si>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</si>
  <si>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</si>
  <si>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</si>
  <si>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</si>
  <si>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</si>
  <si>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</si>
  <si>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</si>
  <si>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</si>
  <si>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</si>
  <si>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</si>
  <si>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</si>
  <si>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</si>
  <si>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</si>
  <si>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</si>
  <si>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</si>
  <si>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</si>
  <si>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</si>
  <si>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</si>
  <si>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</si>
  <si>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</si>
  <si>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</si>
  <si>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</si>
  <si>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</si>
  <si>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</si>
  <si>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</si>
  <si>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</si>
  <si>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</si>
  <si>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</si>
  <si>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</si>
  <si>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</si>
  <si>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</si>
  <si>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</si>
  <si>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</si>
  <si>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</si>
  <si>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</si>
  <si>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</si>
  <si>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</si>
  <si>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</si>
  <si>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</si>
  <si>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</si>
  <si>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</si>
  <si>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</si>
  <si>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10. อาชีพซึ่งมิได้จำแนกไว้ในหมวดอื่น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</si>
  <si>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</si>
  <si>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</si>
  <si>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</si>
  <si>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</si>
  <si>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</si>
  <si>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</si>
  <si>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</si>
  <si>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</si>
  <si>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</si>
  <si>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</si>
  <si>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</si>
  <si>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</si>
  <si>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</si>
  <si>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</si>
  <si>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</si>
  <si>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</si>
  <si>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</si>
  <si>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</si>
  <si>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</si>
  <si>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</si>
  <si>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</si>
  <si>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</si>
  <si>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</si>
  <si>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</si>
  <si>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</si>
  <si>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</si>
  <si>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</si>
  <si>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</si>
  <si>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</si>
  <si>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</si>
  <si>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</si>
  <si>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</si>
  <si>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</si>
  <si>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</si>
  <si>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</si>
  <si>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</si>
  <si>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</si>
  <si>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</si>
  <si>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</si>
  <si>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</si>
  <si>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</si>
  <si>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</si>
  <si>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</si>
  <si>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</si>
  <si>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</si>
  <si>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</si>
  <si>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</si>
  <si>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</si>
  <si>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</si>
  <si>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</si>
  <si>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</si>
  <si>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</si>
  <si>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</si>
  <si>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</si>
  <si>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</si>
  <si>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</si>
  <si>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</si>
  <si>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</si>
  <si>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</si>
  <si>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</si>
  <si>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</si>
  <si>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</si>
  <si>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</si>
  <si>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 xml:space="preserve"> - 9 -</t>
  </si>
  <si>
    <t>ที่มา  :  การสำรวจภาวะการทำงานของประชากร เดือนมกราคม พ.ศ. 2569</t>
  </si>
  <si>
    <r>
      <t>0</t>
    </r>
    <r>
      <rPr>
        <b/>
        <vertAlign val="superscript"/>
        <sz val="32"/>
        <color rgb="FF000000"/>
        <rFont val="TH SarabunPSK"/>
        <family val="2"/>
      </rPr>
      <t>w</t>
    </r>
  </si>
  <si>
    <r>
      <t>หมายเหตุ 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</si>
  <si>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r>
      <t>0</t>
    </r>
    <r>
      <rPr>
        <vertAlign val="superscript"/>
        <sz val="34"/>
        <color rgb="FF000000"/>
        <rFont val="TH SarabunPSK"/>
        <family val="2"/>
      </rPr>
      <t>w</t>
    </r>
  </si>
  <si>
    <t>s</t>
  </si>
  <si>
    <r>
      <t>หมายเหตุ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</si>
  <si>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t xml:space="preserve">                " s " ข้อมูลที่ไม่นำเสนอ เนื่องจากจำนวนของหน่วยตัวอย่างไม่พอ (n&lt;30)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</si>
  <si>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</t>
    </r>
  </si>
  <si>
    <r>
      <rPr>
        <b/>
        <vertAlign val="superscript"/>
        <sz val="34"/>
        <color rgb="FF000000"/>
        <rFont val="TH SarabunPSK"/>
        <family val="2"/>
      </rPr>
      <t>1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</si>
  <si>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 xml:space="preserve">              " s " ข้อมูลที่ไม่นำเสนอ เนื่องจากจำนวนของหน่วยตัวอย่างไม่พอ (n&lt;30)</t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</si>
  <si>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</t>
    </r>
  </si>
  <si>
    <r>
      <t>5.  อุดมศึกษา</t>
    </r>
    <r>
      <rPr>
        <vertAlign val="superscript"/>
        <sz val="34"/>
        <color rgb="FF000000"/>
        <rFont val="TH SarabunPSK"/>
        <family val="2"/>
      </rPr>
      <t>2</t>
    </r>
  </si>
  <si>
    <r>
      <rPr>
        <b/>
        <vertAlign val="superscript"/>
        <sz val="34"/>
        <rFont val="TH SarabunPSK"/>
        <family val="2"/>
      </rPr>
      <t>1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</si>
  <si>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r>
      <rPr>
        <b/>
        <vertAlign val="superscript"/>
        <sz val="34"/>
        <rFont val="TH SarabunPSK"/>
        <family val="2"/>
      </rPr>
      <t>2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</si>
</sst>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#,##0.0\ "/>
    <numFmt numFmtId="168" formatCode="_-* #,##0_-;\-* #,##0_-;_-* &quot;-&quot;??_-;_-@_-"/>
    <numFmt numFmtId="169" formatCode="_-* #,##0.00_-;\-* #,##0.00_-;_-* \-??_-;_-@_-"/>
    <numFmt numFmtId="170" formatCode="_-* #,##0.0_-;\-* #,##0.0_-;_-* \-??_-;_-@_-"/>
  </numFmts>
  <fonts count="69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  <font>
      <b/>
      <vertAlign val="superscript"/>
      <sz val="3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43" fillId="0" borderId="0"/>
    <xf numFmtId="169" fontId="43" fillId="0" borderId="0"/>
    <xf numFmtId="0" fontId="4" fillId="0" borderId="0"/>
    <xf numFmtId="169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64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9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5" fontId="27" fillId="0" borderId="0" xfId="0" applyNumberFormat="1" applyFont="1" applyAlignment="1">
      <alignment vertical="center"/>
    </xf>
    <xf numFmtId="165" fontId="28" fillId="0" borderId="1" xfId="0" applyNumberFormat="1" applyFont="1" applyBorder="1" applyAlignment="1">
      <alignment horizontal="left" vertical="center"/>
    </xf>
    <xf numFmtId="165" fontId="21" fillId="0" borderId="0" xfId="0" applyNumberFormat="1" applyFont="1" applyAlignment="1">
      <alignment horizontal="centerContinuous" vertical="center"/>
    </xf>
    <xf numFmtId="165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6" fontId="30" fillId="0" borderId="0" xfId="0" applyNumberFormat="1" applyFont="1"/>
    <xf numFmtId="0" fontId="31" fillId="0" borderId="0" xfId="0" applyFont="1"/>
    <xf numFmtId="0" fontId="32" fillId="0" borderId="0" xfId="0" applyFont="1"/>
    <xf numFmtId="166" fontId="7" fillId="0" borderId="0" xfId="0" applyNumberFormat="1" applyFont="1"/>
    <xf numFmtId="165" fontId="3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6" fontId="9" fillId="0" borderId="0" xfId="1" applyNumberFormat="1" applyFont="1"/>
    <xf numFmtId="0" fontId="17" fillId="0" borderId="0" xfId="0" applyFont="1" applyAlignment="1">
      <alignment vertical="center"/>
    </xf>
    <xf numFmtId="166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6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6" fontId="11" fillId="0" borderId="0" xfId="1" applyNumberFormat="1" applyFont="1"/>
    <xf numFmtId="166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6" fontId="25" fillId="0" borderId="1" xfId="0" applyNumberFormat="1" applyFont="1" applyBorder="1"/>
    <xf numFmtId="166" fontId="10" fillId="0" borderId="0" xfId="0" applyNumberFormat="1" applyFont="1"/>
    <xf numFmtId="0" fontId="11" fillId="0" borderId="0" xfId="0" applyFont="1"/>
    <xf numFmtId="0" fontId="44" fillId="0" borderId="0" xfId="0" applyFont="1"/>
    <xf numFmtId="166" fontId="46" fillId="0" borderId="0" xfId="0" applyNumberFormat="1" applyFont="1"/>
    <xf numFmtId="0" fontId="47" fillId="0" borderId="0" xfId="0" applyFont="1"/>
    <xf numFmtId="166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70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6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6" fontId="26" fillId="0" borderId="0" xfId="0" applyNumberFormat="1" applyFont="1" applyAlignment="1">
      <alignment horizontal="left"/>
    </xf>
    <xf numFmtId="166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6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5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6" fontId="50" fillId="0" borderId="0" xfId="1" applyNumberFormat="1" applyFont="1" applyBorder="1"/>
    <xf numFmtId="166" fontId="50" fillId="0" borderId="9" xfId="1" applyNumberFormat="1" applyFont="1" applyBorder="1"/>
    <xf numFmtId="166" fontId="50" fillId="0" borderId="0" xfId="1" applyNumberFormat="1" applyFont="1" applyBorder="1" applyAlignment="1">
      <alignment horizontal="right"/>
    </xf>
    <xf numFmtId="166" fontId="50" fillId="0" borderId="9" xfId="1" applyNumberFormat="1" applyFont="1" applyBorder="1" applyAlignment="1">
      <alignment horizontal="right"/>
    </xf>
    <xf numFmtId="166" fontId="50" fillId="0" borderId="0" xfId="4" applyNumberFormat="1" applyFont="1"/>
    <xf numFmtId="166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70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6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8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6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5" fontId="41" fillId="0" borderId="0" xfId="0" applyNumberFormat="1" applyFont="1" applyAlignment="1">
      <alignment horizontal="centerContinuous" vertical="center"/>
    </xf>
    <xf numFmtId="165" fontId="41" fillId="0" borderId="0" xfId="0" applyNumberFormat="1" applyFont="1" applyAlignment="1">
      <alignment vertical="center"/>
    </xf>
    <xf numFmtId="165" fontId="41" fillId="0" borderId="0" xfId="0" applyNumberFormat="1" applyFont="1" applyAlignment="1">
      <alignment horizontal="right" vertical="center"/>
    </xf>
    <xf numFmtId="165" fontId="41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6" fontId="20" fillId="0" borderId="0" xfId="1" applyNumberFormat="1" applyFont="1"/>
    <xf numFmtId="166" fontId="20" fillId="0" borderId="0" xfId="0" applyNumberFormat="1" applyFont="1"/>
    <xf numFmtId="168" fontId="48" fillId="0" borderId="0" xfId="1" applyNumberFormat="1" applyFont="1" applyFill="1" applyBorder="1" applyAlignment="1">
      <alignment horizontal="centerContinuous" vertical="center"/>
    </xf>
    <xf numFmtId="168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6" fontId="50" fillId="0" borderId="0" xfId="1" applyNumberFormat="1" applyFont="1" applyFill="1" applyAlignment="1">
      <alignment vertical="center"/>
    </xf>
    <xf numFmtId="166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7" fontId="48" fillId="0" borderId="1" xfId="0" applyNumberFormat="1" applyFont="1" applyBorder="1" applyAlignment="1">
      <alignment vertical="center"/>
    </xf>
    <xf numFmtId="167" fontId="48" fillId="0" borderId="0" xfId="0" applyNumberFormat="1" applyFont="1" applyAlignment="1">
      <alignment vertical="center"/>
    </xf>
    <xf numFmtId="165" fontId="36" fillId="2" borderId="1" xfId="0" applyNumberFormat="1" applyFont="1" applyFill="1" applyBorder="1" applyAlignment="1">
      <alignment horizontal="centerContinuous" vertical="center"/>
    </xf>
    <xf numFmtId="165" fontId="36" fillId="2" borderId="0" xfId="0" applyNumberFormat="1" applyFont="1" applyFill="1" applyAlignment="1">
      <alignment horizontal="center" vertical="center"/>
    </xf>
    <xf numFmtId="165" fontId="36" fillId="2" borderId="1" xfId="0" applyNumberFormat="1" applyFont="1" applyFill="1" applyBorder="1" applyAlignment="1">
      <alignment horizontal="right" vertical="center"/>
    </xf>
    <xf numFmtId="165" fontId="36" fillId="2" borderId="1" xfId="0" applyNumberFormat="1" applyFont="1" applyFill="1" applyBorder="1" applyAlignment="1">
      <alignment horizontal="center" vertical="center"/>
    </xf>
    <xf numFmtId="165" fontId="60" fillId="0" borderId="0" xfId="0" applyNumberFormat="1" applyFont="1" applyAlignment="1">
      <alignment vertical="center"/>
    </xf>
    <xf numFmtId="165" fontId="36" fillId="0" borderId="0" xfId="0" applyNumberFormat="1" applyFont="1" applyAlignment="1">
      <alignment horizontal="center" vertical="center"/>
    </xf>
    <xf numFmtId="165" fontId="60" fillId="0" borderId="1" xfId="0" applyNumberFormat="1" applyFont="1" applyBorder="1" applyAlignment="1">
      <alignment vertical="center"/>
    </xf>
    <xf numFmtId="166" fontId="50" fillId="0" borderId="0" xfId="0" applyNumberFormat="1" applyFont="1" applyAlignment="1">
      <alignment horizontal="right"/>
    </xf>
    <xf numFmtId="166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6" fontId="52" fillId="0" borderId="0" xfId="0" applyNumberFormat="1" applyFont="1" applyAlignment="1">
      <alignment horizontal="right"/>
    </xf>
    <xf numFmtId="166" fontId="48" fillId="0" borderId="0" xfId="1" applyNumberFormat="1" applyFont="1" applyAlignment="1">
      <alignment horizontal="right" vertical="center"/>
    </xf>
    <xf numFmtId="166" fontId="50" fillId="0" borderId="0" xfId="1" applyNumberFormat="1" applyFont="1" applyAlignment="1">
      <alignment horizontal="right" vertical="center"/>
    </xf>
    <xf numFmtId="165" fontId="60" fillId="0" borderId="0" xfId="0" applyNumberFormat="1" applyFont="1" applyAlignment="1">
      <alignment horizontal="right" vertical="center"/>
    </xf>
    <xf numFmtId="166" fontId="48" fillId="0" borderId="0" xfId="0" applyNumberFormat="1" applyFont="1" applyAlignment="1">
      <alignment horizontal="right"/>
    </xf>
    <xf numFmtId="166" fontId="48" fillId="0" borderId="0" xfId="1" applyNumberFormat="1" applyFont="1" applyFill="1" applyAlignment="1">
      <alignment horizontal="right"/>
    </xf>
    <xf numFmtId="166" fontId="50" fillId="0" borderId="0" xfId="1" applyNumberFormat="1" applyFont="1" applyFill="1" applyAlignment="1">
      <alignment horizontal="right"/>
    </xf>
    <xf numFmtId="166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5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6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6" fontId="50" fillId="0" borderId="0" xfId="1" applyNumberFormat="1" applyFont="1"/>
    <xf numFmtId="166" fontId="50" fillId="0" borderId="0" xfId="1" applyNumberFormat="1" applyFont="1" applyFill="1" applyBorder="1" applyAlignment="1">
      <alignment horizontal="right"/>
    </xf>
    <xf numFmtId="166" fontId="50" fillId="0" borderId="10" xfId="1" applyNumberFormat="1" applyFont="1" applyBorder="1"/>
    <xf numFmtId="166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0" fontId="36" fillId="0" borderId="1" xfId="0" applyFont="1" applyBorder="1" applyAlignment="1">
      <alignment horizontal="right"/>
    </xf>
    <xf numFmtId="166" fontId="36" fillId="0" borderId="1" xfId="0" applyNumberFormat="1" applyFont="1" applyBorder="1" applyAlignment="1">
      <alignment vertical="center"/>
    </xf>
    <xf numFmtId="166" fontId="50" fillId="0" borderId="0" xfId="1" applyNumberFormat="1" applyFont="1" applyFill="1"/>
    <xf numFmtId="166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6" fontId="50" fillId="0" borderId="10" xfId="1" applyNumberFormat="1" applyFont="1" applyBorder="1" applyAlignment="1">
      <alignment horizontal="right"/>
    </xf>
    <xf numFmtId="166" fontId="50" fillId="0" borderId="0" xfId="6" applyNumberFormat="1" applyFont="1"/>
    <xf numFmtId="166" fontId="50" fillId="0" borderId="10" xfId="6" applyNumberFormat="1" applyFont="1" applyBorder="1"/>
    <xf numFmtId="166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6" fontId="50" fillId="0" borderId="9" xfId="1" applyNumberFormat="1" applyFont="1" applyFill="1" applyBorder="1"/>
    <xf numFmtId="0" fontId="13" fillId="0" borderId="0" xfId="0" applyFont="1"/>
    <xf numFmtId="166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6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8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8" fontId="6" fillId="0" borderId="0" xfId="15" applyNumberFormat="1" applyFont="1" applyFill="1" applyAlignment="1">
      <alignment vertical="center"/>
    </xf>
    <xf numFmtId="168" fontId="55" fillId="0" borderId="1" xfId="15" applyNumberFormat="1" applyFont="1" applyFill="1" applyBorder="1" applyAlignment="1">
      <alignment horizontal="left" vertical="center"/>
    </xf>
    <xf numFmtId="166" fontId="55" fillId="0" borderId="1" xfId="15" applyNumberFormat="1" applyFont="1" applyFill="1" applyBorder="1" applyAlignment="1">
      <alignment horizontal="right" vertical="center"/>
    </xf>
    <xf numFmtId="166" fontId="57" fillId="0" borderId="1" xfId="15" applyNumberFormat="1" applyFont="1" applyFill="1" applyBorder="1" applyAlignment="1">
      <alignment horizontal="right" vertical="center"/>
    </xf>
    <xf numFmtId="166" fontId="52" fillId="0" borderId="0" xfId="0" quotePrefix="1" applyNumberFormat="1" applyFont="1" applyAlignment="1">
      <alignment horizontal="right"/>
    </xf>
    <xf numFmtId="166" fontId="41" fillId="0" borderId="0" xfId="0" quotePrefix="1" applyNumberFormat="1" applyFont="1" applyAlignment="1">
      <alignment horizontal="right"/>
    </xf>
    <xf numFmtId="166" fontId="50" fillId="0" borderId="0" xfId="1" quotePrefix="1" applyNumberFormat="1" applyFont="1" applyFill="1" applyBorder="1" applyAlignment="1">
      <alignment horizontal="right"/>
    </xf>
    <xf numFmtId="166" fontId="50" fillId="0" borderId="0" xfId="1" quotePrefix="1" applyNumberFormat="1" applyFont="1" applyFill="1" applyAlignment="1">
      <alignment horizontal="right" vertical="center"/>
    </xf>
    <xf numFmtId="166" fontId="48" fillId="0" borderId="0" xfId="1" quotePrefix="1" applyNumberFormat="1" applyFont="1" applyFill="1" applyBorder="1" applyAlignment="1">
      <alignment horizontal="right"/>
    </xf>
    <xf numFmtId="166" fontId="50" fillId="0" borderId="0" xfId="1" quotePrefix="1" applyNumberFormat="1" applyFont="1" applyAlignment="1">
      <alignment horizontal="right" vertical="center"/>
    </xf>
    <xf numFmtId="166" fontId="50" fillId="0" borderId="0" xfId="0" quotePrefix="1" applyNumberFormat="1" applyFont="1" applyAlignment="1">
      <alignment horizontal="right"/>
    </xf>
    <xf numFmtId="168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6" fontId="57" fillId="0" borderId="0" xfId="14" applyNumberFormat="1" applyFont="1" applyAlignment="1">
      <alignment vertical="center"/>
    </xf>
    <xf numFmtId="166" fontId="55" fillId="0" borderId="0" xfId="14" applyNumberFormat="1" applyFont="1" applyAlignment="1">
      <alignment vertical="center"/>
    </xf>
    <xf numFmtId="166" fontId="57" fillId="0" borderId="0" xfId="15" applyNumberFormat="1" applyFont="1" applyFill="1" applyAlignment="1">
      <alignment vertical="center"/>
    </xf>
    <xf numFmtId="166" fontId="55" fillId="0" borderId="0" xfId="15" applyNumberFormat="1" applyFont="1" applyAlignment="1">
      <alignment vertical="center"/>
    </xf>
    <xf numFmtId="166" fontId="55" fillId="0" borderId="0" xfId="15" applyNumberFormat="1" applyFont="1" applyFill="1" applyAlignment="1">
      <alignment vertical="center"/>
    </xf>
    <xf numFmtId="166" fontId="50" fillId="0" borderId="0" xfId="1" quotePrefix="1" applyNumberFormat="1" applyFont="1" applyFill="1" applyAlignment="1">
      <alignment vertical="center"/>
    </xf>
    <xf numFmtId="166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6" fontId="48" fillId="0" borderId="0" xfId="1" applyNumberFormat="1" applyFont="1" applyAlignment="1">
      <alignment horizontal="right"/>
    </xf>
    <xf numFmtId="166" fontId="50" fillId="0" borderId="17" xfId="4" applyNumberFormat="1" applyFont="1" applyBorder="1"/>
    <xf numFmtId="166" fontId="50" fillId="0" borderId="12" xfId="6" applyNumberFormat="1" applyFont="1" applyBorder="1"/>
    <xf numFmtId="166" fontId="50" fillId="0" borderId="0" xfId="1" quotePrefix="1" applyNumberFormat="1" applyFont="1" applyFill="1" applyAlignment="1">
      <alignment horizontal="right"/>
    </xf>
    <xf numFmtId="166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  <xf numFmtId="166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2" fontId="41" fillId="0" borderId="0" xfId="0" applyNumberFormat="1" applyFont="1" applyAlignment="1">
      <alignment horizontal="right"/>
    </xf>
    <xf numFmtId="2" fontId="60" fillId="0" borderId="0" xfId="0" applyNumberFormat="1" applyFont="1" applyAlignment="1">
      <alignment horizontal="right" vertical="center"/>
    </xf>
    <xf numFmtId="2" fontId="60" fillId="0" borderId="0" xfId="0" applyNumberFormat="1" applyFont="1" applyAlignment="1">
      <alignment horizontal="right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70" fontId="48" fillId="0" borderId="11" xfId="5" applyNumberFormat="1" applyFont="1" applyBorder="1" applyAlignment="1">
      <alignment horizontal="center"/>
    </xf>
    <xf numFmtId="170" fontId="48" fillId="0" borderId="6" xfId="5" applyNumberFormat="1" applyFont="1" applyBorder="1" applyAlignment="1">
      <alignment horizontal="center"/>
    </xf>
    <xf numFmtId="170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horizontal="center" vertical="center"/>
    </xf>
    <xf numFmtId="165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9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view="pageBreakPreview" zoomScale="41" zoomScaleNormal="41" zoomScaleSheetLayoutView="41" workbookViewId="0">
      <selection activeCell="C11" sqref="C11"/>
    </sheetView>
  </sheetViews>
  <sheetFormatPr defaultRowHeight="15"/>
  <cols>
    <col min="1" max="1" width="72.625" style="206" customWidth="1"/>
    <col min="2" max="4" width="37.625" style="206" customWidth="1"/>
    <col min="5" max="5" width="4.375" style="206" customWidth="1"/>
    <col min="6" max="16384" width="9" style="206"/>
  </cols>
  <sheetData>
    <row r="1" spans="1:6" s="197" customFormat="1" ht="91.5" customHeight="1">
      <c r="A1" s="196" t="s">
        <v>139</v>
      </c>
    </row>
    <row r="2" spans="1:6" s="200" customFormat="1" ht="4.5" customHeight="1">
      <c r="A2" s="198"/>
      <c r="B2" s="199"/>
      <c r="C2" s="199"/>
      <c r="D2" s="199"/>
    </row>
    <row r="3" spans="1:6" s="201" customFormat="1" ht="81" customHeight="1">
      <c r="A3" s="264" t="s">
        <v>127</v>
      </c>
      <c r="B3" s="266" t="s">
        <v>3</v>
      </c>
      <c r="C3" s="268" t="s">
        <v>136</v>
      </c>
      <c r="D3" s="268"/>
    </row>
    <row r="4" spans="1:6" s="201" customFormat="1" ht="109.5" customHeight="1">
      <c r="A4" s="265"/>
      <c r="B4" s="267"/>
      <c r="C4" s="221" t="s">
        <v>142</v>
      </c>
      <c r="D4" s="221" t="s">
        <v>143</v>
      </c>
    </row>
    <row r="5" spans="1:6" s="201" customFormat="1" ht="60.75" customHeight="1">
      <c r="A5" s="202"/>
      <c r="B5" s="263" t="s">
        <v>83</v>
      </c>
      <c r="C5" s="263"/>
      <c r="D5" s="263"/>
      <c r="E5" s="263"/>
    </row>
    <row r="6" spans="1:6" s="203" customFormat="1" ht="55.5" customHeight="1">
      <c r="A6" s="202" t="s">
        <v>27</v>
      </c>
      <c r="B6" s="225">
        <v>371.9682610000001</v>
      </c>
      <c r="C6" s="228">
        <v>190.7573501</v>
      </c>
      <c r="D6" s="225">
        <v>181.21091090000002</v>
      </c>
      <c r="F6" s="201"/>
    </row>
    <row r="7" spans="1:6" s="203" customFormat="1" ht="55.5" customHeight="1">
      <c r="A7" s="205" t="s">
        <v>130</v>
      </c>
      <c r="B7" s="226">
        <v>147.55144300000003</v>
      </c>
      <c r="C7" s="228">
        <v>59.7177747</v>
      </c>
      <c r="D7" s="228">
        <v>87.833668299999999</v>
      </c>
      <c r="F7" s="201"/>
    </row>
    <row r="8" spans="1:6" s="203" customFormat="1" ht="55.5" customHeight="1">
      <c r="A8" s="220" t="s">
        <v>137</v>
      </c>
      <c r="B8" s="224">
        <v>68.227632799999995</v>
      </c>
      <c r="C8" s="224">
        <v>30.476969499999999</v>
      </c>
      <c r="D8" s="224">
        <v>37.750663299999999</v>
      </c>
      <c r="F8" s="201"/>
    </row>
    <row r="9" spans="1:6" s="203" customFormat="1" ht="55.5" customHeight="1">
      <c r="A9" s="220" t="s">
        <v>138</v>
      </c>
      <c r="B9" s="224">
        <v>79.323810200000011</v>
      </c>
      <c r="C9" s="224">
        <v>29.240805200000008</v>
      </c>
      <c r="D9" s="224">
        <v>50.083005</v>
      </c>
      <c r="F9" s="201"/>
    </row>
    <row r="10" spans="1:6" s="203" customFormat="1" ht="55.5" customHeight="1">
      <c r="A10" s="204" t="s">
        <v>131</v>
      </c>
      <c r="B10" s="223">
        <v>224.41681800000003</v>
      </c>
      <c r="C10" s="228">
        <v>131.03957539999999</v>
      </c>
      <c r="D10" s="228">
        <v>93.377242600000017</v>
      </c>
    </row>
    <row r="11" spans="1:6" s="203" customFormat="1" ht="55.5" customHeight="1">
      <c r="A11" s="220" t="s">
        <v>133</v>
      </c>
      <c r="B11" s="222">
        <v>43.486990799999994</v>
      </c>
      <c r="C11" s="236">
        <v>18.690529400000003</v>
      </c>
      <c r="D11" s="222">
        <v>24.796461399999995</v>
      </c>
    </row>
    <row r="12" spans="1:6" s="203" customFormat="1" ht="55.5" customHeight="1">
      <c r="A12" s="220" t="s">
        <v>134</v>
      </c>
      <c r="B12" s="222">
        <v>92.050564399999999</v>
      </c>
      <c r="C12" s="222">
        <v>51.079391700000002</v>
      </c>
      <c r="D12" s="222">
        <v>40.97117269999999</v>
      </c>
      <c r="F12" s="243"/>
    </row>
    <row r="13" spans="1:6" s="203" customFormat="1" ht="55.5" customHeight="1">
      <c r="A13" s="220" t="s">
        <v>135</v>
      </c>
      <c r="B13" s="222">
        <v>88.879262800000021</v>
      </c>
      <c r="C13" s="227">
        <v>61.269654299999978</v>
      </c>
      <c r="D13" s="227">
        <v>27.609608499999993</v>
      </c>
      <c r="F13" s="243"/>
    </row>
    <row r="14" spans="1:6" s="209" customFormat="1" ht="22.5" customHeight="1">
      <c r="A14" s="210"/>
      <c r="B14" s="211"/>
      <c r="C14" s="212"/>
      <c r="D14" s="212"/>
      <c r="F14" s="243"/>
    </row>
    <row r="15" spans="1:6" ht="45.75">
      <c r="A15" s="204" t="str">
        <f>'T7_Mr7-ใช้'!A16</f>
        <v>ที่มา  :  การสำรวจภาวะการทำงานของประชากร เดือนมกราคม พ.ศ. 2569</v>
      </c>
      <c r="F15" s="203"/>
    </row>
    <row r="16" spans="1:6" ht="45.75">
      <c r="A16" s="237"/>
      <c r="B16" s="175"/>
      <c r="C16" s="142"/>
      <c r="D16" s="142"/>
      <c r="F16" s="203"/>
    </row>
    <row r="17" spans="1:7" s="142" customFormat="1" ht="36" customHeight="1">
      <c r="A17" s="87"/>
      <c r="B17" s="175"/>
      <c r="F17" s="203"/>
      <c r="G17" s="239"/>
    </row>
    <row r="18" spans="1:7" ht="45" customHeight="1">
      <c r="F18" s="203"/>
    </row>
    <row r="19" spans="1:7" ht="30.75" customHeight="1">
      <c r="F19" s="209"/>
    </row>
    <row r="21" spans="1:7" ht="38.25">
      <c r="F21" s="142"/>
    </row>
  </sheetData>
  <mergeCells count="5">
    <mergeCell ref="F12:F14"/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5"/>
  <sheetViews>
    <sheetView tabSelected="1" view="pageBreakPreview" zoomScale="40" zoomScaleNormal="40" zoomScaleSheetLayoutView="40" zoomScalePageLayoutView="40" workbookViewId="0">
      <pane xSplit="1" ySplit="6" topLeftCell="B7" activePane="bottomRight" state="frozen"/>
      <selection activeCell="F25" sqref="F25"/>
      <selection pane="topRight" activeCell="F25" sqref="F25"/>
      <selection pane="bottomLeft" activeCell="F25" sqref="F25"/>
      <selection pane="bottomRight" activeCell="W51" sqref="W51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105</v>
      </c>
    </row>
    <row r="2" spans="1:21" ht="18.75" customHeight="1">
      <c r="S2" s="55"/>
    </row>
    <row r="3" spans="1:21" s="148" customFormat="1" ht="45.75" customHeight="1">
      <c r="A3" s="154" t="s">
        <v>98</v>
      </c>
      <c r="B3" s="191"/>
      <c r="C3" s="192" t="s">
        <v>83</v>
      </c>
      <c r="D3" s="191"/>
      <c r="E3" s="145" t="s">
        <v>34</v>
      </c>
      <c r="F3" s="145" t="s">
        <v>34</v>
      </c>
      <c r="G3" s="145" t="s">
        <v>34</v>
      </c>
      <c r="H3" s="193"/>
      <c r="I3" s="192" t="s">
        <v>83</v>
      </c>
      <c r="J3" s="191"/>
      <c r="K3" s="145" t="s">
        <v>34</v>
      </c>
      <c r="L3" s="145" t="s">
        <v>34</v>
      </c>
      <c r="M3" s="146" t="s">
        <v>34</v>
      </c>
      <c r="N3" s="194"/>
      <c r="O3" s="192" t="s">
        <v>83</v>
      </c>
      <c r="P3" s="191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99</v>
      </c>
      <c r="B4" s="149" t="s">
        <v>40</v>
      </c>
      <c r="C4" s="149" t="s">
        <v>100</v>
      </c>
      <c r="D4" s="149" t="s">
        <v>33</v>
      </c>
      <c r="E4" s="149" t="s">
        <v>68</v>
      </c>
      <c r="F4" s="149" t="s">
        <v>97</v>
      </c>
      <c r="G4" s="149" t="s">
        <v>35</v>
      </c>
      <c r="H4" s="180" t="s">
        <v>40</v>
      </c>
      <c r="I4" s="149" t="s">
        <v>100</v>
      </c>
      <c r="J4" s="149" t="s">
        <v>33</v>
      </c>
      <c r="K4" s="149" t="s">
        <v>68</v>
      </c>
      <c r="L4" s="149" t="s">
        <v>97</v>
      </c>
      <c r="M4" s="150" t="s">
        <v>35</v>
      </c>
      <c r="N4" s="149" t="s">
        <v>40</v>
      </c>
      <c r="O4" s="149" t="s">
        <v>100</v>
      </c>
      <c r="P4" s="149" t="s">
        <v>33</v>
      </c>
      <c r="Q4" s="149" t="s">
        <v>68</v>
      </c>
      <c r="R4" s="149" t="s">
        <v>97</v>
      </c>
      <c r="S4" s="149" t="s">
        <v>35</v>
      </c>
      <c r="T4" s="147"/>
      <c r="U4" s="147"/>
    </row>
    <row r="5" spans="1:21" s="148" customFormat="1" ht="45.75" customHeight="1">
      <c r="A5" s="153"/>
      <c r="B5" s="178" t="s">
        <v>32</v>
      </c>
      <c r="C5" s="152"/>
      <c r="D5" s="152"/>
      <c r="E5" s="152" t="s">
        <v>32</v>
      </c>
      <c r="F5" s="152"/>
      <c r="G5" s="151"/>
      <c r="H5" s="179" t="s">
        <v>32</v>
      </c>
      <c r="I5" s="152"/>
      <c r="J5" s="152"/>
      <c r="K5" s="152" t="s">
        <v>32</v>
      </c>
      <c r="L5" s="152"/>
      <c r="M5" s="168"/>
      <c r="N5" s="178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4" t="s">
        <v>3</v>
      </c>
      <c r="C6" s="244"/>
      <c r="D6" s="244"/>
      <c r="E6" s="244"/>
      <c r="F6" s="244"/>
      <c r="G6" s="245"/>
      <c r="H6" s="246" t="s">
        <v>38</v>
      </c>
      <c r="I6" s="247"/>
      <c r="J6" s="247"/>
      <c r="K6" s="247"/>
      <c r="L6" s="247"/>
      <c r="M6" s="247"/>
      <c r="N6" s="248" t="s">
        <v>39</v>
      </c>
      <c r="O6" s="248"/>
      <c r="P6" s="248"/>
      <c r="Q6" s="248"/>
      <c r="R6" s="248"/>
      <c r="S6" s="248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9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9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9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0">
        <v>40013.040000000001</v>
      </c>
      <c r="C14" s="170"/>
      <c r="D14" s="170">
        <v>513.74</v>
      </c>
      <c r="E14" s="81">
        <v>68.236934881738748</v>
      </c>
      <c r="F14" s="81"/>
      <c r="G14" s="81">
        <f>(D14/B14)*100</f>
        <v>1.2839314383510976</v>
      </c>
      <c r="H14" s="171">
        <v>21448.87</v>
      </c>
      <c r="I14" s="170">
        <v>16.11</v>
      </c>
      <c r="J14" s="170">
        <v>281.07</v>
      </c>
      <c r="K14" s="170"/>
      <c r="L14" s="81">
        <v>0.64624478739007218</v>
      </c>
      <c r="M14" s="81">
        <f>(J14/H14)*100</f>
        <v>1.3104186840612118</v>
      </c>
      <c r="N14" s="170">
        <v>18564.169999999998</v>
      </c>
      <c r="O14" s="170">
        <v>4.4000000000000004</v>
      </c>
      <c r="P14" s="170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0">
        <v>40258.279453099887</v>
      </c>
      <c r="C15" s="170"/>
      <c r="D15" s="170">
        <v>492.91483020000015</v>
      </c>
      <c r="E15" s="81">
        <v>68.628483230575554</v>
      </c>
      <c r="F15" s="81"/>
      <c r="G15" s="81">
        <v>1.2243812624288579</v>
      </c>
      <c r="H15" s="171">
        <v>21404.07</v>
      </c>
      <c r="I15" s="170">
        <v>10.53</v>
      </c>
      <c r="J15" s="170">
        <v>260.18</v>
      </c>
      <c r="K15" s="170"/>
      <c r="L15" s="81">
        <v>0.45963950713030932</v>
      </c>
      <c r="M15" s="81">
        <v>1.2155464182604128</v>
      </c>
      <c r="N15" s="171">
        <v>18854.21</v>
      </c>
      <c r="O15" s="170">
        <v>11.62</v>
      </c>
      <c r="P15" s="172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0">
        <v>40098.92</v>
      </c>
      <c r="C16" s="170"/>
      <c r="D16" s="170">
        <v>462.83</v>
      </c>
      <c r="E16" s="81">
        <v>68.329486501154904</v>
      </c>
      <c r="F16" s="81"/>
      <c r="G16" s="81">
        <v>1.1542206124254699</v>
      </c>
      <c r="H16" s="171">
        <v>21608.58</v>
      </c>
      <c r="I16" s="170">
        <v>35.43</v>
      </c>
      <c r="J16" s="170">
        <v>205</v>
      </c>
      <c r="K16" s="170"/>
      <c r="L16" s="81">
        <v>0.59121264979594246</v>
      </c>
      <c r="M16" s="81">
        <v>0.94869723045197796</v>
      </c>
      <c r="N16" s="171">
        <v>18490.34</v>
      </c>
      <c r="O16" s="170">
        <v>17.75</v>
      </c>
      <c r="P16" s="172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0">
        <v>39847.084077799518</v>
      </c>
      <c r="C17" s="170"/>
      <c r="D17" s="170">
        <v>559.7610967999999</v>
      </c>
      <c r="E17" s="81">
        <v>67.872910332863441</v>
      </c>
      <c r="F17" s="81"/>
      <c r="G17" s="81">
        <v>1.4047730461458441</v>
      </c>
      <c r="H17" s="171">
        <v>21399.446412200254</v>
      </c>
      <c r="I17" s="170">
        <v>62.611517900000045</v>
      </c>
      <c r="J17" s="170">
        <v>279.56925610000013</v>
      </c>
      <c r="K17" s="170"/>
      <c r="L17" s="81">
        <v>0.87300120755712773</v>
      </c>
      <c r="M17" s="81">
        <v>1.3064321885477004</v>
      </c>
      <c r="N17" s="171">
        <v>18447.63766559997</v>
      </c>
      <c r="O17" s="170">
        <v>27.7878957</v>
      </c>
      <c r="P17" s="172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0">
        <v>40359.67</v>
      </c>
      <c r="C18" s="170"/>
      <c r="D18" s="170">
        <v>465.42</v>
      </c>
      <c r="E18" s="81">
        <v>68.717651063012525</v>
      </c>
      <c r="F18" s="81"/>
      <c r="G18" s="81">
        <v>1.1531808857703745</v>
      </c>
      <c r="H18" s="171">
        <v>21558.45775329983</v>
      </c>
      <c r="I18" s="170">
        <v>39.506155499999991</v>
      </c>
      <c r="J18" s="170">
        <v>221.7865526999999</v>
      </c>
      <c r="K18" s="170"/>
      <c r="L18" s="81">
        <v>0.52124034004019637</v>
      </c>
      <c r="M18" s="81">
        <v>1.0287681764529388</v>
      </c>
      <c r="N18" s="171">
        <v>18801.213380100107</v>
      </c>
      <c r="O18" s="170">
        <v>38.967784200000011</v>
      </c>
      <c r="P18" s="172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0">
        <v>40299.760514199348</v>
      </c>
      <c r="C19" s="170"/>
      <c r="D19" s="170">
        <v>384.99631340000002</v>
      </c>
      <c r="E19" s="81">
        <v>68.586973485457065</v>
      </c>
      <c r="F19" s="81"/>
      <c r="G19" s="81">
        <v>0.95533151683208939</v>
      </c>
      <c r="H19" s="171">
        <v>21711.649149600013</v>
      </c>
      <c r="I19" s="170">
        <v>69.36592499999999</v>
      </c>
      <c r="J19" s="170">
        <v>187.46978639999998</v>
      </c>
      <c r="K19" s="170"/>
      <c r="L19" s="81">
        <v>0.60413512647572287</v>
      </c>
      <c r="M19" s="81">
        <v>0.86345254157468598</v>
      </c>
      <c r="N19" s="170">
        <v>18588.111364600205</v>
      </c>
      <c r="O19" s="170">
        <v>31.379469700000001</v>
      </c>
      <c r="P19" s="172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0"/>
      <c r="C20" s="170"/>
      <c r="D20" s="170"/>
      <c r="E20" s="81"/>
      <c r="F20" s="81"/>
      <c r="G20" s="81"/>
      <c r="H20" s="171"/>
      <c r="I20" s="170"/>
      <c r="J20" s="170"/>
      <c r="K20" s="170"/>
      <c r="L20" s="81"/>
      <c r="M20" s="82"/>
      <c r="N20" s="170"/>
      <c r="O20" s="170"/>
      <c r="P20" s="172"/>
      <c r="Q20" s="81"/>
      <c r="R20" s="81"/>
      <c r="S20" s="81"/>
    </row>
    <row r="21" spans="1:21" s="57" customFormat="1" ht="55.5" hidden="1" customHeight="1">
      <c r="A21" s="76" t="s">
        <v>36</v>
      </c>
      <c r="B21" s="170">
        <v>40073.108559699846</v>
      </c>
      <c r="C21" s="170">
        <v>39341.86</v>
      </c>
      <c r="D21" s="170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1">
        <v>21517.373965400224</v>
      </c>
      <c r="I21" s="77">
        <v>21101.043196300219</v>
      </c>
      <c r="J21" s="170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0">
        <v>18555.734594300029</v>
      </c>
      <c r="O21" s="159">
        <v>18240.821126100032</v>
      </c>
      <c r="P21" s="172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0">
        <v>40487.007529100119</v>
      </c>
      <c r="C22" s="170">
        <v>39913.22</v>
      </c>
      <c r="D22" s="170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1">
        <v>21507.226254800105</v>
      </c>
      <c r="I22" s="77">
        <v>21184.506685400098</v>
      </c>
      <c r="J22" s="170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0">
        <v>18979.781274300101</v>
      </c>
      <c r="O22" s="159">
        <v>18728.713815200103</v>
      </c>
      <c r="P22" s="172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0">
        <v>40451.708874199998</v>
      </c>
      <c r="C23" s="170">
        <v>39783.58</v>
      </c>
      <c r="D23" s="170">
        <v>415.54018169999978</v>
      </c>
      <c r="E23" s="81">
        <v>68.75641332584901</v>
      </c>
      <c r="F23" s="81">
        <v>67.620785214374976</v>
      </c>
      <c r="G23" s="81">
        <v>1.027250005660528</v>
      </c>
      <c r="H23" s="171">
        <v>21670.153303300111</v>
      </c>
      <c r="I23" s="77">
        <v>21291.987356800113</v>
      </c>
      <c r="J23" s="170">
        <v>235.10908609999998</v>
      </c>
      <c r="K23" s="81">
        <v>77.269748196814447</v>
      </c>
      <c r="L23" s="81">
        <v>75.92131346016609</v>
      </c>
      <c r="M23" s="82">
        <v>1.0849442678570975</v>
      </c>
      <c r="N23" s="170">
        <v>18781.555570900255</v>
      </c>
      <c r="O23" s="159">
        <v>18491.587680000252</v>
      </c>
      <c r="P23" s="172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0">
        <v>39981.145720099761</v>
      </c>
      <c r="C24" s="170">
        <v>39276.379999999997</v>
      </c>
      <c r="D24" s="170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1">
        <v>21529.412138100088</v>
      </c>
      <c r="I24" s="77">
        <v>21142.299625500087</v>
      </c>
      <c r="J24" s="170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0">
        <v>18451.733582000055</v>
      </c>
      <c r="O24" s="159">
        <v>18134.082483500057</v>
      </c>
      <c r="P24" s="172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9" t="s">
        <v>96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9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9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0">
        <v>40623.065357999963</v>
      </c>
      <c r="C32" s="170">
        <v>40126.97</v>
      </c>
      <c r="D32" s="170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1">
        <v>21736.492552299671</v>
      </c>
      <c r="I32" s="77">
        <v>21464.963967199674</v>
      </c>
      <c r="J32" s="170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0">
        <v>18886.572805699765</v>
      </c>
      <c r="O32" s="159">
        <v>18662.004790799765</v>
      </c>
      <c r="P32" s="172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hidden="1" customHeight="1">
      <c r="A33" s="76">
        <v>2567</v>
      </c>
      <c r="B33" s="170"/>
      <c r="C33" s="170"/>
      <c r="D33" s="170"/>
      <c r="E33" s="81"/>
      <c r="F33" s="81"/>
      <c r="G33" s="81"/>
      <c r="H33" s="171"/>
      <c r="I33" s="77"/>
      <c r="J33" s="170"/>
      <c r="K33" s="81"/>
      <c r="L33" s="81"/>
      <c r="M33" s="82"/>
      <c r="N33" s="170"/>
      <c r="O33" s="159"/>
      <c r="P33" s="172"/>
      <c r="Q33" s="81"/>
      <c r="R33" s="81"/>
      <c r="S33" s="81"/>
    </row>
    <row r="34" spans="1:23" s="57" customFormat="1" ht="57.75" hidden="1" customHeight="1">
      <c r="A34" s="76" t="s">
        <v>36</v>
      </c>
      <c r="B34" s="170">
        <v>39808.73773549933</v>
      </c>
      <c r="C34" s="170">
        <v>39126.94</v>
      </c>
      <c r="D34" s="170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0">
        <v>21685.489735900228</v>
      </c>
      <c r="I34" s="77">
        <v>21311.334056600223</v>
      </c>
      <c r="J34" s="170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0">
        <v>18123.247999599993</v>
      </c>
      <c r="O34" s="159">
        <v>17815.604012899988</v>
      </c>
      <c r="P34" s="172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hidden="1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hidden="1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hidden="1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hidden="1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hidden="1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6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6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hidden="1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6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6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43" t="s">
        <v>144</v>
      </c>
      <c r="W40" s="41" t="s">
        <v>126</v>
      </c>
    </row>
    <row r="41" spans="1:23" ht="57.75" hidden="1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6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6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43"/>
    </row>
    <row r="42" spans="1:23" ht="57.75" hidden="1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6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6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43"/>
    </row>
    <row r="43" spans="1:23" ht="57.75" hidden="1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6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6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hidden="1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6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6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hidden="1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6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6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0"/>
      <c r="C46" s="170"/>
      <c r="D46" s="170"/>
      <c r="E46" s="81"/>
      <c r="F46" s="81"/>
      <c r="G46" s="81"/>
      <c r="H46" s="171"/>
      <c r="I46" s="77"/>
      <c r="J46" s="170"/>
      <c r="K46" s="81"/>
      <c r="L46" s="81"/>
      <c r="M46" s="82"/>
      <c r="N46" s="170"/>
      <c r="O46" s="159"/>
      <c r="P46" s="172"/>
      <c r="Q46" s="81"/>
      <c r="R46" s="81"/>
      <c r="S46" s="81"/>
    </row>
    <row r="47" spans="1:23" s="57" customFormat="1" ht="57.75" customHeight="1">
      <c r="A47" s="76" t="s">
        <v>36</v>
      </c>
      <c r="B47" s="170">
        <v>40028.665876099927</v>
      </c>
      <c r="C47" s="170">
        <v>39405.523710699927</v>
      </c>
      <c r="D47" s="170">
        <v>375.45011200000016</v>
      </c>
      <c r="E47" s="81">
        <v>67.45769311340149</v>
      </c>
      <c r="F47" s="81">
        <v>66.40755236952343</v>
      </c>
      <c r="G47" s="82">
        <v>0.93795309881704458</v>
      </c>
      <c r="H47" s="170">
        <v>21673.880507499998</v>
      </c>
      <c r="I47" s="77">
        <v>21327.973920399992</v>
      </c>
      <c r="J47" s="170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0">
        <v>18354.785368599907</v>
      </c>
      <c r="O47" s="159">
        <v>18077.549790299909</v>
      </c>
      <c r="P47" s="172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0">
        <v>40022.744889300237</v>
      </c>
      <c r="C48" s="170">
        <v>39390.381883900234</v>
      </c>
      <c r="D48" s="170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0">
        <v>21458.994754399937</v>
      </c>
      <c r="I48" s="77">
        <v>21078.332970899941</v>
      </c>
      <c r="J48" s="170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0">
        <v>18563.750134899965</v>
      </c>
      <c r="O48" s="159">
        <v>18312.04891299997</v>
      </c>
      <c r="P48" s="172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21" s="57" customFormat="1" ht="57.75" customHeight="1">
      <c r="A49" s="76" t="s">
        <v>70</v>
      </c>
      <c r="B49" s="170">
        <v>40300.500472400061</v>
      </c>
      <c r="C49" s="170">
        <v>39424.435982000061</v>
      </c>
      <c r="D49" s="170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0">
        <v>21652.073311200082</v>
      </c>
      <c r="I49" s="77">
        <v>21128.209625900083</v>
      </c>
      <c r="J49" s="170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0">
        <v>18648.427161200107</v>
      </c>
      <c r="O49" s="159">
        <v>18296.226356100109</v>
      </c>
      <c r="P49" s="172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21" s="57" customFormat="1" ht="57.75" customHeight="1">
      <c r="A50" s="76" t="s">
        <v>71</v>
      </c>
      <c r="B50" s="170">
        <v>39728.886909200381</v>
      </c>
      <c r="C50" s="170">
        <v>38968.062217600382</v>
      </c>
      <c r="D50" s="170">
        <v>399.22858350000007</v>
      </c>
      <c r="E50" s="81">
        <v>66.879307607825424</v>
      </c>
      <c r="F50" s="81">
        <v>65.598541078890491</v>
      </c>
      <c r="G50" s="233">
        <v>1.0048823779342961</v>
      </c>
      <c r="H50" s="170">
        <v>21502.609825600219</v>
      </c>
      <c r="I50" s="77">
        <v>21101.646821500217</v>
      </c>
      <c r="J50" s="170">
        <v>175.42370339999997</v>
      </c>
      <c r="K50" s="81">
        <v>76.022002677965489</v>
      </c>
      <c r="L50" s="81">
        <v>74.604406822453811</v>
      </c>
      <c r="M50" s="233">
        <v>0.81582517109689134</v>
      </c>
      <c r="N50" s="170">
        <v>18226.277083599882</v>
      </c>
      <c r="O50" s="159">
        <v>17866.415396099885</v>
      </c>
      <c r="P50" s="172">
        <v>223.80488010000002</v>
      </c>
      <c r="Q50" s="81">
        <v>58.569354503079417</v>
      </c>
      <c r="R50" s="81">
        <v>57.412954507041356</v>
      </c>
      <c r="S50" s="81">
        <v>1.2279242714979959</v>
      </c>
      <c r="U50" s="243"/>
    </row>
    <row r="51" spans="1:21" s="57" customFormat="1" ht="57.75" customHeight="1">
      <c r="A51" s="76" t="s">
        <v>72</v>
      </c>
      <c r="B51" s="170">
        <v>40078.142343600179</v>
      </c>
      <c r="C51" s="170">
        <v>39453.685798800187</v>
      </c>
      <c r="D51" s="170">
        <v>333.23581869999981</v>
      </c>
      <c r="E51" s="81">
        <v>67.442253198348766</v>
      </c>
      <c r="F51" s="81">
        <v>66.39143711898295</v>
      </c>
      <c r="G51" s="233">
        <v>0.83146523070626333</v>
      </c>
      <c r="H51" s="170">
        <v>21555.508768499945</v>
      </c>
      <c r="I51" s="77">
        <v>21182.539930999941</v>
      </c>
      <c r="J51" s="170">
        <v>190.4508553</v>
      </c>
      <c r="K51" s="81">
        <v>76.183672176686954</v>
      </c>
      <c r="L51" s="81">
        <v>74.865487764832892</v>
      </c>
      <c r="M51" s="233">
        <v>0.88353681346790836</v>
      </c>
      <c r="N51" s="170">
        <v>18522.633575099935</v>
      </c>
      <c r="O51" s="159">
        <v>18271.145867799933</v>
      </c>
      <c r="P51" s="172">
        <v>142.78496340000004</v>
      </c>
      <c r="Q51" s="81">
        <v>59.497598707384867</v>
      </c>
      <c r="R51" s="81">
        <v>58.68978082187153</v>
      </c>
      <c r="S51" s="81">
        <v>0.77086750553628913</v>
      </c>
      <c r="U51" s="243"/>
    </row>
    <row r="52" spans="1:21" s="57" customFormat="1" ht="57.75" customHeight="1">
      <c r="A52" s="76" t="s">
        <v>73</v>
      </c>
      <c r="B52" s="170">
        <v>40743.345676000768</v>
      </c>
      <c r="C52" s="170">
        <v>40337.200551400769</v>
      </c>
      <c r="D52" s="170">
        <v>330.4143375999999</v>
      </c>
      <c r="E52" s="81">
        <v>68.535418912011949</v>
      </c>
      <c r="F52" s="81">
        <v>67.85223185921356</v>
      </c>
      <c r="G52" s="233">
        <v>0.81096515791197132</v>
      </c>
      <c r="H52" s="170">
        <v>21767.202597399963</v>
      </c>
      <c r="I52" s="77">
        <v>21559.097968099959</v>
      </c>
      <c r="J52" s="170">
        <v>171.41490189999996</v>
      </c>
      <c r="K52" s="81">
        <v>76.906181468427263</v>
      </c>
      <c r="L52" s="81">
        <v>76.170922433016003</v>
      </c>
      <c r="M52" s="233">
        <v>0.78749164543759542</v>
      </c>
      <c r="N52" s="170">
        <v>18976.143078600071</v>
      </c>
      <c r="O52" s="159">
        <v>18778.102583300071</v>
      </c>
      <c r="P52" s="172">
        <v>158.99943570000002</v>
      </c>
      <c r="Q52" s="81">
        <v>60.928341988996557</v>
      </c>
      <c r="R52" s="81">
        <v>60.292476261418017</v>
      </c>
      <c r="S52" s="81">
        <v>0.83789121446553683</v>
      </c>
      <c r="U52" s="243"/>
    </row>
    <row r="53" spans="1:21" s="57" customFormat="1" ht="57.75" customHeight="1">
      <c r="A53" s="76" t="s">
        <v>74</v>
      </c>
      <c r="B53" s="170">
        <v>39919.361178299994</v>
      </c>
      <c r="C53" s="170">
        <v>39601.661861899986</v>
      </c>
      <c r="D53" s="170">
        <v>274.8000892</v>
      </c>
      <c r="E53" s="81">
        <v>67.123374965538645</v>
      </c>
      <c r="F53" s="81">
        <v>66.589171769105604</v>
      </c>
      <c r="G53" s="233">
        <v>0.68838799291552843</v>
      </c>
      <c r="H53" s="170">
        <v>21322.734983499999</v>
      </c>
      <c r="I53" s="77">
        <v>21153.178729800005</v>
      </c>
      <c r="J53" s="170">
        <v>133.72513670000004</v>
      </c>
      <c r="K53" s="81">
        <v>75.310197003066094</v>
      </c>
      <c r="L53" s="81">
        <v>74.71133785675444</v>
      </c>
      <c r="M53" s="233">
        <v>0.62714814400441343</v>
      </c>
      <c r="N53" s="170">
        <v>18596.626194800152</v>
      </c>
      <c r="O53" s="159">
        <v>18448.483132100155</v>
      </c>
      <c r="P53" s="172">
        <v>141.07495250000005</v>
      </c>
      <c r="Q53" s="81">
        <v>59.684125098433604</v>
      </c>
      <c r="R53" s="81">
        <v>59.208673852920903</v>
      </c>
      <c r="S53" s="81">
        <v>0.75860508794571746</v>
      </c>
      <c r="U53" s="243"/>
    </row>
    <row r="54" spans="1:21" s="57" customFormat="1" ht="57.75" customHeight="1">
      <c r="A54" s="76" t="s">
        <v>75</v>
      </c>
      <c r="B54" s="170">
        <v>40229.208827099719</v>
      </c>
      <c r="C54" s="170">
        <v>39898.374654899722</v>
      </c>
      <c r="D54" s="170">
        <v>298.28894529999991</v>
      </c>
      <c r="E54" s="81">
        <v>67.62158840907469</v>
      </c>
      <c r="F54" s="81">
        <v>67.065486689045457</v>
      </c>
      <c r="G54" s="233">
        <v>0.74147355614675348</v>
      </c>
      <c r="H54" s="170">
        <v>21512.282111800349</v>
      </c>
      <c r="I54" s="77">
        <v>21322.894582800353</v>
      </c>
      <c r="J54" s="170">
        <v>163.44139769999998</v>
      </c>
      <c r="K54" s="81">
        <v>75.957159450977059</v>
      </c>
      <c r="L54" s="81">
        <v>75.288455932516385</v>
      </c>
      <c r="M54" s="233">
        <v>0.75975852701534541</v>
      </c>
      <c r="N54" s="170">
        <v>18716.926715300135</v>
      </c>
      <c r="O54" s="159">
        <v>18575.480072100134</v>
      </c>
      <c r="P54" s="172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21" s="57" customFormat="1" ht="57.75" customHeight="1">
      <c r="A55" s="76" t="s">
        <v>76</v>
      </c>
      <c r="B55" s="170">
        <v>40447.527000000002</v>
      </c>
      <c r="C55" s="170">
        <v>40089.055999999997</v>
      </c>
      <c r="D55" s="170">
        <v>323.57900000000001</v>
      </c>
      <c r="E55" s="81">
        <v>67.965158375222529</v>
      </c>
      <c r="F55" s="81">
        <v>67.362809107047894</v>
      </c>
      <c r="G55" s="233">
        <v>0.79999699363572963</v>
      </c>
      <c r="H55" s="170">
        <v>21623.24</v>
      </c>
      <c r="I55" s="77">
        <v>21433.678</v>
      </c>
      <c r="J55" s="170">
        <v>165.40100000000001</v>
      </c>
      <c r="K55" s="81">
        <v>76.325744907246531</v>
      </c>
      <c r="L55" s="81">
        <v>75.656628676001461</v>
      </c>
      <c r="M55" s="233">
        <v>0.76492237056056356</v>
      </c>
      <c r="N55" s="170">
        <v>18824.286</v>
      </c>
      <c r="O55" s="159">
        <v>18655.377</v>
      </c>
      <c r="P55" s="172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21" s="57" customFormat="1" ht="57.75" customHeight="1">
      <c r="A56" s="76" t="s">
        <v>77</v>
      </c>
      <c r="B56" s="170">
        <v>39997.571010299587</v>
      </c>
      <c r="C56" s="170">
        <v>39641.501734999591</v>
      </c>
      <c r="D56" s="170">
        <v>292.68756070000023</v>
      </c>
      <c r="E56" s="81">
        <v>67.185531178871912</v>
      </c>
      <c r="F56" s="81">
        <v>66.587427274228645</v>
      </c>
      <c r="G56" s="233">
        <v>0.73176333789027237</v>
      </c>
      <c r="H56" s="170">
        <v>21405.431910999981</v>
      </c>
      <c r="I56" s="77">
        <v>21213.064571299983</v>
      </c>
      <c r="J56" s="170">
        <v>150.62865109999996</v>
      </c>
      <c r="K56" s="81">
        <v>75.533537817059695</v>
      </c>
      <c r="L56" s="81">
        <v>74.854729475868027</v>
      </c>
      <c r="M56" s="233">
        <v>0.70369358453633346</v>
      </c>
      <c r="N56" s="170">
        <v>18592.139099300126</v>
      </c>
      <c r="O56" s="159">
        <v>18428.437163700131</v>
      </c>
      <c r="P56" s="172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21" s="57" customFormat="1" ht="57.75" customHeight="1">
      <c r="A57" s="76" t="s">
        <v>78</v>
      </c>
      <c r="B57" s="170">
        <v>40154.272506900139</v>
      </c>
      <c r="C57" s="170">
        <v>39846.962656500131</v>
      </c>
      <c r="D57" s="170">
        <v>272.73326270000007</v>
      </c>
      <c r="E57" s="81">
        <v>67.424558693237231</v>
      </c>
      <c r="F57" s="81">
        <v>66.908543092612291</v>
      </c>
      <c r="G57" s="233">
        <v>0.67921355729488908</v>
      </c>
      <c r="H57" s="170">
        <v>21536.687646300019</v>
      </c>
      <c r="I57" s="77">
        <v>21382.941155100019</v>
      </c>
      <c r="J57" s="170">
        <v>134.01339480000001</v>
      </c>
      <c r="K57" s="81">
        <v>75.972613629584714</v>
      </c>
      <c r="L57" s="81">
        <v>75.430258975764559</v>
      </c>
      <c r="M57" s="233">
        <v>0.62225629586555009</v>
      </c>
      <c r="N57" s="170">
        <v>18617.584860600145</v>
      </c>
      <c r="O57" s="159">
        <v>18464.021501400141</v>
      </c>
      <c r="P57" s="172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21" s="57" customFormat="1" ht="57.75" customHeight="1">
      <c r="A58" s="76" t="s">
        <v>79</v>
      </c>
      <c r="B58" s="170">
        <v>40228.81450249991</v>
      </c>
      <c r="C58" s="170">
        <v>39744.679688899909</v>
      </c>
      <c r="D58" s="170">
        <v>295.40582940000002</v>
      </c>
      <c r="E58" s="81">
        <v>67.525211330209771</v>
      </c>
      <c r="F58" s="81">
        <v>66.71257725175289</v>
      </c>
      <c r="G58" s="233">
        <v>0.7343140310079056</v>
      </c>
      <c r="H58" s="170">
        <v>21675.598885899926</v>
      </c>
      <c r="I58" s="77">
        <v>21416.944930499925</v>
      </c>
      <c r="J58" s="170">
        <v>150.8318409</v>
      </c>
      <c r="K58" s="81">
        <v>76.438068496623075</v>
      </c>
      <c r="L58" s="81">
        <v>75.525936432182235</v>
      </c>
      <c r="M58" s="233">
        <v>0.69586008531518262</v>
      </c>
      <c r="N58" s="170">
        <v>18553.215616599959</v>
      </c>
      <c r="O58" s="159">
        <v>18327.734758399954</v>
      </c>
      <c r="P58" s="172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21" s="57" customFormat="1" ht="55.5" customHeight="1">
      <c r="A59" s="76">
        <v>2569</v>
      </c>
      <c r="B59" s="170"/>
      <c r="C59" s="170"/>
      <c r="D59" s="170"/>
      <c r="E59" s="81"/>
      <c r="F59" s="81"/>
      <c r="G59" s="81"/>
      <c r="H59" s="171"/>
      <c r="I59" s="77"/>
      <c r="J59" s="170"/>
      <c r="K59" s="81"/>
      <c r="L59" s="81"/>
      <c r="M59" s="82"/>
      <c r="N59" s="170"/>
      <c r="O59" s="159"/>
      <c r="P59" s="172"/>
      <c r="Q59" s="81"/>
      <c r="R59" s="81"/>
      <c r="S59" s="81"/>
    </row>
    <row r="60" spans="1:21" s="57" customFormat="1" ht="57.75" customHeight="1">
      <c r="A60" s="76" t="s">
        <v>36</v>
      </c>
      <c r="B60" s="170">
        <v>41585.294181800062</v>
      </c>
      <c r="C60" s="170">
        <v>40971.784306300062</v>
      </c>
      <c r="D60" s="170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70">
        <v>21896.156117399947</v>
      </c>
      <c r="I60" s="77">
        <v>21587.258592999948</v>
      </c>
      <c r="J60" s="170">
        <v>193.34158189999999</v>
      </c>
      <c r="K60" s="81">
        <v>77.190617574060383</v>
      </c>
      <c r="L60" s="81">
        <v>76.101659742937386</v>
      </c>
      <c r="M60" s="82">
        <v>0.88299325627460079</v>
      </c>
      <c r="N60" s="170">
        <v>19689.138064400118</v>
      </c>
      <c r="O60" s="159">
        <v>19384.525713300121</v>
      </c>
      <c r="P60" s="172">
        <v>178.62667909999999</v>
      </c>
      <c r="Q60" s="81">
        <v>63.042163325166733</v>
      </c>
      <c r="R60" s="81">
        <v>62.066832585644384</v>
      </c>
      <c r="S60" s="81">
        <v>0.90723463117450742</v>
      </c>
    </row>
    <row r="61" spans="1:21" ht="30" customHeight="1">
      <c r="A61" s="76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</row>
    <row r="62" spans="1:21" s="59" customFormat="1" ht="40.5" customHeight="1">
      <c r="A62" s="173" t="s">
        <v>145</v>
      </c>
      <c r="B62" s="85"/>
      <c r="C62" s="85"/>
      <c r="D62" s="85"/>
      <c r="E62" s="85"/>
      <c r="F62" s="85"/>
      <c r="G62" s="85"/>
      <c r="H62" s="86"/>
      <c r="I62" s="86"/>
      <c r="J62" s="85"/>
      <c r="K62" s="85"/>
      <c r="L62" s="85"/>
      <c r="M62" s="85"/>
      <c r="N62" s="85"/>
      <c r="O62" s="85"/>
      <c r="P62" s="85"/>
      <c r="Q62" s="85"/>
      <c r="R62" s="85"/>
      <c r="S62" s="85"/>
    </row>
    <row r="63" spans="1:21" s="59" customFormat="1" ht="40.5" customHeight="1">
      <c r="A63" s="141"/>
      <c r="B63" s="85"/>
      <c r="C63" s="85"/>
      <c r="D63" s="85"/>
      <c r="E63" s="85"/>
      <c r="F63" s="85"/>
      <c r="G63" s="85"/>
      <c r="H63" s="86"/>
      <c r="I63" s="86"/>
      <c r="J63" s="85"/>
      <c r="K63" s="85"/>
      <c r="L63" s="85"/>
      <c r="M63" s="85"/>
      <c r="N63" s="85"/>
      <c r="O63" s="85"/>
      <c r="P63" s="85"/>
      <c r="Q63" s="85"/>
      <c r="R63" s="85"/>
      <c r="S63" s="85"/>
    </row>
    <row r="64" spans="1:21" s="59" customFormat="1" ht="40.5" customHeight="1">
      <c r="A64" s="141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</row>
    <row r="65" spans="2:19" s="59" customFormat="1" ht="36.75" customHeight="1">
      <c r="B65" s="87"/>
      <c r="C65" s="87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</row>
  </sheetData>
  <sheetProtection selectLockedCells="1" selectUnlockedCells="1"/>
  <mergeCells count="6">
    <mergeCell ref="U50:U53"/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4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4"/>
  <sheetViews>
    <sheetView view="pageBreakPreview" zoomScale="40" zoomScaleNormal="40" zoomScaleSheetLayoutView="40" zoomScalePageLayoutView="40" workbookViewId="0">
      <pane xSplit="1" ySplit="6" topLeftCell="B7" activePane="bottomRight" state="frozen"/>
      <selection activeCell="R51" sqref="R51"/>
      <selection pane="topRight" activeCell="R51" sqref="R51"/>
      <selection pane="bottomLeft" activeCell="R51" sqref="R51"/>
      <selection pane="bottomRight" activeCell="R56" sqref="R56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106</v>
      </c>
    </row>
    <row r="2" spans="1:21" ht="18.75" customHeight="1">
      <c r="S2" s="55"/>
    </row>
    <row r="3" spans="1:21" s="148" customFormat="1" ht="45.75" customHeight="1">
      <c r="A3" s="154" t="s">
        <v>98</v>
      </c>
      <c r="B3" s="191"/>
      <c r="C3" s="192" t="s">
        <v>83</v>
      </c>
      <c r="D3" s="191"/>
      <c r="E3" s="145" t="s">
        <v>34</v>
      </c>
      <c r="F3" s="145" t="s">
        <v>34</v>
      </c>
      <c r="G3" s="145" t="s">
        <v>34</v>
      </c>
      <c r="H3" s="193"/>
      <c r="I3" s="192" t="s">
        <v>83</v>
      </c>
      <c r="J3" s="191"/>
      <c r="K3" s="145" t="s">
        <v>34</v>
      </c>
      <c r="L3" s="145" t="s">
        <v>34</v>
      </c>
      <c r="M3" s="146" t="s">
        <v>34</v>
      </c>
      <c r="N3" s="194"/>
      <c r="O3" s="192" t="s">
        <v>83</v>
      </c>
      <c r="P3" s="191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99</v>
      </c>
      <c r="B4" s="149" t="s">
        <v>40</v>
      </c>
      <c r="C4" s="149" t="s">
        <v>100</v>
      </c>
      <c r="D4" s="149" t="s">
        <v>33</v>
      </c>
      <c r="E4" s="149" t="s">
        <v>68</v>
      </c>
      <c r="F4" s="149" t="s">
        <v>97</v>
      </c>
      <c r="G4" s="149" t="s">
        <v>35</v>
      </c>
      <c r="H4" s="180" t="s">
        <v>40</v>
      </c>
      <c r="I4" s="149" t="s">
        <v>100</v>
      </c>
      <c r="J4" s="149" t="s">
        <v>33</v>
      </c>
      <c r="K4" s="149" t="s">
        <v>68</v>
      </c>
      <c r="L4" s="149" t="s">
        <v>97</v>
      </c>
      <c r="M4" s="150" t="s">
        <v>35</v>
      </c>
      <c r="N4" s="149" t="s">
        <v>40</v>
      </c>
      <c r="O4" s="149" t="s">
        <v>100</v>
      </c>
      <c r="P4" s="149" t="s">
        <v>33</v>
      </c>
      <c r="Q4" s="149" t="s">
        <v>68</v>
      </c>
      <c r="R4" s="149" t="s">
        <v>97</v>
      </c>
      <c r="S4" s="149" t="s">
        <v>35</v>
      </c>
      <c r="T4" s="147"/>
      <c r="U4" s="147"/>
    </row>
    <row r="5" spans="1:21" s="148" customFormat="1" ht="45.75" customHeight="1">
      <c r="A5" s="153"/>
      <c r="B5" s="178" t="s">
        <v>32</v>
      </c>
      <c r="C5" s="152"/>
      <c r="D5" s="152"/>
      <c r="E5" s="152" t="s">
        <v>32</v>
      </c>
      <c r="F5" s="152"/>
      <c r="G5" s="151"/>
      <c r="H5" s="179" t="s">
        <v>32</v>
      </c>
      <c r="I5" s="152"/>
      <c r="J5" s="152"/>
      <c r="K5" s="152" t="s">
        <v>32</v>
      </c>
      <c r="L5" s="152"/>
      <c r="M5" s="168"/>
      <c r="N5" s="178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4" t="s">
        <v>3</v>
      </c>
      <c r="C6" s="244"/>
      <c r="D6" s="244"/>
      <c r="E6" s="244"/>
      <c r="F6" s="244"/>
      <c r="G6" s="245"/>
      <c r="H6" s="246" t="s">
        <v>4</v>
      </c>
      <c r="I6" s="247"/>
      <c r="J6" s="247"/>
      <c r="K6" s="247"/>
      <c r="L6" s="247"/>
      <c r="M6" s="247"/>
      <c r="N6" s="248" t="s">
        <v>5</v>
      </c>
      <c r="O6" s="248"/>
      <c r="P6" s="248"/>
      <c r="Q6" s="248"/>
      <c r="R6" s="248"/>
      <c r="S6" s="248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9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9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9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0">
        <v>40013.040000000001</v>
      </c>
      <c r="C14" s="170"/>
      <c r="D14" s="170">
        <v>513.74</v>
      </c>
      <c r="E14" s="81">
        <v>68.236934881738748</v>
      </c>
      <c r="F14" s="81"/>
      <c r="G14" s="81">
        <f>(D14/B14)*100</f>
        <v>1.2839314383510976</v>
      </c>
      <c r="H14" s="171">
        <v>21448.87</v>
      </c>
      <c r="I14" s="170">
        <v>16.11</v>
      </c>
      <c r="J14" s="170">
        <v>281.07</v>
      </c>
      <c r="K14" s="170"/>
      <c r="L14" s="81">
        <v>0.64624478739007218</v>
      </c>
      <c r="M14" s="81">
        <f>(J14/H14)*100</f>
        <v>1.3104186840612118</v>
      </c>
      <c r="N14" s="170">
        <v>18564.169999999998</v>
      </c>
      <c r="O14" s="170">
        <v>4.4000000000000004</v>
      </c>
      <c r="P14" s="170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0">
        <v>40258.279453099887</v>
      </c>
      <c r="C15" s="170"/>
      <c r="D15" s="170">
        <v>492.91483020000015</v>
      </c>
      <c r="E15" s="81">
        <v>68.628483230575554</v>
      </c>
      <c r="F15" s="81"/>
      <c r="G15" s="81">
        <v>1.2243812624288579</v>
      </c>
      <c r="H15" s="171">
        <v>21404.07</v>
      </c>
      <c r="I15" s="170">
        <v>10.53</v>
      </c>
      <c r="J15" s="170">
        <v>260.18</v>
      </c>
      <c r="K15" s="170"/>
      <c r="L15" s="81">
        <v>0.45963950713030932</v>
      </c>
      <c r="M15" s="81">
        <v>1.2155464182604128</v>
      </c>
      <c r="N15" s="171">
        <v>18854.21</v>
      </c>
      <c r="O15" s="170">
        <v>11.62</v>
      </c>
      <c r="P15" s="172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0">
        <v>40098.92</v>
      </c>
      <c r="C16" s="170"/>
      <c r="D16" s="170">
        <v>462.83</v>
      </c>
      <c r="E16" s="81">
        <v>68.329486501154904</v>
      </c>
      <c r="F16" s="81"/>
      <c r="G16" s="81">
        <v>1.1542206124254699</v>
      </c>
      <c r="H16" s="171">
        <v>21608.58</v>
      </c>
      <c r="I16" s="170">
        <v>35.43</v>
      </c>
      <c r="J16" s="170">
        <v>205</v>
      </c>
      <c r="K16" s="170"/>
      <c r="L16" s="81">
        <v>0.59121264979594246</v>
      </c>
      <c r="M16" s="81">
        <v>0.94869723045197796</v>
      </c>
      <c r="N16" s="171">
        <v>18490.34</v>
      </c>
      <c r="O16" s="170">
        <v>17.75</v>
      </c>
      <c r="P16" s="172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0">
        <v>39847.084077799518</v>
      </c>
      <c r="C17" s="170"/>
      <c r="D17" s="170">
        <v>559.7610967999999</v>
      </c>
      <c r="E17" s="81">
        <v>67.872910332863441</v>
      </c>
      <c r="F17" s="81"/>
      <c r="G17" s="81">
        <v>1.4047730461458441</v>
      </c>
      <c r="H17" s="171">
        <v>21399.446412200254</v>
      </c>
      <c r="I17" s="170">
        <v>62.611517900000045</v>
      </c>
      <c r="J17" s="170">
        <v>279.56925610000013</v>
      </c>
      <c r="K17" s="170"/>
      <c r="L17" s="81">
        <v>0.87300120755712773</v>
      </c>
      <c r="M17" s="81">
        <v>1.3064321885477004</v>
      </c>
      <c r="N17" s="171">
        <v>18447.63766559997</v>
      </c>
      <c r="O17" s="170">
        <v>27.7878957</v>
      </c>
      <c r="P17" s="172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0">
        <v>40359.67</v>
      </c>
      <c r="C18" s="170"/>
      <c r="D18" s="170">
        <v>465.42</v>
      </c>
      <c r="E18" s="81">
        <v>68.717651063012525</v>
      </c>
      <c r="F18" s="81"/>
      <c r="G18" s="81">
        <v>1.1531808857703745</v>
      </c>
      <c r="H18" s="171">
        <v>21558.45775329983</v>
      </c>
      <c r="I18" s="170">
        <v>39.506155499999991</v>
      </c>
      <c r="J18" s="170">
        <v>221.7865526999999</v>
      </c>
      <c r="K18" s="170"/>
      <c r="L18" s="81">
        <v>0.52124034004019637</v>
      </c>
      <c r="M18" s="81">
        <v>1.0287681764529388</v>
      </c>
      <c r="N18" s="171">
        <v>18801.213380100107</v>
      </c>
      <c r="O18" s="170">
        <v>38.967784200000011</v>
      </c>
      <c r="P18" s="172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0">
        <v>40299.760514199348</v>
      </c>
      <c r="C19" s="170"/>
      <c r="D19" s="170">
        <v>384.99631340000002</v>
      </c>
      <c r="E19" s="81">
        <v>68.586973485457065</v>
      </c>
      <c r="F19" s="81"/>
      <c r="G19" s="81">
        <v>0.95533151683208939</v>
      </c>
      <c r="H19" s="171">
        <v>21711.649149600013</v>
      </c>
      <c r="I19" s="170">
        <v>69.36592499999999</v>
      </c>
      <c r="J19" s="170">
        <v>187.46978639999998</v>
      </c>
      <c r="K19" s="170"/>
      <c r="L19" s="81">
        <v>0.60413512647572287</v>
      </c>
      <c r="M19" s="81">
        <v>0.86345254157468598</v>
      </c>
      <c r="N19" s="170">
        <v>18588.111364600205</v>
      </c>
      <c r="O19" s="170">
        <v>31.379469700000001</v>
      </c>
      <c r="P19" s="172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0"/>
      <c r="C20" s="170"/>
      <c r="D20" s="170"/>
      <c r="E20" s="81"/>
      <c r="F20" s="81"/>
      <c r="G20" s="81"/>
      <c r="H20" s="171"/>
      <c r="I20" s="170"/>
      <c r="J20" s="170"/>
      <c r="K20" s="170"/>
      <c r="L20" s="81"/>
      <c r="M20" s="82"/>
      <c r="N20" s="170"/>
      <c r="O20" s="170"/>
      <c r="P20" s="172"/>
      <c r="Q20" s="81"/>
      <c r="R20" s="81"/>
      <c r="S20" s="81"/>
    </row>
    <row r="21" spans="1:21" s="57" customFormat="1" ht="55.5" hidden="1" customHeight="1">
      <c r="A21" s="76" t="s">
        <v>36</v>
      </c>
      <c r="B21" s="170">
        <v>40073.108559699846</v>
      </c>
      <c r="C21" s="170">
        <v>39341.86</v>
      </c>
      <c r="D21" s="170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1">
        <v>18576.965635500092</v>
      </c>
      <c r="I21" s="166">
        <v>18282.071842900092</v>
      </c>
      <c r="J21" s="170">
        <v>253.25933969999988</v>
      </c>
      <c r="K21" s="81">
        <v>68.723897497876962</v>
      </c>
      <c r="L21" s="166">
        <v>67.632963102397738</v>
      </c>
      <c r="M21" s="82">
        <v>1.3632976701858563</v>
      </c>
      <c r="N21" s="170">
        <v>21496.142924200212</v>
      </c>
      <c r="O21" s="166">
        <v>21059.792479500211</v>
      </c>
      <c r="P21" s="172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0">
        <v>40487.007529100119</v>
      </c>
      <c r="C22" s="170">
        <v>39913.22</v>
      </c>
      <c r="D22" s="170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1">
        <v>18773.623634300111</v>
      </c>
      <c r="I22" s="166">
        <v>18549.107900900108</v>
      </c>
      <c r="J22" s="170">
        <v>185.95585900000009</v>
      </c>
      <c r="K22" s="81">
        <v>69.415221571534801</v>
      </c>
      <c r="L22" s="166">
        <v>68.585077658785693</v>
      </c>
      <c r="M22" s="82">
        <v>0.99051660256068952</v>
      </c>
      <c r="N22" s="170">
        <v>21713.383894800023</v>
      </c>
      <c r="O22" s="166">
        <v>21364.112599700024</v>
      </c>
      <c r="P22" s="172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0">
        <v>40451.708874199998</v>
      </c>
      <c r="C23" s="170">
        <v>39783.58</v>
      </c>
      <c r="D23" s="170">
        <v>415.54018169999978</v>
      </c>
      <c r="E23" s="81">
        <v>68.75641332584901</v>
      </c>
      <c r="F23" s="81">
        <v>67.620785214374976</v>
      </c>
      <c r="G23" s="81">
        <v>1.027250005660528</v>
      </c>
      <c r="H23" s="171">
        <v>18786.727148200189</v>
      </c>
      <c r="I23" s="166">
        <v>18511.92926050019</v>
      </c>
      <c r="J23" s="170">
        <v>216.73352389999991</v>
      </c>
      <c r="K23" s="81">
        <v>69.427183378805523</v>
      </c>
      <c r="L23" s="166">
        <v>68.411655597358816</v>
      </c>
      <c r="M23" s="82">
        <v>1.1536523748404122</v>
      </c>
      <c r="N23" s="170">
        <v>21664.98172600018</v>
      </c>
      <c r="O23" s="166">
        <v>21271.645776300182</v>
      </c>
      <c r="P23" s="172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0">
        <v>39981.145720099761</v>
      </c>
      <c r="C24" s="170">
        <v>39276.379999999997</v>
      </c>
      <c r="D24" s="170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1">
        <v>18510.571858900166</v>
      </c>
      <c r="I24" s="166">
        <v>18260.824521400165</v>
      </c>
      <c r="J24" s="170">
        <v>207.67814110000006</v>
      </c>
      <c r="K24" s="81">
        <v>68.370164574767102</v>
      </c>
      <c r="L24" s="166">
        <v>67.447704334362641</v>
      </c>
      <c r="M24" s="82">
        <v>1.1219434098690215</v>
      </c>
      <c r="N24" s="170">
        <v>21470.573861200006</v>
      </c>
      <c r="O24" s="166">
        <v>21015.557587600008</v>
      </c>
      <c r="P24" s="172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6">
        <v>18491.830429200101</v>
      </c>
      <c r="J25" s="167">
        <v>237.14493929999989</v>
      </c>
      <c r="K25" s="167">
        <v>69.264356216380492</v>
      </c>
      <c r="L25" s="166">
        <v>68.263592705432913</v>
      </c>
      <c r="M25" s="174">
        <v>1.2639017009981728</v>
      </c>
      <c r="N25" s="166">
        <v>21591.564271400017</v>
      </c>
      <c r="O25" s="166">
        <v>21116.559058900017</v>
      </c>
      <c r="P25" s="166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6">
        <v>18660.508705900062</v>
      </c>
      <c r="J26" s="167">
        <v>150.86998470000003</v>
      </c>
      <c r="K26" s="167">
        <v>69.429724927394204</v>
      </c>
      <c r="L26" s="166">
        <v>68.849322667106719</v>
      </c>
      <c r="M26" s="174">
        <v>0.80174007952957071</v>
      </c>
      <c r="N26" s="167">
        <v>21875.899552600218</v>
      </c>
      <c r="O26" s="166">
        <v>21630.448396100215</v>
      </c>
      <c r="P26" s="166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6">
        <v>18402.031920299833</v>
      </c>
      <c r="J27" s="167">
        <v>235.28419860000011</v>
      </c>
      <c r="K27" s="167">
        <v>68.736888252778357</v>
      </c>
      <c r="L27" s="166">
        <v>67.843420655688533</v>
      </c>
      <c r="M27" s="174">
        <v>1.2619578545780736</v>
      </c>
      <c r="N27" s="167">
        <v>21969.887877900001</v>
      </c>
      <c r="O27" s="166">
        <v>21723.7485782</v>
      </c>
      <c r="P27" s="166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9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6">
        <v>18519.031888400237</v>
      </c>
      <c r="J28" s="167">
        <v>194.17587169999999</v>
      </c>
      <c r="K28" s="167">
        <v>68.975027128826156</v>
      </c>
      <c r="L28" s="166">
        <v>68.244551478377275</v>
      </c>
      <c r="M28" s="174">
        <v>1.03741634877592</v>
      </c>
      <c r="N28" s="167">
        <v>21959.866139899972</v>
      </c>
      <c r="O28" s="166">
        <v>21729.407770499973</v>
      </c>
      <c r="P28" s="166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9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6">
        <v>18357.766688800071</v>
      </c>
      <c r="J29" s="167">
        <v>168.24751230000001</v>
      </c>
      <c r="K29" s="167">
        <v>68.34245633052781</v>
      </c>
      <c r="L29" s="166">
        <v>67.619762181765523</v>
      </c>
      <c r="M29" s="174">
        <v>0.90680072883404339</v>
      </c>
      <c r="N29" s="167">
        <v>21757.269070099836</v>
      </c>
      <c r="O29" s="166">
        <v>21544.825178799838</v>
      </c>
      <c r="P29" s="166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50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6">
        <v>18420.517159300176</v>
      </c>
      <c r="J30" s="167">
        <v>148.16503040000001</v>
      </c>
      <c r="K30" s="167">
        <v>68.463688463884282</v>
      </c>
      <c r="L30" s="166">
        <v>67.8197261000156</v>
      </c>
      <c r="M30" s="174">
        <v>0.79678221951182648</v>
      </c>
      <c r="N30" s="167">
        <v>21770.125542600003</v>
      </c>
      <c r="O30" s="166">
        <v>21525.318090500004</v>
      </c>
      <c r="P30" s="166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6">
        <v>18788.668523900153</v>
      </c>
      <c r="J31" s="167">
        <v>144.77310910000003</v>
      </c>
      <c r="K31" s="167">
        <v>69.713366679184901</v>
      </c>
      <c r="L31" s="166">
        <v>69.143152680456438</v>
      </c>
      <c r="M31" s="174">
        <v>0.7642316470524616</v>
      </c>
      <c r="N31" s="167">
        <v>22166.138338299937</v>
      </c>
      <c r="O31" s="166">
        <v>21950.173741399936</v>
      </c>
      <c r="P31" s="166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0">
        <v>40623.065357999963</v>
      </c>
      <c r="C32" s="170">
        <v>40126.97</v>
      </c>
      <c r="D32" s="170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1">
        <v>18667.259804099696</v>
      </c>
      <c r="I32" s="166">
        <v>18477.337306799694</v>
      </c>
      <c r="J32" s="170">
        <v>145.1021136</v>
      </c>
      <c r="K32" s="81">
        <v>68.664100009741986</v>
      </c>
      <c r="L32" s="166">
        <v>67.965504849790165</v>
      </c>
      <c r="M32" s="82">
        <v>0.77730805229449229</v>
      </c>
      <c r="N32" s="170">
        <v>21955.805553899656</v>
      </c>
      <c r="O32" s="166">
        <v>21649.631451199657</v>
      </c>
      <c r="P32" s="172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hidden="1" customHeight="1">
      <c r="A33" s="76">
        <v>2567</v>
      </c>
      <c r="B33" s="170"/>
      <c r="C33" s="170"/>
      <c r="D33" s="170"/>
      <c r="E33" s="81"/>
      <c r="F33" s="81"/>
      <c r="G33" s="81"/>
      <c r="H33" s="171"/>
      <c r="I33" s="167"/>
      <c r="J33" s="170"/>
      <c r="K33" s="81"/>
      <c r="L33" s="81"/>
      <c r="M33" s="82"/>
      <c r="N33" s="170"/>
      <c r="O33" s="166"/>
      <c r="P33" s="172"/>
      <c r="Q33" s="81"/>
      <c r="R33" s="81"/>
      <c r="S33" s="81"/>
    </row>
    <row r="34" spans="1:21" s="57" customFormat="1" ht="57.75" hidden="1" customHeight="1">
      <c r="A34" s="76" t="s">
        <v>36</v>
      </c>
      <c r="B34" s="170">
        <v>39808.73773549933</v>
      </c>
      <c r="C34" s="170">
        <v>39126.94</v>
      </c>
      <c r="D34" s="170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0">
        <v>18606.352972699999</v>
      </c>
      <c r="I34" s="166">
        <v>18372.558591299996</v>
      </c>
      <c r="J34" s="170">
        <v>193.68053999999998</v>
      </c>
      <c r="K34" s="81">
        <v>68.406383458755755</v>
      </c>
      <c r="L34" s="166">
        <v>67.546836822828936</v>
      </c>
      <c r="M34" s="82">
        <v>1.0409376855538321</v>
      </c>
      <c r="N34" s="170">
        <v>21202.384762800255</v>
      </c>
      <c r="O34" s="166">
        <v>20754.379478200255</v>
      </c>
      <c r="P34" s="172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hidden="1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6">
        <v>18738.428978700293</v>
      </c>
      <c r="J35" s="166">
        <v>154.23165739999993</v>
      </c>
      <c r="K35" s="166">
        <v>69.602923417050562</v>
      </c>
      <c r="L35" s="166">
        <v>68.859772085066069</v>
      </c>
      <c r="M35" s="174">
        <v>0.81428877592534787</v>
      </c>
      <c r="N35" s="166">
        <v>21598.256914900117</v>
      </c>
      <c r="O35" s="166">
        <v>21179.146412800117</v>
      </c>
      <c r="P35" s="166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hidden="1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6">
        <v>18501.987110200116</v>
      </c>
      <c r="J36" s="166">
        <v>215.54264229999998</v>
      </c>
      <c r="K36" s="166">
        <v>68.93002609348521</v>
      </c>
      <c r="L36" s="166">
        <v>67.957529232884824</v>
      </c>
      <c r="M36" s="174">
        <v>1.1485342909892937</v>
      </c>
      <c r="N36" s="166">
        <v>21683.477872800126</v>
      </c>
      <c r="O36" s="166">
        <v>21287.116146100125</v>
      </c>
      <c r="P36" s="166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hidden="1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7">
        <v>18271.28137520004</v>
      </c>
      <c r="J37" s="167">
        <v>209.53270900000027</v>
      </c>
      <c r="K37" s="167">
        <v>68.062323208501752</v>
      </c>
      <c r="L37" s="167">
        <v>67.076981240782388</v>
      </c>
      <c r="M37" s="174">
        <v>1.130185060892605</v>
      </c>
      <c r="N37" s="166">
        <v>21248.098957900023</v>
      </c>
      <c r="O37" s="166">
        <v>20817.899715300024</v>
      </c>
      <c r="P37" s="166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hidden="1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7">
        <v>18259.206826799924</v>
      </c>
      <c r="J38" s="167">
        <v>229.49027250000009</v>
      </c>
      <c r="K38" s="167">
        <v>68.127875277868867</v>
      </c>
      <c r="L38" s="167">
        <v>66.998963771374804</v>
      </c>
      <c r="M38" s="174">
        <v>1.2360203319200669</v>
      </c>
      <c r="N38" s="166">
        <v>21422.752421699985</v>
      </c>
      <c r="O38" s="166">
        <v>20881.041919399988</v>
      </c>
      <c r="P38" s="166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hidden="1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7">
        <v>18786.228543300178</v>
      </c>
      <c r="J39" s="167">
        <v>206.76527209999995</v>
      </c>
      <c r="K39" s="167">
        <v>69.735354589380606</v>
      </c>
      <c r="L39" s="167">
        <v>68.897912888534208</v>
      </c>
      <c r="M39" s="174">
        <v>1.0874043059665379</v>
      </c>
      <c r="N39" s="166">
        <v>21864.689862300169</v>
      </c>
      <c r="O39" s="166">
        <v>21612.369142400166</v>
      </c>
      <c r="P39" s="166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hidden="1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7">
        <v>18363.914183099849</v>
      </c>
      <c r="J40" s="167">
        <v>191.77830799999981</v>
      </c>
      <c r="K40" s="167">
        <v>68.0327742689053</v>
      </c>
      <c r="L40" s="167">
        <v>67.301359314907018</v>
      </c>
      <c r="M40" s="174">
        <v>1.0330941037260524</v>
      </c>
      <c r="N40" s="166">
        <v>21874.244155700071</v>
      </c>
      <c r="O40" s="166">
        <v>21602.651054500075</v>
      </c>
      <c r="P40" s="166">
        <v>240.2788529</v>
      </c>
      <c r="Q40" s="159">
        <v>68.499547714749639</v>
      </c>
      <c r="R40" s="159">
        <v>67.649049546116998</v>
      </c>
      <c r="S40" s="159">
        <v>1.0984555680630785</v>
      </c>
      <c r="U40" s="243" t="s">
        <v>132</v>
      </c>
    </row>
    <row r="41" spans="1:21" ht="57.75" hidden="1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7">
        <v>18344.638587299865</v>
      </c>
      <c r="J41" s="167">
        <v>202.74427510000021</v>
      </c>
      <c r="K41" s="167">
        <v>67.983578481848141</v>
      </c>
      <c r="L41" s="167">
        <v>67.203255272119819</v>
      </c>
      <c r="M41" s="174">
        <v>1.0925107758622519</v>
      </c>
      <c r="N41" s="166">
        <v>21831.062421700142</v>
      </c>
      <c r="O41" s="166">
        <v>21579.880347300143</v>
      </c>
      <c r="P41" s="166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43"/>
    </row>
    <row r="42" spans="1:21" ht="57.75" hidden="1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7">
        <v>18621.774945599907</v>
      </c>
      <c r="J42" s="167">
        <v>215.55604600000004</v>
      </c>
      <c r="K42" s="167">
        <v>69.025071313171608</v>
      </c>
      <c r="L42" s="167">
        <v>68.190408381548323</v>
      </c>
      <c r="M42" s="174">
        <v>1.1435510640629087</v>
      </c>
      <c r="N42" s="166">
        <v>21849.338171199932</v>
      </c>
      <c r="O42" s="166">
        <v>21698.323476999933</v>
      </c>
      <c r="P42" s="166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43"/>
    </row>
    <row r="43" spans="1:21" ht="57.75" hidden="1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7">
        <v>18357.329293800158</v>
      </c>
      <c r="J43" s="167">
        <v>178.01231240000007</v>
      </c>
      <c r="K43" s="167">
        <v>67.877952937035047</v>
      </c>
      <c r="L43" s="167">
        <v>67.193878462876071</v>
      </c>
      <c r="M43" s="174">
        <v>0.95993431439444676</v>
      </c>
      <c r="N43" s="166">
        <v>21523.452805799887</v>
      </c>
      <c r="O43" s="166">
        <v>21276.500833999886</v>
      </c>
      <c r="P43" s="166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hidden="1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7">
        <v>18586.289051899876</v>
      </c>
      <c r="J44" s="167">
        <v>158.66235669999998</v>
      </c>
      <c r="K44" s="167">
        <v>68.61585026757956</v>
      </c>
      <c r="L44" s="167">
        <v>68.003000537532515</v>
      </c>
      <c r="M44" s="174">
        <v>0.84602820190046479</v>
      </c>
      <c r="N44" s="166">
        <v>22095.552818900032</v>
      </c>
      <c r="O44" s="166">
        <v>21834.625108700038</v>
      </c>
      <c r="P44" s="166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hidden="1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7">
        <v>18718.781888400077</v>
      </c>
      <c r="J45" s="167">
        <v>205.77467600000003</v>
      </c>
      <c r="K45" s="167">
        <v>69.321875077420174</v>
      </c>
      <c r="L45" s="167">
        <v>68.458275946308561</v>
      </c>
      <c r="M45" s="174">
        <v>1.0856004106439205</v>
      </c>
      <c r="N45" s="166">
        <v>21810.447095300104</v>
      </c>
      <c r="O45" s="166">
        <v>21613.487631700107</v>
      </c>
      <c r="P45" s="166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0"/>
      <c r="C46" s="170"/>
      <c r="D46" s="170"/>
      <c r="E46" s="81"/>
      <c r="F46" s="81"/>
      <c r="G46" s="81"/>
      <c r="H46" s="171"/>
      <c r="I46" s="167"/>
      <c r="J46" s="170"/>
      <c r="K46" s="81"/>
      <c r="L46" s="81"/>
      <c r="M46" s="82"/>
      <c r="N46" s="170"/>
      <c r="O46" s="166"/>
      <c r="P46" s="172"/>
      <c r="Q46" s="81"/>
      <c r="R46" s="81"/>
      <c r="S46" s="81"/>
    </row>
    <row r="47" spans="1:21" s="57" customFormat="1" ht="57.75" customHeight="1">
      <c r="A47" s="76" t="s">
        <v>36</v>
      </c>
      <c r="B47" s="170">
        <v>40028.665876099927</v>
      </c>
      <c r="C47" s="170">
        <v>39405.523710699927</v>
      </c>
      <c r="D47" s="170">
        <v>375.45011200000016</v>
      </c>
      <c r="E47" s="81">
        <v>67.45769311340149</v>
      </c>
      <c r="F47" s="81">
        <v>66.40755236952343</v>
      </c>
      <c r="G47" s="82">
        <v>0.93795309881704458</v>
      </c>
      <c r="H47" s="170">
        <v>18733.368417400048</v>
      </c>
      <c r="I47" s="166">
        <v>18519.704831300045</v>
      </c>
      <c r="J47" s="170">
        <v>160.8465751999999</v>
      </c>
      <c r="K47" s="81">
        <v>68.481597727003262</v>
      </c>
      <c r="L47" s="166">
        <v>67.700530306228117</v>
      </c>
      <c r="M47" s="82">
        <v>0.85861000337025006</v>
      </c>
      <c r="N47" s="170">
        <v>21295.297458699901</v>
      </c>
      <c r="O47" s="166">
        <v>20885.818879399903</v>
      </c>
      <c r="P47" s="172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0">
        <v>40022.744889300237</v>
      </c>
      <c r="C48" s="170">
        <v>39390.381883900234</v>
      </c>
      <c r="D48" s="170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0">
        <v>18726.32840830004</v>
      </c>
      <c r="I48" s="166">
        <v>18472.961633500039</v>
      </c>
      <c r="J48" s="170">
        <v>190.35012179999995</v>
      </c>
      <c r="K48" s="81">
        <v>68.425630797193421</v>
      </c>
      <c r="L48" s="166">
        <v>67.499833651552393</v>
      </c>
      <c r="M48" s="82">
        <v>1.0164839452224463</v>
      </c>
      <c r="N48" s="170">
        <v>21296.416481000055</v>
      </c>
      <c r="O48" s="166">
        <v>20917.420250400057</v>
      </c>
      <c r="P48" s="172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21" s="57" customFormat="1" ht="57.75" customHeight="1">
      <c r="A49" s="76" t="s">
        <v>70</v>
      </c>
      <c r="B49" s="170">
        <v>40300.500472400061</v>
      </c>
      <c r="C49" s="170">
        <v>39424.435982000061</v>
      </c>
      <c r="D49" s="170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0">
        <v>18809.57918819991</v>
      </c>
      <c r="I49" s="166">
        <v>18550.540395199911</v>
      </c>
      <c r="J49" s="170">
        <v>183.63756699999996</v>
      </c>
      <c r="K49" s="81">
        <v>68.698775872654565</v>
      </c>
      <c r="L49" s="166">
        <v>67.752680917282362</v>
      </c>
      <c r="M49" s="82">
        <v>0.97629811471382622</v>
      </c>
      <c r="N49" s="170">
        <v>21490.921284200118</v>
      </c>
      <c r="O49" s="166">
        <v>20873.895586800118</v>
      </c>
      <c r="P49" s="172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21" s="57" customFormat="1" ht="57.75" customHeight="1">
      <c r="A50" s="76" t="s">
        <v>71</v>
      </c>
      <c r="B50" s="170">
        <v>39728.886909200381</v>
      </c>
      <c r="C50" s="170">
        <v>38968.062217600382</v>
      </c>
      <c r="D50" s="170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4">
        <v>18533.397223900036</v>
      </c>
      <c r="I50" s="166">
        <v>18324.684552800034</v>
      </c>
      <c r="J50" s="170">
        <v>152.00701960000006</v>
      </c>
      <c r="K50" s="81">
        <v>67.658707436447429</v>
      </c>
      <c r="L50" s="166">
        <v>66.89677321674462</v>
      </c>
      <c r="M50" s="81">
        <v>0.8201789330019702</v>
      </c>
      <c r="N50" s="234">
        <v>21195.489685300105</v>
      </c>
      <c r="O50" s="166">
        <v>20643.377664800104</v>
      </c>
      <c r="P50" s="172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21" s="57" customFormat="1" ht="57.75" customHeight="1">
      <c r="A51" s="76" t="s">
        <v>72</v>
      </c>
      <c r="B51" s="170">
        <v>40078.142343600179</v>
      </c>
      <c r="C51" s="170">
        <v>39453.685798800187</v>
      </c>
      <c r="D51" s="170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4">
        <v>18610.219660399885</v>
      </c>
      <c r="I51" s="166">
        <v>18367.009866699882</v>
      </c>
      <c r="J51" s="170">
        <v>200.73012709999989</v>
      </c>
      <c r="K51" s="81">
        <v>67.908449770566946</v>
      </c>
      <c r="L51" s="166">
        <v>67.020980392957696</v>
      </c>
      <c r="M51" s="81">
        <v>1.0786016004267127</v>
      </c>
      <c r="N51" s="234">
        <v>21467.922683199773</v>
      </c>
      <c r="O51" s="166">
        <v>21086.675932099773</v>
      </c>
      <c r="P51" s="172">
        <v>132.50569160000003</v>
      </c>
      <c r="Q51" s="81">
        <v>67.043263317179608</v>
      </c>
      <c r="R51" s="159">
        <v>65.852648524122841</v>
      </c>
      <c r="S51" s="81">
        <v>0.61722642453755183</v>
      </c>
      <c r="U51" s="243"/>
    </row>
    <row r="52" spans="1:21" s="57" customFormat="1" ht="57.75" customHeight="1">
      <c r="A52" s="76" t="s">
        <v>73</v>
      </c>
      <c r="B52" s="170">
        <v>40743.345676000768</v>
      </c>
      <c r="C52" s="170">
        <v>40337.200551400769</v>
      </c>
      <c r="D52" s="170">
        <v>330.4143375999999</v>
      </c>
      <c r="E52" s="81">
        <v>68.535418912011949</v>
      </c>
      <c r="F52" s="81">
        <v>67.85223185921356</v>
      </c>
      <c r="G52" s="81">
        <v>0.81096515791197132</v>
      </c>
      <c r="H52" s="234">
        <v>18926.880355199988</v>
      </c>
      <c r="I52" s="166">
        <v>18755.076740499993</v>
      </c>
      <c r="J52" s="170">
        <v>159.44813680000001</v>
      </c>
      <c r="K52" s="81">
        <v>69.031624822327743</v>
      </c>
      <c r="L52" s="166">
        <v>68.405009001309381</v>
      </c>
      <c r="M52" s="81">
        <v>0.8424427787762343</v>
      </c>
      <c r="N52" s="234">
        <v>21816.465320800122</v>
      </c>
      <c r="O52" s="166">
        <v>21582.123810900121</v>
      </c>
      <c r="P52" s="172">
        <v>170.9662008</v>
      </c>
      <c r="Q52" s="81">
        <v>68.110678394479038</v>
      </c>
      <c r="R52" s="159">
        <v>67.379067705919965</v>
      </c>
      <c r="S52" s="81">
        <v>0.78365673946731618</v>
      </c>
      <c r="U52" s="243"/>
    </row>
    <row r="53" spans="1:21" s="57" customFormat="1" ht="57.75" customHeight="1">
      <c r="A53" s="76" t="s">
        <v>74</v>
      </c>
      <c r="B53" s="170">
        <v>39919.361178299994</v>
      </c>
      <c r="C53" s="170">
        <v>39601.661861899986</v>
      </c>
      <c r="D53" s="170">
        <v>274.8000892</v>
      </c>
      <c r="E53" s="81">
        <v>67.123374965538645</v>
      </c>
      <c r="F53" s="81">
        <v>66.589171769105604</v>
      </c>
      <c r="G53" s="81">
        <v>0.68838799291552843</v>
      </c>
      <c r="H53" s="234">
        <v>18302.824162099994</v>
      </c>
      <c r="I53" s="166">
        <v>18168.701353399993</v>
      </c>
      <c r="J53" s="170">
        <v>131.84573520000004</v>
      </c>
      <c r="K53" s="81">
        <v>66.710487703921558</v>
      </c>
      <c r="L53" s="166">
        <v>66.221634295215125</v>
      </c>
      <c r="M53" s="81">
        <v>0.72035732864120217</v>
      </c>
      <c r="N53" s="234">
        <v>21616.537016200105</v>
      </c>
      <c r="O53" s="166">
        <v>21432.960508500102</v>
      </c>
      <c r="P53" s="172">
        <v>142.954354</v>
      </c>
      <c r="Q53" s="81">
        <v>67.476985363181399</v>
      </c>
      <c r="R53" s="159">
        <v>66.903943098649677</v>
      </c>
      <c r="S53" s="81">
        <v>0.6613194051057556</v>
      </c>
      <c r="U53" s="243"/>
    </row>
    <row r="54" spans="1:21" s="57" customFormat="1" ht="57.75" customHeight="1">
      <c r="A54" s="76" t="s">
        <v>75</v>
      </c>
      <c r="B54" s="170">
        <v>40229.208827099719</v>
      </c>
      <c r="C54" s="170">
        <v>39898.374654899722</v>
      </c>
      <c r="D54" s="170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4">
        <v>18718.807718200253</v>
      </c>
      <c r="I54" s="166">
        <v>18580.949708700249</v>
      </c>
      <c r="J54" s="170">
        <v>131.94767999999999</v>
      </c>
      <c r="K54" s="81">
        <v>68.193083425866305</v>
      </c>
      <c r="L54" s="166">
        <v>67.690863258626862</v>
      </c>
      <c r="M54" s="81">
        <v>0.70489361281118124</v>
      </c>
      <c r="N54" s="234">
        <v>21510.401108900136</v>
      </c>
      <c r="O54" s="166">
        <v>21317.424946200135</v>
      </c>
      <c r="P54" s="172">
        <v>166.34126530000003</v>
      </c>
      <c r="Q54" s="81">
        <v>67.131999717168199</v>
      </c>
      <c r="R54" s="159">
        <v>66.529738716352355</v>
      </c>
      <c r="S54" s="81">
        <v>0.77330619944216061</v>
      </c>
      <c r="U54" s="243"/>
    </row>
    <row r="55" spans="1:21" s="57" customFormat="1" ht="57.75" customHeight="1">
      <c r="A55" s="76" t="s">
        <v>76</v>
      </c>
      <c r="B55" s="170">
        <v>40447.527000000002</v>
      </c>
      <c r="C55" s="170">
        <v>40089.055999999997</v>
      </c>
      <c r="D55" s="170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4">
        <v>18748.567999999999</v>
      </c>
      <c r="I55" s="166">
        <v>18572.062999999998</v>
      </c>
      <c r="J55" s="170">
        <v>167.17</v>
      </c>
      <c r="K55" s="81">
        <v>68.267515933307692</v>
      </c>
      <c r="L55" s="166">
        <v>67.62482376077439</v>
      </c>
      <c r="M55" s="81">
        <v>0.8916414309615539</v>
      </c>
      <c r="N55" s="234">
        <v>21698.959999999999</v>
      </c>
      <c r="O55" s="166">
        <v>21516.993999999999</v>
      </c>
      <c r="P55" s="172">
        <v>156.40899999999999</v>
      </c>
      <c r="Q55" s="81">
        <v>67.706063842888938</v>
      </c>
      <c r="R55" s="159">
        <v>67.138285404971413</v>
      </c>
      <c r="S55" s="81">
        <v>0.72081334773648142</v>
      </c>
    </row>
    <row r="56" spans="1:21" s="57" customFormat="1" ht="57.75" customHeight="1">
      <c r="A56" s="76" t="s">
        <v>77</v>
      </c>
      <c r="B56" s="170">
        <v>39997.571010299587</v>
      </c>
      <c r="C56" s="170">
        <v>39641.501734999591</v>
      </c>
      <c r="D56" s="170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4">
        <v>18516.053308500035</v>
      </c>
      <c r="I56" s="166">
        <v>18360.170372800036</v>
      </c>
      <c r="J56" s="170">
        <v>148.38571629999998</v>
      </c>
      <c r="K56" s="81">
        <v>67.386715354197037</v>
      </c>
      <c r="L56" s="166">
        <v>66.81940012553703</v>
      </c>
      <c r="M56" s="81">
        <v>0.8013895500715672</v>
      </c>
      <c r="N56" s="234">
        <v>21481.517701799887</v>
      </c>
      <c r="O56" s="166">
        <v>21281.331362199886</v>
      </c>
      <c r="P56" s="172">
        <v>144.30184439999996</v>
      </c>
      <c r="Q56" s="81">
        <v>67.013081425234247</v>
      </c>
      <c r="R56" s="159">
        <v>66.388586281918066</v>
      </c>
      <c r="S56" s="81">
        <v>0.67174883266236463</v>
      </c>
    </row>
    <row r="57" spans="1:21" s="57" customFormat="1" ht="57.75" customHeight="1">
      <c r="A57" s="76" t="s">
        <v>78</v>
      </c>
      <c r="B57" s="170">
        <v>40154.272506900139</v>
      </c>
      <c r="C57" s="170">
        <v>39846.962656500131</v>
      </c>
      <c r="D57" s="170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4">
        <v>18718.04720750012</v>
      </c>
      <c r="I57" s="166">
        <v>18562.178529500121</v>
      </c>
      <c r="J57" s="170">
        <v>139.35213909999996</v>
      </c>
      <c r="K57" s="81">
        <v>68.086861864013287</v>
      </c>
      <c r="L57" s="166">
        <v>67.51988983801796</v>
      </c>
      <c r="M57" s="81">
        <v>0.74448011352467947</v>
      </c>
      <c r="N57" s="234">
        <v>21436.225299400099</v>
      </c>
      <c r="O57" s="166">
        <v>21284.784127000101</v>
      </c>
      <c r="P57" s="172">
        <v>133.38112360000002</v>
      </c>
      <c r="Q57" s="81">
        <v>66.856686516902812</v>
      </c>
      <c r="R57" s="159">
        <v>66.384361989263979</v>
      </c>
      <c r="S57" s="81">
        <v>0.62222299745903842</v>
      </c>
    </row>
    <row r="58" spans="1:21" s="57" customFormat="1" ht="57.75" customHeight="1">
      <c r="A58" s="76" t="s">
        <v>79</v>
      </c>
      <c r="B58" s="170">
        <v>40228.81450249991</v>
      </c>
      <c r="C58" s="170">
        <v>39744.679688899909</v>
      </c>
      <c r="D58" s="170">
        <v>295.40582940000002</v>
      </c>
      <c r="E58" s="81">
        <v>67.525211330209771</v>
      </c>
      <c r="F58" s="81">
        <v>66.71257725175289</v>
      </c>
      <c r="G58" s="81">
        <v>0.7343140310079056</v>
      </c>
      <c r="H58" s="234">
        <v>18764.708676399914</v>
      </c>
      <c r="I58" s="166">
        <v>18533.842768899911</v>
      </c>
      <c r="J58" s="170">
        <v>179.51796200000004</v>
      </c>
      <c r="K58" s="81">
        <v>68.221225915670615</v>
      </c>
      <c r="L58" s="166">
        <v>67.381886733624455</v>
      </c>
      <c r="M58" s="81">
        <v>0.95667865190881984</v>
      </c>
      <c r="N58" s="234">
        <v>21464.105826100134</v>
      </c>
      <c r="O58" s="166">
        <v>21210.836920000133</v>
      </c>
      <c r="P58" s="172">
        <v>115.88786740000002</v>
      </c>
      <c r="Q58" s="81">
        <v>66.928262102320474</v>
      </c>
      <c r="R58" s="159">
        <v>66.138532128607025</v>
      </c>
      <c r="S58" s="81">
        <v>0.53991472246228656</v>
      </c>
    </row>
    <row r="59" spans="1:21" s="57" customFormat="1" ht="55.5" customHeight="1">
      <c r="A59" s="76">
        <v>2569</v>
      </c>
      <c r="B59" s="170"/>
      <c r="C59" s="170"/>
      <c r="D59" s="170"/>
      <c r="E59" s="81"/>
      <c r="F59" s="81"/>
      <c r="G59" s="81"/>
      <c r="H59" s="171"/>
      <c r="I59" s="167"/>
      <c r="J59" s="170"/>
      <c r="K59" s="81"/>
      <c r="L59" s="81"/>
      <c r="M59" s="82"/>
      <c r="N59" s="170"/>
      <c r="O59" s="166"/>
      <c r="P59" s="172"/>
      <c r="Q59" s="81"/>
      <c r="R59" s="81"/>
      <c r="S59" s="81"/>
    </row>
    <row r="60" spans="1:21" s="57" customFormat="1" ht="57.75" customHeight="1">
      <c r="A60" s="76" t="s">
        <v>36</v>
      </c>
      <c r="B60" s="170">
        <v>41585.294181800062</v>
      </c>
      <c r="C60" s="170">
        <v>40971.784306300062</v>
      </c>
      <c r="D60" s="170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70">
        <v>19354.955429200272</v>
      </c>
      <c r="I60" s="166">
        <v>19097.770923600274</v>
      </c>
      <c r="J60" s="170">
        <v>190.75735009999994</v>
      </c>
      <c r="K60" s="81">
        <v>70.330146304215916</v>
      </c>
      <c r="L60" s="166">
        <v>69.395614371440871</v>
      </c>
      <c r="M60" s="82">
        <v>0.98557369867258771</v>
      </c>
      <c r="N60" s="170">
        <v>22230.338752599808</v>
      </c>
      <c r="O60" s="166">
        <v>21874.013382699814</v>
      </c>
      <c r="P60" s="172">
        <v>181.21091090000004</v>
      </c>
      <c r="Q60" s="81">
        <v>69.301101560823113</v>
      </c>
      <c r="R60" s="159">
        <v>68.190288949150727</v>
      </c>
      <c r="S60" s="81">
        <v>0.8151513700114339</v>
      </c>
    </row>
    <row r="61" spans="1:21" ht="30" customHeight="1">
      <c r="A61" s="76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</row>
    <row r="62" spans="1:21" s="59" customFormat="1" ht="40.5" customHeight="1">
      <c r="A62" s="173" t="str">
        <f>'T1_M16_17_19(ใหม่) ช-ญ'!A62</f>
        <v>ที่มา  :  การสำรวจภาวะการทำงานของประชากร เดือนมกราคม พ.ศ. 2569</v>
      </c>
      <c r="B62" s="85"/>
      <c r="C62" s="85"/>
      <c r="D62" s="85"/>
      <c r="E62" s="85"/>
      <c r="F62" s="85"/>
      <c r="G62" s="85"/>
      <c r="H62" s="86"/>
      <c r="I62" s="86"/>
      <c r="J62" s="85"/>
      <c r="K62" s="85"/>
      <c r="L62" s="85"/>
      <c r="M62" s="85"/>
      <c r="N62" s="85"/>
      <c r="O62" s="85"/>
      <c r="P62" s="85"/>
      <c r="Q62" s="85"/>
      <c r="R62" s="85"/>
      <c r="S62" s="85"/>
    </row>
    <row r="63" spans="1:21" s="59" customFormat="1" ht="40.5" customHeight="1">
      <c r="A63" s="141"/>
      <c r="B63" s="85"/>
      <c r="C63" s="85"/>
      <c r="D63" s="85"/>
      <c r="E63" s="85"/>
      <c r="F63" s="85"/>
      <c r="G63" s="85"/>
      <c r="H63" s="86"/>
      <c r="I63" s="86"/>
      <c r="J63" s="85"/>
      <c r="K63" s="85"/>
      <c r="L63" s="85"/>
      <c r="M63" s="85"/>
      <c r="N63" s="85"/>
      <c r="O63" s="85"/>
      <c r="P63" s="85"/>
      <c r="Q63" s="85"/>
      <c r="R63" s="85"/>
      <c r="S63" s="85"/>
    </row>
    <row r="64" spans="1:21" s="59" customFormat="1" ht="40.5" customHeight="1">
      <c r="A64" s="141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</row>
  </sheetData>
  <sheetProtection selectLockedCells="1" selectUnlockedCells="1"/>
  <mergeCells count="6">
    <mergeCell ref="U51:U54"/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0" zoomScaleSheetLayoutView="40" zoomScalePageLayoutView="40" workbookViewId="0">
      <selection activeCell="A21" sqref="A21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107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51" t="s">
        <v>0</v>
      </c>
      <c r="B3" s="253" t="s">
        <v>1</v>
      </c>
      <c r="C3" s="253"/>
      <c r="D3" s="253"/>
      <c r="E3" s="181" t="s">
        <v>2</v>
      </c>
      <c r="F3" s="253" t="s">
        <v>15</v>
      </c>
      <c r="G3" s="253"/>
      <c r="H3" s="253"/>
      <c r="I3" s="253" t="s">
        <v>17</v>
      </c>
      <c r="J3" s="253"/>
      <c r="K3" s="253"/>
      <c r="L3" s="253" t="s">
        <v>140</v>
      </c>
      <c r="M3" s="253"/>
      <c r="N3" s="253"/>
      <c r="O3" s="253" t="s">
        <v>141</v>
      </c>
      <c r="P3" s="253"/>
      <c r="Q3" s="253"/>
      <c r="R3" s="253" t="s">
        <v>18</v>
      </c>
      <c r="S3" s="253"/>
      <c r="T3" s="253"/>
      <c r="U3" s="253" t="s">
        <v>16</v>
      </c>
      <c r="V3" s="253"/>
      <c r="W3" s="253"/>
    </row>
    <row r="4" spans="1:25" s="28" customFormat="1" ht="43.5" customHeight="1">
      <c r="A4" s="252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3"/>
      <c r="B5" s="254" t="s">
        <v>20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</row>
    <row r="6" spans="1:25" s="28" customFormat="1" ht="43.5" customHeight="1">
      <c r="A6" s="60" t="s">
        <v>31</v>
      </c>
      <c r="B6" s="133">
        <v>59598.042004000461</v>
      </c>
      <c r="C6" s="133">
        <v>27520.14100110019</v>
      </c>
      <c r="D6" s="133">
        <v>32077.901002899689</v>
      </c>
      <c r="E6" s="133">
        <v>7926.5560009000028</v>
      </c>
      <c r="F6" s="133">
        <v>13680.422002600084</v>
      </c>
      <c r="G6" s="133">
        <v>6463.6539997000291</v>
      </c>
      <c r="H6" s="133">
        <v>7216.7680028999748</v>
      </c>
      <c r="I6" s="133">
        <v>6417.897000399983</v>
      </c>
      <c r="J6" s="133">
        <v>2392.8920017000173</v>
      </c>
      <c r="K6" s="133">
        <v>4025.004998700027</v>
      </c>
      <c r="L6" s="133">
        <v>1508.0699996000014</v>
      </c>
      <c r="M6" s="133">
        <v>318.20599860000004</v>
      </c>
      <c r="N6" s="133">
        <v>1189.8640009999992</v>
      </c>
      <c r="O6" s="133">
        <v>5715.9680013000134</v>
      </c>
      <c r="P6" s="133">
        <v>2694.0759988000159</v>
      </c>
      <c r="Q6" s="133">
        <v>3021.8920025000002</v>
      </c>
      <c r="R6" s="133">
        <v>14904.805001299976</v>
      </c>
      <c r="S6" s="133">
        <v>4429.2990008000343</v>
      </c>
      <c r="T6" s="133">
        <v>10475.506000500001</v>
      </c>
      <c r="U6" s="133">
        <v>9444.3239979000173</v>
      </c>
      <c r="V6" s="133">
        <v>3295.4580005999846</v>
      </c>
      <c r="W6" s="133">
        <v>6148.865997299994</v>
      </c>
    </row>
    <row r="7" spans="1:25" s="28" customFormat="1" ht="39.75" customHeight="1">
      <c r="A7" s="61" t="s">
        <v>8</v>
      </c>
      <c r="B7" s="133">
        <v>41585.294181800055</v>
      </c>
      <c r="C7" s="133">
        <v>19354.955429200276</v>
      </c>
      <c r="D7" s="133">
        <v>22230.338752599811</v>
      </c>
      <c r="E7" s="133">
        <v>5931.8233689000072</v>
      </c>
      <c r="F7" s="133">
        <v>9779.2902045999726</v>
      </c>
      <c r="G7" s="133">
        <v>4592.6209681000018</v>
      </c>
      <c r="H7" s="133">
        <v>5186.6692364999999</v>
      </c>
      <c r="I7" s="133">
        <v>4714.8231222000013</v>
      </c>
      <c r="J7" s="133">
        <v>1707.0485780000013</v>
      </c>
      <c r="K7" s="133">
        <v>3007.7745442000232</v>
      </c>
      <c r="L7" s="133">
        <v>984.82928149999839</v>
      </c>
      <c r="M7" s="133">
        <v>200.23038029999989</v>
      </c>
      <c r="N7" s="133">
        <v>784.59890119999898</v>
      </c>
      <c r="O7" s="133">
        <v>4304.8467151000268</v>
      </c>
      <c r="P7" s="133">
        <v>2043.3016738999959</v>
      </c>
      <c r="Q7" s="133">
        <v>2261.5450412</v>
      </c>
      <c r="R7" s="133">
        <v>9527.4024336000512</v>
      </c>
      <c r="S7" s="133">
        <v>2727.7674278999889</v>
      </c>
      <c r="T7" s="133">
        <v>6799.6350057000118</v>
      </c>
      <c r="U7" s="133">
        <v>6342.2790558999932</v>
      </c>
      <c r="V7" s="133">
        <v>2152.1630320999861</v>
      </c>
      <c r="W7" s="133">
        <v>4190.1160238000075</v>
      </c>
    </row>
    <row r="8" spans="1:25" s="28" customFormat="1" ht="39.75" customHeight="1">
      <c r="A8" s="61" t="s">
        <v>9</v>
      </c>
      <c r="B8" s="133">
        <v>41343.752567300056</v>
      </c>
      <c r="C8" s="133">
        <v>19288.528273700274</v>
      </c>
      <c r="D8" s="133">
        <v>22055.224293599811</v>
      </c>
      <c r="E8" s="133">
        <v>5931.8233689000072</v>
      </c>
      <c r="F8" s="133">
        <v>9777.1950003999718</v>
      </c>
      <c r="G8" s="133">
        <v>4592.0855009000015</v>
      </c>
      <c r="H8" s="133">
        <v>5185.1094995000003</v>
      </c>
      <c r="I8" s="133">
        <v>4714.119406400001</v>
      </c>
      <c r="J8" s="133">
        <v>1706.3448622000012</v>
      </c>
      <c r="K8" s="133">
        <v>3007.7745442000232</v>
      </c>
      <c r="L8" s="133">
        <v>984.82928149999839</v>
      </c>
      <c r="M8" s="133">
        <v>200.23038029999989</v>
      </c>
      <c r="N8" s="133">
        <v>784.59890119999898</v>
      </c>
      <c r="O8" s="133">
        <v>4302.6971135000267</v>
      </c>
      <c r="P8" s="133">
        <v>2043.3016738999959</v>
      </c>
      <c r="Q8" s="133">
        <v>2259.3954395999999</v>
      </c>
      <c r="R8" s="133">
        <v>9318.0901560000511</v>
      </c>
      <c r="S8" s="133">
        <v>2666.2646650999891</v>
      </c>
      <c r="T8" s="133">
        <v>6651.8254909000116</v>
      </c>
      <c r="U8" s="133">
        <v>6314.9982405999936</v>
      </c>
      <c r="V8" s="133">
        <v>2148.4778223999861</v>
      </c>
      <c r="W8" s="133">
        <v>4166.520418200008</v>
      </c>
    </row>
    <row r="9" spans="1:25" s="6" customFormat="1" ht="39.75" customHeight="1">
      <c r="A9" s="62" t="s">
        <v>10</v>
      </c>
      <c r="B9" s="63">
        <v>40971.784306300062</v>
      </c>
      <c r="C9" s="63">
        <v>19097.770923600274</v>
      </c>
      <c r="D9" s="63">
        <v>21874.013382699814</v>
      </c>
      <c r="E9" s="63">
        <v>5900.8901370000076</v>
      </c>
      <c r="F9" s="63">
        <v>9681.717901499971</v>
      </c>
      <c r="G9" s="63">
        <v>4532.9842013000007</v>
      </c>
      <c r="H9" s="63">
        <v>5148.7337001999995</v>
      </c>
      <c r="I9" s="63">
        <v>4668.6899332000003</v>
      </c>
      <c r="J9" s="63">
        <v>1678.4909533000014</v>
      </c>
      <c r="K9" s="63">
        <v>2990.198979900023</v>
      </c>
      <c r="L9" s="63">
        <v>979.77891799999838</v>
      </c>
      <c r="M9" s="63">
        <v>198.1019762999999</v>
      </c>
      <c r="N9" s="63">
        <v>781.67694169999902</v>
      </c>
      <c r="O9" s="63">
        <v>4260.6536310000265</v>
      </c>
      <c r="P9" s="63">
        <v>2020.669658899996</v>
      </c>
      <c r="Q9" s="63">
        <v>2239.9839720999998</v>
      </c>
      <c r="R9" s="63">
        <v>9225.126971900052</v>
      </c>
      <c r="S9" s="63">
        <v>2641.8657041999895</v>
      </c>
      <c r="T9" s="63">
        <v>6583.2612677000116</v>
      </c>
      <c r="U9" s="63">
        <v>6254.9268136999945</v>
      </c>
      <c r="V9" s="63">
        <v>2124.7682925999861</v>
      </c>
      <c r="W9" s="63">
        <v>4130.1585211000074</v>
      </c>
    </row>
    <row r="10" spans="1:25" s="6" customFormat="1" ht="39.75" customHeight="1">
      <c r="A10" s="62" t="s">
        <v>21</v>
      </c>
      <c r="B10" s="63">
        <v>371.96826099999993</v>
      </c>
      <c r="C10" s="63">
        <v>190.75735009999994</v>
      </c>
      <c r="D10" s="63">
        <v>181.21091090000004</v>
      </c>
      <c r="E10" s="63">
        <v>30.933231899999999</v>
      </c>
      <c r="F10" s="63">
        <v>95.477098899999973</v>
      </c>
      <c r="G10" s="63">
        <v>59.101299600000004</v>
      </c>
      <c r="H10" s="63">
        <v>36.375799299999997</v>
      </c>
      <c r="I10" s="63">
        <v>45.42947319999999</v>
      </c>
      <c r="J10" s="63">
        <v>27.853908899999997</v>
      </c>
      <c r="K10" s="63">
        <v>17.5755643</v>
      </c>
      <c r="L10" s="63">
        <v>5.0503634999999996</v>
      </c>
      <c r="M10" s="63">
        <v>2.1284040000000002</v>
      </c>
      <c r="N10" s="63">
        <v>2.9219594999999998</v>
      </c>
      <c r="O10" s="63">
        <v>42.043482499999996</v>
      </c>
      <c r="P10" s="63">
        <v>22.632015000000003</v>
      </c>
      <c r="Q10" s="63">
        <v>19.411467500000004</v>
      </c>
      <c r="R10" s="63">
        <v>92.963184100000007</v>
      </c>
      <c r="S10" s="63">
        <v>24.398960899999999</v>
      </c>
      <c r="T10" s="63">
        <v>68.564223200000001</v>
      </c>
      <c r="U10" s="63">
        <v>60.071426900000013</v>
      </c>
      <c r="V10" s="63">
        <v>23.709529799999999</v>
      </c>
      <c r="W10" s="63">
        <v>36.3618971</v>
      </c>
      <c r="Y10" s="243"/>
    </row>
    <row r="11" spans="1:25" s="28" customFormat="1" ht="39.75" customHeight="1">
      <c r="A11" s="61" t="s">
        <v>11</v>
      </c>
      <c r="B11" s="133">
        <v>241.54161449999981</v>
      </c>
      <c r="C11" s="133">
        <v>66.427155499999955</v>
      </c>
      <c r="D11" s="133">
        <v>175.1144589999999</v>
      </c>
      <c r="E11" s="240" t="s">
        <v>146</v>
      </c>
      <c r="F11" s="213">
        <v>2.0952042</v>
      </c>
      <c r="G11" s="214">
        <v>0.53546720000000003</v>
      </c>
      <c r="H11" s="214">
        <v>1.5597370000000002</v>
      </c>
      <c r="I11" s="133">
        <v>0.70371579999999989</v>
      </c>
      <c r="J11" s="133">
        <v>0.70371579999999989</v>
      </c>
      <c r="K11" s="240" t="s">
        <v>146</v>
      </c>
      <c r="L11" s="240" t="s">
        <v>146</v>
      </c>
      <c r="M11" s="240" t="s">
        <v>146</v>
      </c>
      <c r="N11" s="240" t="s">
        <v>146</v>
      </c>
      <c r="O11" s="213">
        <v>2.1496016</v>
      </c>
      <c r="P11" s="240" t="s">
        <v>146</v>
      </c>
      <c r="Q11" s="214">
        <v>2.1496016</v>
      </c>
      <c r="R11" s="133">
        <v>209.31227759999987</v>
      </c>
      <c r="S11" s="156">
        <v>61.502762799999957</v>
      </c>
      <c r="T11" s="133">
        <v>147.80951479999996</v>
      </c>
      <c r="U11" s="133">
        <v>27.280815299999993</v>
      </c>
      <c r="V11" s="156">
        <v>3.6852096999999997</v>
      </c>
      <c r="W11" s="133">
        <v>23.595605599999995</v>
      </c>
      <c r="Y11" s="243"/>
    </row>
    <row r="12" spans="1:25" s="28" customFormat="1" ht="39.75" customHeight="1">
      <c r="A12" s="61" t="s">
        <v>81</v>
      </c>
      <c r="B12" s="133">
        <v>18012.747822200032</v>
      </c>
      <c r="C12" s="133">
        <v>8165.1855718999823</v>
      </c>
      <c r="D12" s="133">
        <v>9847.5622502999922</v>
      </c>
      <c r="E12" s="133">
        <v>1994.7326319999997</v>
      </c>
      <c r="F12" s="133">
        <v>3901.1317980000003</v>
      </c>
      <c r="G12" s="133">
        <v>1871.0330316000004</v>
      </c>
      <c r="H12" s="133">
        <v>2030.0987664000004</v>
      </c>
      <c r="I12" s="133">
        <v>1703.0738781999994</v>
      </c>
      <c r="J12" s="133">
        <v>685.84342370000013</v>
      </c>
      <c r="K12" s="133">
        <v>1017.2304545000004</v>
      </c>
      <c r="L12" s="133">
        <v>523.24071809999987</v>
      </c>
      <c r="M12" s="133">
        <v>117.97561829999999</v>
      </c>
      <c r="N12" s="133">
        <v>405.26509979999997</v>
      </c>
      <c r="O12" s="133">
        <v>1411.1212862000007</v>
      </c>
      <c r="P12" s="133">
        <v>650.7743248999999</v>
      </c>
      <c r="Q12" s="133">
        <v>760.3469613000002</v>
      </c>
      <c r="R12" s="133">
        <v>5377.4025676999945</v>
      </c>
      <c r="S12" s="133">
        <v>1701.5315728999988</v>
      </c>
      <c r="T12" s="133">
        <v>3675.8709947999969</v>
      </c>
      <c r="U12" s="133">
        <v>3102.0449419999977</v>
      </c>
      <c r="V12" s="133">
        <v>1143.2949685000003</v>
      </c>
      <c r="W12" s="133">
        <v>1958.7499734999988</v>
      </c>
      <c r="Y12" s="243"/>
    </row>
    <row r="13" spans="1:25" s="6" customFormat="1" ht="39.75" customHeight="1">
      <c r="A13" s="62" t="s">
        <v>12</v>
      </c>
      <c r="B13" s="63">
        <v>3257.750153700003</v>
      </c>
      <c r="C13" s="63">
        <v>1408.3432953999966</v>
      </c>
      <c r="D13" s="63">
        <v>1849.4068582999989</v>
      </c>
      <c r="E13" s="63">
        <v>371.95563030000005</v>
      </c>
      <c r="F13" s="63">
        <v>693.99304739999957</v>
      </c>
      <c r="G13" s="63">
        <v>348.20954009999991</v>
      </c>
      <c r="H13" s="63">
        <v>345.7835073</v>
      </c>
      <c r="I13" s="63">
        <v>364.45660569999978</v>
      </c>
      <c r="J13" s="63">
        <v>140.99387489999989</v>
      </c>
      <c r="K13" s="63">
        <v>223.4627308</v>
      </c>
      <c r="L13" s="63">
        <v>155.40025849999998</v>
      </c>
      <c r="M13" s="63">
        <v>29.932381799999995</v>
      </c>
      <c r="N13" s="63">
        <v>125.46787669999999</v>
      </c>
      <c r="O13" s="63">
        <v>316.91784600000005</v>
      </c>
      <c r="P13" s="63">
        <v>137.58327650000004</v>
      </c>
      <c r="Q13" s="63">
        <v>179.33456950000001</v>
      </c>
      <c r="R13" s="63">
        <v>834.79203460000167</v>
      </c>
      <c r="S13" s="63">
        <v>212.94636540000008</v>
      </c>
      <c r="T13" s="63">
        <v>621.84566920000066</v>
      </c>
      <c r="U13" s="63">
        <v>520.23473120000028</v>
      </c>
      <c r="V13" s="63">
        <v>166.72222639999984</v>
      </c>
      <c r="W13" s="63">
        <v>353.51250479999987</v>
      </c>
      <c r="Y13" s="243"/>
    </row>
    <row r="14" spans="1:25" s="6" customFormat="1" ht="39.75" customHeight="1">
      <c r="A14" s="62" t="s">
        <v>13</v>
      </c>
      <c r="B14" s="63">
        <v>4743.4691692000124</v>
      </c>
      <c r="C14" s="63">
        <v>2285.0985265999957</v>
      </c>
      <c r="D14" s="63">
        <v>2458.3706426000049</v>
      </c>
      <c r="E14" s="63">
        <v>422.29757779999994</v>
      </c>
      <c r="F14" s="63">
        <v>957.87981050000064</v>
      </c>
      <c r="G14" s="63">
        <v>465.65350240000015</v>
      </c>
      <c r="H14" s="63">
        <v>492.22630810000004</v>
      </c>
      <c r="I14" s="63">
        <v>575.28467339999929</v>
      </c>
      <c r="J14" s="63">
        <v>256.44985440000022</v>
      </c>
      <c r="K14" s="63">
        <v>318.8348190000001</v>
      </c>
      <c r="L14" s="63">
        <v>135.05637909999996</v>
      </c>
      <c r="M14" s="63">
        <v>35.907168799999987</v>
      </c>
      <c r="N14" s="63">
        <v>99.149210299999964</v>
      </c>
      <c r="O14" s="63">
        <v>373.76756850000032</v>
      </c>
      <c r="P14" s="63">
        <v>163.27388339999976</v>
      </c>
      <c r="Q14" s="63">
        <v>210.49368510000016</v>
      </c>
      <c r="R14" s="63">
        <v>1509.0479445999993</v>
      </c>
      <c r="S14" s="63">
        <v>583.30287819999955</v>
      </c>
      <c r="T14" s="63">
        <v>925.74506639999947</v>
      </c>
      <c r="U14" s="63">
        <v>770.13521529999889</v>
      </c>
      <c r="V14" s="63">
        <v>358.21366160000036</v>
      </c>
      <c r="W14" s="63">
        <v>411.92155370000006</v>
      </c>
    </row>
    <row r="15" spans="1:25" s="6" customFormat="1" ht="39.75" customHeight="1">
      <c r="A15" s="62" t="s">
        <v>14</v>
      </c>
      <c r="B15" s="63">
        <v>7105.4259334000153</v>
      </c>
      <c r="C15" s="63">
        <v>3081.0587160999912</v>
      </c>
      <c r="D15" s="63">
        <v>4024.3672172999909</v>
      </c>
      <c r="E15" s="63">
        <v>841.13846459999979</v>
      </c>
      <c r="F15" s="63">
        <v>1527.4377465999996</v>
      </c>
      <c r="G15" s="63">
        <v>706.26216660000034</v>
      </c>
      <c r="H15" s="63">
        <v>821.17558000000054</v>
      </c>
      <c r="I15" s="63">
        <v>537.08337190000043</v>
      </c>
      <c r="J15" s="63">
        <v>187.33581149999995</v>
      </c>
      <c r="K15" s="63">
        <v>349.74756040000034</v>
      </c>
      <c r="L15" s="63">
        <v>191.33999310000002</v>
      </c>
      <c r="M15" s="63">
        <v>39.0871925</v>
      </c>
      <c r="N15" s="63">
        <v>152.2528006</v>
      </c>
      <c r="O15" s="63">
        <v>457.7372097999999</v>
      </c>
      <c r="P15" s="63">
        <v>220.56335609999999</v>
      </c>
      <c r="Q15" s="63">
        <v>237.17385370000002</v>
      </c>
      <c r="R15" s="63">
        <v>2186.6973291999939</v>
      </c>
      <c r="S15" s="63">
        <v>639.09710849999919</v>
      </c>
      <c r="T15" s="63">
        <v>1547.6002206999972</v>
      </c>
      <c r="U15" s="63">
        <v>1363.9918181999988</v>
      </c>
      <c r="V15" s="63">
        <v>447.57461630000023</v>
      </c>
      <c r="W15" s="63">
        <v>916.41720189999876</v>
      </c>
    </row>
    <row r="16" spans="1:25" s="6" customFormat="1" ht="39.75" customHeight="1">
      <c r="A16" s="62" t="s">
        <v>102</v>
      </c>
      <c r="B16" s="63">
        <v>1326.4511144999999</v>
      </c>
      <c r="C16" s="63">
        <v>808.39719219999847</v>
      </c>
      <c r="D16" s="63">
        <v>518.05392229999995</v>
      </c>
      <c r="E16" s="63">
        <v>198.15225559999996</v>
      </c>
      <c r="F16" s="63">
        <v>352.54032380000029</v>
      </c>
      <c r="G16" s="63">
        <v>205.78585940000022</v>
      </c>
      <c r="H16" s="63">
        <v>146.75446439999999</v>
      </c>
      <c r="I16" s="63">
        <v>121.41935770000009</v>
      </c>
      <c r="J16" s="63">
        <v>74.026324599999981</v>
      </c>
      <c r="K16" s="63">
        <v>47.393033100000018</v>
      </c>
      <c r="L16" s="63">
        <v>20.2840822</v>
      </c>
      <c r="M16" s="63">
        <v>9.4638206000000018</v>
      </c>
      <c r="N16" s="63">
        <v>10.8202616</v>
      </c>
      <c r="O16" s="63">
        <v>153.59374890000015</v>
      </c>
      <c r="P16" s="63">
        <v>80.601016700000045</v>
      </c>
      <c r="Q16" s="63">
        <v>72.992732199999992</v>
      </c>
      <c r="R16" s="63">
        <v>263.79417420000004</v>
      </c>
      <c r="S16" s="63">
        <v>134.60120119999988</v>
      </c>
      <c r="T16" s="63">
        <v>129.19297299999997</v>
      </c>
      <c r="U16" s="63">
        <v>216.66717209999999</v>
      </c>
      <c r="V16" s="63">
        <v>105.76671409999989</v>
      </c>
      <c r="W16" s="63">
        <v>110.90045800000001</v>
      </c>
    </row>
    <row r="17" spans="1:24" s="6" customFormat="1" ht="39.75" customHeight="1">
      <c r="A17" s="62" t="s">
        <v>103</v>
      </c>
      <c r="B17" s="63">
        <v>810.95123650000016</v>
      </c>
      <c r="C17" s="63">
        <v>250.2992780000001</v>
      </c>
      <c r="D17" s="63">
        <v>560.65195850000009</v>
      </c>
      <c r="E17" s="63">
        <v>58.2911693</v>
      </c>
      <c r="F17" s="63">
        <v>192.6776706</v>
      </c>
      <c r="G17" s="63">
        <v>81.901788499999967</v>
      </c>
      <c r="H17" s="63">
        <v>110.77588210000002</v>
      </c>
      <c r="I17" s="63">
        <v>56.789719499999997</v>
      </c>
      <c r="J17" s="63">
        <v>9.2833258000000001</v>
      </c>
      <c r="K17" s="63">
        <v>47.506393699999997</v>
      </c>
      <c r="L17" s="63">
        <v>7.325079699999999</v>
      </c>
      <c r="M17" s="63">
        <v>2.5250675999999999</v>
      </c>
      <c r="N17" s="63">
        <v>4.8000121</v>
      </c>
      <c r="O17" s="63">
        <v>46.954928400000014</v>
      </c>
      <c r="P17" s="63">
        <v>10.617431599999998</v>
      </c>
      <c r="Q17" s="63">
        <v>36.337496800000004</v>
      </c>
      <c r="R17" s="63">
        <v>295.67178350000006</v>
      </c>
      <c r="S17" s="63">
        <v>50.709542599999992</v>
      </c>
      <c r="T17" s="63">
        <v>244.96224089999998</v>
      </c>
      <c r="U17" s="63">
        <v>153.24088549999996</v>
      </c>
      <c r="V17" s="63">
        <v>36.970952600000004</v>
      </c>
      <c r="W17" s="63">
        <v>116.2699329</v>
      </c>
    </row>
    <row r="18" spans="1:24" s="6" customFormat="1" ht="39.75" customHeight="1">
      <c r="A18" s="62" t="s">
        <v>104</v>
      </c>
      <c r="B18" s="63">
        <v>768.70021489999965</v>
      </c>
      <c r="C18" s="63">
        <v>331.98856359999985</v>
      </c>
      <c r="D18" s="63">
        <v>436.71165129999957</v>
      </c>
      <c r="E18" s="63">
        <v>102.89753440000001</v>
      </c>
      <c r="F18" s="63">
        <v>176.60319909999998</v>
      </c>
      <c r="G18" s="63">
        <v>63.220174599999993</v>
      </c>
      <c r="H18" s="63">
        <v>113.38302450000002</v>
      </c>
      <c r="I18" s="63">
        <v>48.04014999999999</v>
      </c>
      <c r="J18" s="63">
        <v>17.754232500000001</v>
      </c>
      <c r="K18" s="63">
        <v>30.2859175</v>
      </c>
      <c r="L18" s="63">
        <v>13.834925500000001</v>
      </c>
      <c r="M18" s="63">
        <v>1.059987</v>
      </c>
      <c r="N18" s="63">
        <v>12.774938499999999</v>
      </c>
      <c r="O18" s="63">
        <v>62.149984600000018</v>
      </c>
      <c r="P18" s="63">
        <v>38.135360600000006</v>
      </c>
      <c r="Q18" s="63">
        <v>24.014624000000001</v>
      </c>
      <c r="R18" s="63">
        <v>287.39930159999994</v>
      </c>
      <c r="S18" s="63">
        <v>80.874476999999985</v>
      </c>
      <c r="T18" s="63">
        <v>206.52482460000004</v>
      </c>
      <c r="U18" s="63">
        <v>77.775119700000019</v>
      </c>
      <c r="V18" s="63">
        <v>28.046797500000018</v>
      </c>
      <c r="W18" s="63">
        <v>49.728322200000015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ในเขต-นอกเขต'!A62</f>
        <v>ที่มา  :  การสำรวจภาวะการทำงานของประชากร เดือนมกราคม พ.ศ. 2569</v>
      </c>
      <c r="X20" s="143"/>
    </row>
    <row r="21" spans="1:24" s="142" customFormat="1" ht="50.25">
      <c r="A21" s="87" t="s">
        <v>147</v>
      </c>
      <c r="B21" s="175"/>
      <c r="L21" s="175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8" priority="1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40"/>
  <sheetViews>
    <sheetView view="pageBreakPreview" zoomScale="30" zoomScaleNormal="40" zoomScaleSheetLayoutView="30" zoomScalePageLayoutView="60" workbookViewId="0">
      <selection activeCell="A39" sqref="A39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108</v>
      </c>
      <c r="H1" s="35"/>
      <c r="J1" s="35"/>
    </row>
    <row r="2" spans="1:25" ht="3.75" customHeight="1">
      <c r="A2" s="185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56" t="s">
        <v>82</v>
      </c>
      <c r="B3" s="186" t="s">
        <v>1</v>
      </c>
      <c r="C3" s="186"/>
      <c r="D3" s="186"/>
      <c r="E3" s="187" t="s">
        <v>2</v>
      </c>
      <c r="F3" s="186" t="s">
        <v>15</v>
      </c>
      <c r="G3" s="186"/>
      <c r="H3" s="186"/>
      <c r="I3" s="186" t="s">
        <v>17</v>
      </c>
      <c r="J3" s="186"/>
      <c r="K3" s="186"/>
      <c r="L3" s="186" t="s">
        <v>140</v>
      </c>
      <c r="M3" s="186"/>
      <c r="N3" s="186"/>
      <c r="O3" s="186" t="s">
        <v>141</v>
      </c>
      <c r="P3" s="186"/>
      <c r="Q3" s="186"/>
      <c r="R3" s="186" t="s">
        <v>18</v>
      </c>
      <c r="S3" s="186"/>
      <c r="T3" s="186"/>
      <c r="U3" s="186" t="s">
        <v>16</v>
      </c>
      <c r="V3" s="186"/>
      <c r="W3" s="186"/>
      <c r="X3" s="229"/>
    </row>
    <row r="4" spans="1:25" s="100" customFormat="1" ht="45.75" customHeight="1">
      <c r="A4" s="257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0"/>
    </row>
    <row r="5" spans="1:25" s="100" customFormat="1" ht="45.75" customHeight="1">
      <c r="A5" s="184"/>
      <c r="B5" s="254" t="s">
        <v>20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183"/>
    </row>
    <row r="6" spans="1:25" s="102" customFormat="1" ht="42" customHeight="1">
      <c r="A6" s="115" t="s">
        <v>7</v>
      </c>
      <c r="B6" s="131">
        <v>40971.784306300018</v>
      </c>
      <c r="C6" s="131">
        <v>19097.770923600267</v>
      </c>
      <c r="D6" s="131">
        <v>21874.013382699846</v>
      </c>
      <c r="E6" s="131">
        <v>5900.8901370000076</v>
      </c>
      <c r="F6" s="131">
        <v>9681.7179014999692</v>
      </c>
      <c r="G6" s="131">
        <v>4532.9842013000034</v>
      </c>
      <c r="H6" s="131">
        <v>5148.7337001999995</v>
      </c>
      <c r="I6" s="131">
        <v>4668.6899331999966</v>
      </c>
      <c r="J6" s="131">
        <v>1678.4909533000016</v>
      </c>
      <c r="K6" s="131">
        <v>2990.1989799000235</v>
      </c>
      <c r="L6" s="131">
        <v>979.77891799999827</v>
      </c>
      <c r="M6" s="131">
        <v>198.10197629999993</v>
      </c>
      <c r="N6" s="131">
        <v>781.67694169999913</v>
      </c>
      <c r="O6" s="131">
        <v>4260.653631000022</v>
      </c>
      <c r="P6" s="131">
        <v>2020.6696588999957</v>
      </c>
      <c r="Q6" s="131">
        <v>2239.9839721000003</v>
      </c>
      <c r="R6" s="131">
        <v>9225.1269719000666</v>
      </c>
      <c r="S6" s="131">
        <v>2641.8657041999886</v>
      </c>
      <c r="T6" s="131">
        <v>6583.2612677000197</v>
      </c>
      <c r="U6" s="131">
        <v>6254.9268136999972</v>
      </c>
      <c r="V6" s="131">
        <v>2124.7682925999843</v>
      </c>
      <c r="W6" s="131">
        <v>4130.1585211000092</v>
      </c>
      <c r="X6" s="131"/>
    </row>
    <row r="7" spans="1:25" s="102" customFormat="1" ht="42" customHeight="1">
      <c r="A7" s="116" t="s">
        <v>24</v>
      </c>
      <c r="B7" s="131">
        <v>10393.719147599979</v>
      </c>
      <c r="C7" s="131">
        <v>1964.0687172999974</v>
      </c>
      <c r="D7" s="131">
        <v>8429.6504303000311</v>
      </c>
      <c r="E7" s="217">
        <v>21.668515800000002</v>
      </c>
      <c r="F7" s="131">
        <v>1174.2311167000003</v>
      </c>
      <c r="G7" s="131">
        <v>169.98155170000013</v>
      </c>
      <c r="H7" s="131">
        <v>1004.249565</v>
      </c>
      <c r="I7" s="131">
        <v>1638.5693920000003</v>
      </c>
      <c r="J7" s="131">
        <v>323.0610795999998</v>
      </c>
      <c r="K7" s="131">
        <v>1315.5083123999998</v>
      </c>
      <c r="L7" s="131">
        <v>408.5826795000001</v>
      </c>
      <c r="M7" s="131">
        <v>26.250286399999986</v>
      </c>
      <c r="N7" s="131">
        <v>382.33239310000016</v>
      </c>
      <c r="O7" s="131">
        <v>644.85140670000067</v>
      </c>
      <c r="P7" s="131">
        <v>192.71861400000006</v>
      </c>
      <c r="Q7" s="131">
        <v>452.1327927000001</v>
      </c>
      <c r="R7" s="131">
        <v>4038.6097928999975</v>
      </c>
      <c r="S7" s="131">
        <v>807.37817079999991</v>
      </c>
      <c r="T7" s="131">
        <v>3231.2316220999987</v>
      </c>
      <c r="U7" s="131">
        <v>2467.2062440000032</v>
      </c>
      <c r="V7" s="131">
        <v>423.01049900000095</v>
      </c>
      <c r="W7" s="131">
        <v>2044.1957450000002</v>
      </c>
      <c r="X7" s="131"/>
    </row>
    <row r="8" spans="1:25" s="103" customFormat="1" ht="42" customHeight="1">
      <c r="A8" s="117" t="s">
        <v>41</v>
      </c>
      <c r="B8" s="119">
        <v>10393.719147599979</v>
      </c>
      <c r="C8" s="119">
        <v>1964.0687172999974</v>
      </c>
      <c r="D8" s="119">
        <v>8429.6504303000311</v>
      </c>
      <c r="E8" s="215">
        <v>21.668515800000002</v>
      </c>
      <c r="F8" s="119">
        <v>1174.2311167000003</v>
      </c>
      <c r="G8" s="119">
        <v>169.98155170000013</v>
      </c>
      <c r="H8" s="119">
        <v>1004.249565</v>
      </c>
      <c r="I8" s="119">
        <v>1638.5693920000003</v>
      </c>
      <c r="J8" s="119">
        <v>323.0610795999998</v>
      </c>
      <c r="K8" s="119">
        <v>1315.5083123999998</v>
      </c>
      <c r="L8" s="119">
        <v>408.5826795000001</v>
      </c>
      <c r="M8" s="119">
        <v>26.250286399999986</v>
      </c>
      <c r="N8" s="119">
        <v>382.33239310000016</v>
      </c>
      <c r="O8" s="119">
        <v>644.85140670000067</v>
      </c>
      <c r="P8" s="119">
        <v>192.71861400000006</v>
      </c>
      <c r="Q8" s="119">
        <v>452.1327927000001</v>
      </c>
      <c r="R8" s="119">
        <v>4038.6097928999975</v>
      </c>
      <c r="S8" s="119">
        <v>807.37817079999991</v>
      </c>
      <c r="T8" s="119">
        <v>3231.2316220999987</v>
      </c>
      <c r="U8" s="119">
        <v>2467.2062440000032</v>
      </c>
      <c r="V8" s="119">
        <v>423.01049900000095</v>
      </c>
      <c r="W8" s="119">
        <v>2044.1957450000002</v>
      </c>
      <c r="X8" s="119"/>
    </row>
    <row r="9" spans="1:25" s="105" customFormat="1" ht="42" customHeight="1">
      <c r="A9" s="116" t="s">
        <v>25</v>
      </c>
      <c r="B9" s="131">
        <v>30578.065158699981</v>
      </c>
      <c r="C9" s="131">
        <v>17133.702206300015</v>
      </c>
      <c r="D9" s="131">
        <v>13444.362952400003</v>
      </c>
      <c r="E9" s="131">
        <v>5879.2216211999994</v>
      </c>
      <c r="F9" s="131">
        <v>8507.4867847999958</v>
      </c>
      <c r="G9" s="131">
        <v>4363.0026495999973</v>
      </c>
      <c r="H9" s="131">
        <v>4144.4841352000003</v>
      </c>
      <c r="I9" s="131">
        <v>3030.1205411999999</v>
      </c>
      <c r="J9" s="131">
        <v>1355.4298736999997</v>
      </c>
      <c r="K9" s="131">
        <v>1674.6906674999993</v>
      </c>
      <c r="L9" s="131">
        <v>571.19623849999994</v>
      </c>
      <c r="M9" s="131">
        <v>171.8516899</v>
      </c>
      <c r="N9" s="131">
        <v>399.3445486</v>
      </c>
      <c r="O9" s="131">
        <v>3615.8022242999991</v>
      </c>
      <c r="P9" s="131">
        <v>1827.9510448999993</v>
      </c>
      <c r="Q9" s="131">
        <v>1787.8511793999994</v>
      </c>
      <c r="R9" s="131">
        <v>5186.5171789999986</v>
      </c>
      <c r="S9" s="131">
        <v>1834.4875334000003</v>
      </c>
      <c r="T9" s="131">
        <v>3352.0296455999996</v>
      </c>
      <c r="U9" s="131">
        <v>3787.720569699999</v>
      </c>
      <c r="V9" s="131">
        <v>1701.7577935999998</v>
      </c>
      <c r="W9" s="131">
        <v>2085.9627760999997</v>
      </c>
      <c r="X9" s="131"/>
      <c r="Y9" s="104"/>
    </row>
    <row r="10" spans="1:25" s="103" customFormat="1" ht="42" customHeight="1">
      <c r="A10" s="52" t="s">
        <v>29</v>
      </c>
      <c r="B10" s="119">
        <v>90.435098100000005</v>
      </c>
      <c r="C10" s="216">
        <v>20.805538899999995</v>
      </c>
      <c r="D10" s="216">
        <v>69.629559200000003</v>
      </c>
      <c r="E10" s="215">
        <v>3.8784160999999999</v>
      </c>
      <c r="F10" s="216">
        <v>7.5204640000000005</v>
      </c>
      <c r="G10" s="216">
        <v>6.4133934000000012</v>
      </c>
      <c r="H10" s="216">
        <v>1.1070705999999999</v>
      </c>
      <c r="I10" s="216">
        <v>8.696398799999999</v>
      </c>
      <c r="J10" s="215">
        <v>4.4972000999999997</v>
      </c>
      <c r="K10" s="216">
        <v>4.1991987000000002</v>
      </c>
      <c r="L10" s="242" t="s">
        <v>148</v>
      </c>
      <c r="M10" s="242" t="s">
        <v>148</v>
      </c>
      <c r="N10" s="242" t="s">
        <v>148</v>
      </c>
      <c r="O10" s="119">
        <v>4.0447584000000001</v>
      </c>
      <c r="P10" s="216">
        <v>0.99183589999999999</v>
      </c>
      <c r="Q10" s="216">
        <v>3.0529225000000002</v>
      </c>
      <c r="R10" s="119">
        <v>26.914731800000002</v>
      </c>
      <c r="S10" s="216">
        <v>1.458145</v>
      </c>
      <c r="T10" s="216">
        <v>25.456586800000004</v>
      </c>
      <c r="U10" s="119">
        <v>39.380328999999996</v>
      </c>
      <c r="V10" s="216">
        <v>3.5665483999999998</v>
      </c>
      <c r="W10" s="216">
        <v>35.813780600000008</v>
      </c>
      <c r="X10" s="216"/>
    </row>
    <row r="11" spans="1:25" s="103" customFormat="1" ht="42" customHeight="1">
      <c r="A11" s="52" t="s">
        <v>28</v>
      </c>
      <c r="B11" s="119">
        <v>6486.4294001000198</v>
      </c>
      <c r="C11" s="119">
        <v>3305.4575330000043</v>
      </c>
      <c r="D11" s="119">
        <v>3180.9718670999941</v>
      </c>
      <c r="E11" s="119">
        <v>868.12054039999941</v>
      </c>
      <c r="F11" s="216">
        <v>2759.1888445999966</v>
      </c>
      <c r="G11" s="119">
        <v>1307.6175563999973</v>
      </c>
      <c r="H11" s="119">
        <v>1451.5712881999993</v>
      </c>
      <c r="I11" s="119">
        <v>351.41392999999965</v>
      </c>
      <c r="J11" s="119">
        <v>115.14774179999996</v>
      </c>
      <c r="K11" s="119">
        <v>236.26618820000019</v>
      </c>
      <c r="L11" s="119">
        <v>47.592957100000007</v>
      </c>
      <c r="M11" s="119">
        <v>13.666594599999998</v>
      </c>
      <c r="N11" s="119">
        <v>33.92636250000001</v>
      </c>
      <c r="O11" s="119">
        <v>1379.3338653999979</v>
      </c>
      <c r="P11" s="119">
        <v>596.21105839999984</v>
      </c>
      <c r="Q11" s="119">
        <v>783.1228069999994</v>
      </c>
      <c r="R11" s="119">
        <v>549.75708320000001</v>
      </c>
      <c r="S11" s="119">
        <v>168.75266710000017</v>
      </c>
      <c r="T11" s="119">
        <v>381.00441609999996</v>
      </c>
      <c r="U11" s="119">
        <v>531.02217940000003</v>
      </c>
      <c r="V11" s="119">
        <v>235.94137430000023</v>
      </c>
      <c r="W11" s="119">
        <v>295.08080509999991</v>
      </c>
      <c r="X11" s="119"/>
    </row>
    <row r="12" spans="1:25" s="103" customFormat="1" ht="42" customHeight="1">
      <c r="A12" s="52" t="s">
        <v>42</v>
      </c>
      <c r="B12" s="119">
        <v>113.71890909999999</v>
      </c>
      <c r="C12" s="119">
        <v>61.778842999999995</v>
      </c>
      <c r="D12" s="119">
        <v>51.940066100000003</v>
      </c>
      <c r="E12" s="216">
        <v>13.943997700000001</v>
      </c>
      <c r="F12" s="119">
        <v>32.4154859</v>
      </c>
      <c r="G12" s="216">
        <v>17.386842700000003</v>
      </c>
      <c r="H12" s="216">
        <v>15.028643200000001</v>
      </c>
      <c r="I12" s="216">
        <v>20.309725000000004</v>
      </c>
      <c r="J12" s="216">
        <v>7.864227800000001</v>
      </c>
      <c r="K12" s="216">
        <v>12.445497199999998</v>
      </c>
      <c r="L12" s="119">
        <v>4.3843783000000007</v>
      </c>
      <c r="M12" s="119">
        <v>0.19203899999999999</v>
      </c>
      <c r="N12" s="119">
        <v>4.1923392999999995</v>
      </c>
      <c r="O12" s="119">
        <v>8.0804524999999998</v>
      </c>
      <c r="P12" s="119">
        <v>7.2102537999999994</v>
      </c>
      <c r="Q12" s="216">
        <v>0.87019869999999988</v>
      </c>
      <c r="R12" s="119">
        <v>25.882939</v>
      </c>
      <c r="S12" s="119">
        <v>11.438094699999999</v>
      </c>
      <c r="T12" s="119">
        <v>14.444844299999998</v>
      </c>
      <c r="U12" s="119">
        <v>8.7019307000000001</v>
      </c>
      <c r="V12" s="119">
        <v>3.7433873000000002</v>
      </c>
      <c r="W12" s="119">
        <v>4.9585434000000008</v>
      </c>
      <c r="X12" s="216"/>
    </row>
    <row r="13" spans="1:25" s="103" customFormat="1" ht="42" customHeight="1">
      <c r="A13" s="52" t="s">
        <v>43</v>
      </c>
      <c r="B13" s="119">
        <v>95.618345399999953</v>
      </c>
      <c r="C13" s="119">
        <v>53.255689799999985</v>
      </c>
      <c r="D13" s="216">
        <v>42.362655599999997</v>
      </c>
      <c r="E13" s="216">
        <v>16.202376599999997</v>
      </c>
      <c r="F13" s="119">
        <v>35.709083600000007</v>
      </c>
      <c r="G13" s="216">
        <v>18.087120500000005</v>
      </c>
      <c r="H13" s="216">
        <v>17.621963100000002</v>
      </c>
      <c r="I13" s="216">
        <v>7.9838851999999996</v>
      </c>
      <c r="J13" s="216">
        <v>4.4569878000000003</v>
      </c>
      <c r="K13" s="216">
        <v>3.5268973999999997</v>
      </c>
      <c r="L13" s="119">
        <v>1.1243997999999999</v>
      </c>
      <c r="M13" s="119">
        <v>0.24835300000000002</v>
      </c>
      <c r="N13" s="216">
        <v>0.87604680000000001</v>
      </c>
      <c r="O13" s="119">
        <v>1.4875277</v>
      </c>
      <c r="P13" s="119">
        <v>0.40936129999999998</v>
      </c>
      <c r="Q13" s="216">
        <v>1.0781664</v>
      </c>
      <c r="R13" s="119">
        <v>16.673135199999997</v>
      </c>
      <c r="S13" s="119">
        <v>7.4388972999999998</v>
      </c>
      <c r="T13" s="216">
        <v>9.2342379000000001</v>
      </c>
      <c r="U13" s="119">
        <v>16.437937300000002</v>
      </c>
      <c r="V13" s="119">
        <v>6.4125933000000002</v>
      </c>
      <c r="W13" s="216">
        <v>10.025343999999999</v>
      </c>
      <c r="X13" s="216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2390.4462470000012</v>
      </c>
      <c r="C15" s="119">
        <v>1134.5142839999974</v>
      </c>
      <c r="D15" s="119">
        <v>1255.9319630000016</v>
      </c>
      <c r="E15" s="119">
        <v>447.32433290000006</v>
      </c>
      <c r="F15" s="119">
        <v>467.2161473000001</v>
      </c>
      <c r="G15" s="119">
        <v>197.89914219999989</v>
      </c>
      <c r="H15" s="119">
        <v>269.31700510000013</v>
      </c>
      <c r="I15" s="119">
        <v>251.70266889999985</v>
      </c>
      <c r="J15" s="119">
        <v>101.89261630000007</v>
      </c>
      <c r="K15" s="119">
        <v>149.81005260000003</v>
      </c>
      <c r="L15" s="119">
        <v>80.630210399999996</v>
      </c>
      <c r="M15" s="119">
        <v>13.784417599999999</v>
      </c>
      <c r="N15" s="119">
        <v>66.845792799999998</v>
      </c>
      <c r="O15" s="119">
        <v>195.36436079999999</v>
      </c>
      <c r="P15" s="119">
        <v>72.925763400000022</v>
      </c>
      <c r="Q15" s="119">
        <v>122.43859740000003</v>
      </c>
      <c r="R15" s="119">
        <v>558.34698949999972</v>
      </c>
      <c r="S15" s="119">
        <v>145.21499460000001</v>
      </c>
      <c r="T15" s="119">
        <v>413.13199490000028</v>
      </c>
      <c r="U15" s="119">
        <v>389.8615372000001</v>
      </c>
      <c r="V15" s="119">
        <v>155.47301699999997</v>
      </c>
      <c r="W15" s="119">
        <v>234.3885202000001</v>
      </c>
      <c r="X15" s="119"/>
    </row>
    <row r="16" spans="1:25" s="103" customFormat="1" ht="42" customHeight="1">
      <c r="A16" s="117" t="s">
        <v>46</v>
      </c>
      <c r="B16" s="119">
        <v>7316.4158937999737</v>
      </c>
      <c r="C16" s="119">
        <v>3997.7117828000119</v>
      </c>
      <c r="D16" s="119">
        <v>3318.7041110000041</v>
      </c>
      <c r="E16" s="119">
        <v>1287.6385867000004</v>
      </c>
      <c r="F16" s="119">
        <v>1751.2192387999989</v>
      </c>
      <c r="G16" s="119">
        <v>943.10300109999991</v>
      </c>
      <c r="H16" s="119">
        <v>808.11623770000006</v>
      </c>
      <c r="I16" s="119">
        <v>847.77334440000004</v>
      </c>
      <c r="J16" s="119">
        <v>398.80850629999975</v>
      </c>
      <c r="K16" s="119">
        <v>448.96483809999972</v>
      </c>
      <c r="L16" s="119">
        <v>164.88916389999991</v>
      </c>
      <c r="M16" s="119">
        <v>45.074027400000006</v>
      </c>
      <c r="N16" s="119">
        <v>119.81513649999998</v>
      </c>
      <c r="O16" s="119">
        <v>690.20034950000127</v>
      </c>
      <c r="P16" s="119">
        <v>310.71571799999992</v>
      </c>
      <c r="Q16" s="119">
        <v>379.48463150000015</v>
      </c>
      <c r="R16" s="119">
        <v>1632.6305015999994</v>
      </c>
      <c r="S16" s="119">
        <v>589.19982789999972</v>
      </c>
      <c r="T16" s="119">
        <v>1043.4306737000004</v>
      </c>
      <c r="U16" s="119">
        <v>942.06470889999969</v>
      </c>
      <c r="V16" s="119">
        <v>423.17211539999943</v>
      </c>
      <c r="W16" s="119">
        <v>518.89259349999998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43"/>
    </row>
    <row r="18" spans="1:25" s="103" customFormat="1" ht="42" customHeight="1">
      <c r="A18" s="52" t="s">
        <v>48</v>
      </c>
      <c r="B18" s="119">
        <v>1837.2977844999991</v>
      </c>
      <c r="C18" s="119">
        <v>1276.7660167999979</v>
      </c>
      <c r="D18" s="119">
        <v>560.53176769999982</v>
      </c>
      <c r="E18" s="119">
        <v>708.64855620000037</v>
      </c>
      <c r="F18" s="119">
        <v>537.53042490000007</v>
      </c>
      <c r="G18" s="119">
        <v>296.47945419999996</v>
      </c>
      <c r="H18" s="119">
        <v>241.05097070000008</v>
      </c>
      <c r="I18" s="119">
        <v>156.25138299999995</v>
      </c>
      <c r="J18" s="119">
        <v>76.687258600000035</v>
      </c>
      <c r="K18" s="119">
        <v>79.564124400000011</v>
      </c>
      <c r="L18" s="119">
        <v>8.6011626000000003</v>
      </c>
      <c r="M18" s="119">
        <v>4.9503588000000001</v>
      </c>
      <c r="N18" s="119">
        <v>3.6508037999999998</v>
      </c>
      <c r="O18" s="119">
        <v>124.0555301</v>
      </c>
      <c r="P18" s="119">
        <v>79.591233399999979</v>
      </c>
      <c r="Q18" s="119">
        <v>44.464296700000013</v>
      </c>
      <c r="R18" s="119">
        <v>164.69962329999998</v>
      </c>
      <c r="S18" s="119">
        <v>49.625892900000004</v>
      </c>
      <c r="T18" s="119">
        <v>115.07373040000002</v>
      </c>
      <c r="U18" s="119">
        <v>137.51110440000008</v>
      </c>
      <c r="V18" s="119">
        <v>60.783262699999987</v>
      </c>
      <c r="W18" s="119">
        <v>76.727841699999999</v>
      </c>
      <c r="X18" s="119"/>
      <c r="Y18" s="243"/>
    </row>
    <row r="19" spans="1:25" s="103" customFormat="1" ht="42" customHeight="1">
      <c r="A19" s="117" t="s">
        <v>94</v>
      </c>
      <c r="B19" s="119">
        <v>3757.1760248999994</v>
      </c>
      <c r="C19" s="119">
        <v>2361.4948052999998</v>
      </c>
      <c r="D19" s="119">
        <v>1395.6812195999987</v>
      </c>
      <c r="E19" s="119">
        <v>744.8523328</v>
      </c>
      <c r="F19" s="119">
        <v>836.28129239999998</v>
      </c>
      <c r="G19" s="119">
        <v>462.75347989999977</v>
      </c>
      <c r="H19" s="119">
        <v>373.52781250000032</v>
      </c>
      <c r="I19" s="119">
        <v>573.17732130000036</v>
      </c>
      <c r="J19" s="119">
        <v>254.73569429999984</v>
      </c>
      <c r="K19" s="119">
        <v>318.44162699999981</v>
      </c>
      <c r="L19" s="119">
        <v>94.122727999999995</v>
      </c>
      <c r="M19" s="119">
        <v>37.246636400000014</v>
      </c>
      <c r="N19" s="119">
        <v>56.876091600000009</v>
      </c>
      <c r="O19" s="119">
        <v>503.71354020000024</v>
      </c>
      <c r="P19" s="119">
        <v>350.58319619999986</v>
      </c>
      <c r="Q19" s="119">
        <v>153.13034400000004</v>
      </c>
      <c r="R19" s="119">
        <v>504.87289830000043</v>
      </c>
      <c r="S19" s="119">
        <v>249.77434959999991</v>
      </c>
      <c r="T19" s="119">
        <v>255.09854869999992</v>
      </c>
      <c r="U19" s="119">
        <v>500.15591189999958</v>
      </c>
      <c r="V19" s="119">
        <v>261.54911610000011</v>
      </c>
      <c r="W19" s="119">
        <v>238.60679580000001</v>
      </c>
      <c r="X19" s="119"/>
      <c r="Y19" s="255"/>
    </row>
    <row r="20" spans="1:25" s="103" customFormat="1" ht="42" customHeight="1">
      <c r="A20" s="52" t="s">
        <v>49</v>
      </c>
      <c r="B20" s="119">
        <v>169.52209809999997</v>
      </c>
      <c r="C20" s="119">
        <v>123.18235699999995</v>
      </c>
      <c r="D20" s="216">
        <v>46.339741099999991</v>
      </c>
      <c r="E20" s="119">
        <v>84.697925699999999</v>
      </c>
      <c r="F20" s="216">
        <v>43.010064300000003</v>
      </c>
      <c r="G20" s="216">
        <v>26.837704400000003</v>
      </c>
      <c r="H20" s="216">
        <v>16.1723599</v>
      </c>
      <c r="I20" s="216">
        <v>11.0665288</v>
      </c>
      <c r="J20" s="216">
        <v>3.9349956000000001</v>
      </c>
      <c r="K20" s="216">
        <v>7.1315331999999998</v>
      </c>
      <c r="L20" s="119">
        <v>0.33383600000000002</v>
      </c>
      <c r="M20" s="119">
        <v>0.33383600000000002</v>
      </c>
      <c r="N20" s="242" t="s">
        <v>148</v>
      </c>
      <c r="O20" s="119">
        <v>7.2909500999999999</v>
      </c>
      <c r="P20" s="119">
        <v>3.1820910000000002</v>
      </c>
      <c r="Q20" s="216">
        <v>4.1088591000000001</v>
      </c>
      <c r="R20" s="119">
        <v>9.7903181000000021</v>
      </c>
      <c r="S20" s="119">
        <v>1.3514530999999999</v>
      </c>
      <c r="T20" s="216">
        <v>8.4388650000000016</v>
      </c>
      <c r="U20" s="119">
        <v>13.3324751</v>
      </c>
      <c r="V20" s="119">
        <v>2.8443512000000002</v>
      </c>
      <c r="W20" s="216">
        <v>10.4881239</v>
      </c>
      <c r="X20" s="216"/>
    </row>
    <row r="21" spans="1:25" s="103" customFormat="1" ht="42" customHeight="1">
      <c r="A21" s="52" t="s">
        <v>50</v>
      </c>
      <c r="B21" s="119">
        <v>441.03322360000055</v>
      </c>
      <c r="C21" s="119">
        <v>330.99903760000041</v>
      </c>
      <c r="D21" s="119">
        <v>110.03418599999998</v>
      </c>
      <c r="E21" s="119">
        <v>103.58114400000001</v>
      </c>
      <c r="F21" s="119">
        <v>143.55558960000008</v>
      </c>
      <c r="G21" s="119">
        <v>116.51150790000005</v>
      </c>
      <c r="H21" s="119">
        <v>27.044081700000003</v>
      </c>
      <c r="I21" s="119">
        <v>40.040894200000011</v>
      </c>
      <c r="J21" s="119">
        <v>23.456884200000008</v>
      </c>
      <c r="K21" s="216">
        <v>16.584010000000003</v>
      </c>
      <c r="L21" s="119">
        <v>3.0515721000000005</v>
      </c>
      <c r="M21" s="119">
        <v>1.8414656999999999</v>
      </c>
      <c r="N21" s="119">
        <v>1.2101063999999999</v>
      </c>
      <c r="O21" s="119">
        <v>20.790923600000003</v>
      </c>
      <c r="P21" s="119">
        <v>11.7028526</v>
      </c>
      <c r="Q21" s="119">
        <v>9.0880709999999976</v>
      </c>
      <c r="R21" s="119">
        <v>65.949750899999998</v>
      </c>
      <c r="S21" s="119">
        <v>37.303706800000015</v>
      </c>
      <c r="T21" s="119">
        <v>28.646044099999997</v>
      </c>
      <c r="U21" s="119">
        <v>64.063349199999976</v>
      </c>
      <c r="V21" s="119">
        <v>36.601476400000017</v>
      </c>
      <c r="W21" s="119">
        <v>27.461872799999998</v>
      </c>
      <c r="X21" s="216"/>
    </row>
    <row r="22" spans="1:25" s="103" customFormat="1" ht="42" customHeight="1">
      <c r="A22" s="52" t="s">
        <v>51</v>
      </c>
      <c r="B22" s="119">
        <v>459.53252469999984</v>
      </c>
      <c r="C22" s="119">
        <v>373.87280049999993</v>
      </c>
      <c r="D22" s="119">
        <v>85.659724199999985</v>
      </c>
      <c r="E22" s="119">
        <v>264.93201220000003</v>
      </c>
      <c r="F22" s="119">
        <v>108.07647169999997</v>
      </c>
      <c r="G22" s="119">
        <v>52.222305999999996</v>
      </c>
      <c r="H22" s="119">
        <v>55.854165699999996</v>
      </c>
      <c r="I22" s="216">
        <v>26.163598499999999</v>
      </c>
      <c r="J22" s="216">
        <v>23.714129700000001</v>
      </c>
      <c r="K22" s="216">
        <v>2.4494688</v>
      </c>
      <c r="L22" s="119">
        <v>0.20446729999999999</v>
      </c>
      <c r="M22" s="119">
        <v>0.20446729999999999</v>
      </c>
      <c r="N22" s="242" t="s">
        <v>148</v>
      </c>
      <c r="O22" s="119">
        <v>32.473061200000004</v>
      </c>
      <c r="P22" s="119">
        <v>14.432869999999999</v>
      </c>
      <c r="Q22" s="119">
        <v>18.040191200000002</v>
      </c>
      <c r="R22" s="119">
        <v>14.030741999999998</v>
      </c>
      <c r="S22" s="119">
        <v>10.583954699999998</v>
      </c>
      <c r="T22" s="119">
        <v>3.4467873</v>
      </c>
      <c r="U22" s="119">
        <v>13.6521718</v>
      </c>
      <c r="V22" s="119">
        <v>7.7830606000000007</v>
      </c>
      <c r="W22" s="119">
        <v>5.8691111999999999</v>
      </c>
      <c r="X22" s="216"/>
    </row>
    <row r="23" spans="1:25" s="103" customFormat="1" ht="42" customHeight="1">
      <c r="A23" s="52" t="s">
        <v>52</v>
      </c>
      <c r="B23" s="119">
        <v>429.73785120000014</v>
      </c>
      <c r="C23" s="119">
        <v>327.92753449999981</v>
      </c>
      <c r="D23" s="119">
        <v>101.8103167</v>
      </c>
      <c r="E23" s="119">
        <v>157.98446999999993</v>
      </c>
      <c r="F23" s="119">
        <v>116.5707223</v>
      </c>
      <c r="G23" s="119">
        <v>79.972448999999983</v>
      </c>
      <c r="H23" s="119">
        <v>36.598273300000002</v>
      </c>
      <c r="I23" s="119">
        <v>25.059215200000008</v>
      </c>
      <c r="J23" s="216">
        <v>15.142185</v>
      </c>
      <c r="K23" s="216">
        <v>9.9170301999999992</v>
      </c>
      <c r="L23" s="119">
        <v>5.5471039999999991</v>
      </c>
      <c r="M23" s="119">
        <v>2.4270548000000001</v>
      </c>
      <c r="N23" s="119">
        <v>3.1200492000000004</v>
      </c>
      <c r="O23" s="119">
        <v>35.688209900000004</v>
      </c>
      <c r="P23" s="119">
        <v>22.329754200000004</v>
      </c>
      <c r="Q23" s="119">
        <v>13.358455699999999</v>
      </c>
      <c r="R23" s="119">
        <v>38.602637999999992</v>
      </c>
      <c r="S23" s="119">
        <v>11.337819200000002</v>
      </c>
      <c r="T23" s="119">
        <v>27.2648188</v>
      </c>
      <c r="U23" s="119">
        <v>50.285491799999996</v>
      </c>
      <c r="V23" s="119">
        <v>38.733802300000008</v>
      </c>
      <c r="W23" s="119">
        <v>11.551689499999998</v>
      </c>
      <c r="X23" s="216"/>
    </row>
    <row r="24" spans="1:25" s="103" customFormat="1" ht="42" customHeight="1">
      <c r="A24" s="52" t="s">
        <v>53</v>
      </c>
      <c r="B24" s="119">
        <v>967.70672460000071</v>
      </c>
      <c r="C24" s="119">
        <v>630.83904540000026</v>
      </c>
      <c r="D24" s="119">
        <v>336.86767919999983</v>
      </c>
      <c r="E24" s="119">
        <v>323.91618800000009</v>
      </c>
      <c r="F24" s="119">
        <v>242.47884059999993</v>
      </c>
      <c r="G24" s="119">
        <v>82.599489199999979</v>
      </c>
      <c r="H24" s="119">
        <v>159.87935139999996</v>
      </c>
      <c r="I24" s="119">
        <v>88.394097600000023</v>
      </c>
      <c r="J24" s="119">
        <v>44.663838000000005</v>
      </c>
      <c r="K24" s="216">
        <v>43.730259599999997</v>
      </c>
      <c r="L24" s="119">
        <v>2.9731319999999997</v>
      </c>
      <c r="M24" s="119">
        <v>0.79353419999999997</v>
      </c>
      <c r="N24" s="119">
        <v>2.1795977999999998</v>
      </c>
      <c r="O24" s="119">
        <v>190.68806229999998</v>
      </c>
      <c r="P24" s="119">
        <v>142.05532140000003</v>
      </c>
      <c r="Q24" s="119">
        <v>48.632740899999995</v>
      </c>
      <c r="R24" s="119">
        <v>70.567280000000011</v>
      </c>
      <c r="S24" s="119">
        <v>17.427307400000004</v>
      </c>
      <c r="T24" s="119">
        <v>53.139972599999993</v>
      </c>
      <c r="U24" s="119">
        <v>48.689124099999979</v>
      </c>
      <c r="V24" s="119">
        <v>19.383367199999995</v>
      </c>
      <c r="W24" s="119">
        <v>29.305756899999999</v>
      </c>
      <c r="X24" s="216"/>
    </row>
    <row r="25" spans="1:25" s="103" customFormat="1" ht="42" customHeight="1">
      <c r="A25" s="52" t="s">
        <v>54</v>
      </c>
      <c r="B25" s="119">
        <v>1931.687466699994</v>
      </c>
      <c r="C25" s="119">
        <v>985.79361979999794</v>
      </c>
      <c r="D25" s="119">
        <v>945.89384689999929</v>
      </c>
      <c r="E25" s="119">
        <v>223.2349740999999</v>
      </c>
      <c r="F25" s="119">
        <v>490.59352760000019</v>
      </c>
      <c r="G25" s="119">
        <v>253.92152570000002</v>
      </c>
      <c r="H25" s="119">
        <v>236.67200189999997</v>
      </c>
      <c r="I25" s="119">
        <v>158.78689310000007</v>
      </c>
      <c r="J25" s="119">
        <v>76.436475200000032</v>
      </c>
      <c r="K25" s="119">
        <v>82.350417899999997</v>
      </c>
      <c r="L25" s="119">
        <v>57.436563299999982</v>
      </c>
      <c r="M25" s="119">
        <v>19.380107299999999</v>
      </c>
      <c r="N25" s="119">
        <v>38.056455999999997</v>
      </c>
      <c r="O25" s="119">
        <v>195.98703330000001</v>
      </c>
      <c r="P25" s="119">
        <v>106.94622279999996</v>
      </c>
      <c r="Q25" s="119">
        <v>89.040810499999978</v>
      </c>
      <c r="R25" s="119">
        <v>450.68387169999966</v>
      </c>
      <c r="S25" s="119">
        <v>158.39392770000003</v>
      </c>
      <c r="T25" s="119">
        <v>292.28994400000016</v>
      </c>
      <c r="U25" s="119">
        <v>354.96460360000037</v>
      </c>
      <c r="V25" s="119">
        <v>147.48038700000023</v>
      </c>
      <c r="W25" s="119">
        <v>207.48421659999997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1385.5691551999951</v>
      </c>
      <c r="C27" s="119">
        <v>712.91468080000152</v>
      </c>
      <c r="D27" s="119">
        <v>672.65447440000048</v>
      </c>
      <c r="E27" s="119">
        <v>130.48610070000001</v>
      </c>
      <c r="F27" s="119">
        <v>335.84910029999998</v>
      </c>
      <c r="G27" s="119">
        <v>208.96361330000002</v>
      </c>
      <c r="H27" s="119">
        <v>126.88548699999998</v>
      </c>
      <c r="I27" s="119">
        <v>217.76012220000013</v>
      </c>
      <c r="J27" s="119">
        <v>102.16579190000003</v>
      </c>
      <c r="K27" s="119">
        <v>115.59433029999995</v>
      </c>
      <c r="L27" s="119">
        <v>56.36945810000001</v>
      </c>
      <c r="M27" s="119">
        <v>15.743985399999996</v>
      </c>
      <c r="N27" s="119">
        <v>40.625472700000003</v>
      </c>
      <c r="O27" s="119">
        <v>53.514479399999992</v>
      </c>
      <c r="P27" s="119">
        <v>25.581875900000014</v>
      </c>
      <c r="Q27" s="119">
        <v>27.93260350000001</v>
      </c>
      <c r="R27" s="119">
        <v>356.79967009999984</v>
      </c>
      <c r="S27" s="119">
        <v>124.41688089999998</v>
      </c>
      <c r="T27" s="119">
        <v>232.38278919999999</v>
      </c>
      <c r="U27" s="119">
        <v>234.79022439999989</v>
      </c>
      <c r="V27" s="119">
        <v>105.55643269999997</v>
      </c>
      <c r="W27" s="119">
        <v>129.23379170000001</v>
      </c>
      <c r="X27" s="118"/>
    </row>
    <row r="28" spans="1:25" s="101" customFormat="1" ht="42" customHeight="1">
      <c r="A28" s="52" t="s">
        <v>57</v>
      </c>
      <c r="B28" s="119">
        <v>939.28073409999934</v>
      </c>
      <c r="C28" s="119">
        <v>474.27215519999999</v>
      </c>
      <c r="D28" s="119">
        <v>465.00857890000015</v>
      </c>
      <c r="E28" s="119">
        <v>174.50386069999996</v>
      </c>
      <c r="F28" s="119">
        <v>200.0906995</v>
      </c>
      <c r="G28" s="119">
        <v>114.43878640000004</v>
      </c>
      <c r="H28" s="119">
        <v>85.651913100000002</v>
      </c>
      <c r="I28" s="119">
        <v>89.884441299999992</v>
      </c>
      <c r="J28" s="119">
        <v>30.131806000000001</v>
      </c>
      <c r="K28" s="119">
        <v>59.752635300000001</v>
      </c>
      <c r="L28" s="119">
        <v>23.814685400000005</v>
      </c>
      <c r="M28" s="119">
        <v>10.743356</v>
      </c>
      <c r="N28" s="119">
        <v>13.071329400000002</v>
      </c>
      <c r="O28" s="119">
        <v>66.798258800000042</v>
      </c>
      <c r="P28" s="119">
        <v>27.6780671</v>
      </c>
      <c r="Q28" s="119">
        <v>39.120191700000014</v>
      </c>
      <c r="R28" s="119">
        <v>219.96980480000013</v>
      </c>
      <c r="S28" s="119">
        <v>58.282567099999994</v>
      </c>
      <c r="T28" s="119">
        <v>161.68723769999994</v>
      </c>
      <c r="U28" s="119">
        <v>164.21898359999997</v>
      </c>
      <c r="V28" s="119">
        <v>58.49371189999998</v>
      </c>
      <c r="W28" s="119">
        <v>105.72527169999999</v>
      </c>
      <c r="X28" s="118"/>
    </row>
    <row r="29" spans="1:25" s="101" customFormat="1" ht="42" customHeight="1">
      <c r="A29" s="52" t="s">
        <v>58</v>
      </c>
      <c r="B29" s="119">
        <v>291.06676809999988</v>
      </c>
      <c r="C29" s="119">
        <v>155.64237560000007</v>
      </c>
      <c r="D29" s="119">
        <v>135.42439250000004</v>
      </c>
      <c r="E29" s="216">
        <v>50.620644900000002</v>
      </c>
      <c r="F29" s="119">
        <v>108.27670480000006</v>
      </c>
      <c r="G29" s="119">
        <v>40.062750400000006</v>
      </c>
      <c r="H29" s="119">
        <v>68.21395440000002</v>
      </c>
      <c r="I29" s="119">
        <v>26.259380099999998</v>
      </c>
      <c r="J29" s="119">
        <v>12.357497500000001</v>
      </c>
      <c r="K29" s="216">
        <v>13.9018826</v>
      </c>
      <c r="L29" s="216">
        <v>2.7328136000000001</v>
      </c>
      <c r="M29" s="216">
        <v>0.98452890000000004</v>
      </c>
      <c r="N29" s="216">
        <v>1.7482846999999999</v>
      </c>
      <c r="O29" s="119">
        <v>17.366298399999998</v>
      </c>
      <c r="P29" s="119">
        <v>3.6976544000000011</v>
      </c>
      <c r="Q29" s="119">
        <v>13.668643999999997</v>
      </c>
      <c r="R29" s="119">
        <v>39.70876470000001</v>
      </c>
      <c r="S29" s="119">
        <v>17.831583699999999</v>
      </c>
      <c r="T29" s="119">
        <v>21.877181000000004</v>
      </c>
      <c r="U29" s="119">
        <v>46.102161599999995</v>
      </c>
      <c r="V29" s="119">
        <v>30.087715799999998</v>
      </c>
      <c r="W29" s="119">
        <v>16.014445800000001</v>
      </c>
      <c r="X29" s="216"/>
    </row>
    <row r="30" spans="1:25" s="101" customFormat="1" ht="42" customHeight="1">
      <c r="A30" s="52" t="s">
        <v>59</v>
      </c>
      <c r="B30" s="119">
        <v>1162.3983711999972</v>
      </c>
      <c r="C30" s="119">
        <v>599.46167050000031</v>
      </c>
      <c r="D30" s="119">
        <v>562.93670070000019</v>
      </c>
      <c r="E30" s="119">
        <v>156.19583169999999</v>
      </c>
      <c r="F30" s="119">
        <v>231.7583439000002</v>
      </c>
      <c r="G30" s="119">
        <v>113.56151310000004</v>
      </c>
      <c r="H30" s="119">
        <v>118.19683080000001</v>
      </c>
      <c r="I30" s="119">
        <v>103.39552809999999</v>
      </c>
      <c r="J30" s="119">
        <v>48.118289800000021</v>
      </c>
      <c r="K30" s="119">
        <v>55.2772383</v>
      </c>
      <c r="L30" s="119">
        <v>17.387606600000002</v>
      </c>
      <c r="M30" s="119">
        <v>4.2369275000000002</v>
      </c>
      <c r="N30" s="119">
        <v>13.1506791</v>
      </c>
      <c r="O30" s="119">
        <v>70.079624800000019</v>
      </c>
      <c r="P30" s="119">
        <v>39.46194430000002</v>
      </c>
      <c r="Q30" s="119">
        <v>30.617680500000002</v>
      </c>
      <c r="R30" s="119">
        <v>405.95875610000007</v>
      </c>
      <c r="S30" s="119">
        <v>161.95259230000011</v>
      </c>
      <c r="T30" s="119">
        <v>244.00616379999997</v>
      </c>
      <c r="U30" s="119">
        <v>177.62268000000003</v>
      </c>
      <c r="V30" s="119">
        <v>75.934571800000015</v>
      </c>
      <c r="W30" s="119">
        <v>101.68810819999993</v>
      </c>
      <c r="X30" s="118"/>
    </row>
    <row r="31" spans="1:25" s="101" customFormat="1" ht="42" customHeight="1">
      <c r="A31" s="52" t="s">
        <v>60</v>
      </c>
      <c r="B31" s="119">
        <v>255.67516360000005</v>
      </c>
      <c r="C31" s="119">
        <v>166.02325309999995</v>
      </c>
      <c r="D31" s="119">
        <v>89.6519105</v>
      </c>
      <c r="E31" s="119">
        <v>88.015905600000011</v>
      </c>
      <c r="F31" s="119">
        <v>33.891105300000007</v>
      </c>
      <c r="G31" s="119">
        <v>14.244572400000001</v>
      </c>
      <c r="H31" s="216">
        <v>19.646532899999997</v>
      </c>
      <c r="I31" s="119">
        <v>26.001185499999984</v>
      </c>
      <c r="J31" s="216">
        <v>11.2177478</v>
      </c>
      <c r="K31" s="216">
        <v>14.7834377</v>
      </c>
      <c r="L31" s="242" t="s">
        <v>148</v>
      </c>
      <c r="M31" s="242" t="s">
        <v>148</v>
      </c>
      <c r="N31" s="242" t="s">
        <v>148</v>
      </c>
      <c r="O31" s="119">
        <v>18.844937900000005</v>
      </c>
      <c r="P31" s="119">
        <v>12.243970800000001</v>
      </c>
      <c r="Q31" s="119">
        <v>6.6009670999999992</v>
      </c>
      <c r="R31" s="119">
        <v>34.677680699999996</v>
      </c>
      <c r="S31" s="119">
        <v>12.702871400000001</v>
      </c>
      <c r="T31" s="119">
        <v>21.974809299999997</v>
      </c>
      <c r="U31" s="119">
        <v>54.244348599999995</v>
      </c>
      <c r="V31" s="119">
        <v>27.598185100000016</v>
      </c>
      <c r="W31" s="119">
        <v>26.646163500000004</v>
      </c>
      <c r="X31" s="216"/>
      <c r="Y31" s="69"/>
    </row>
    <row r="32" spans="1:25" s="101" customFormat="1" ht="42" customHeight="1">
      <c r="A32" s="52" t="s">
        <v>61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101</v>
      </c>
      <c r="B34" s="215" t="s">
        <v>149</v>
      </c>
      <c r="C34" s="215" t="s">
        <v>149</v>
      </c>
      <c r="D34" s="242" t="s">
        <v>148</v>
      </c>
      <c r="E34" s="215" t="s">
        <v>149</v>
      </c>
      <c r="F34" s="242" t="s">
        <v>148</v>
      </c>
      <c r="G34" s="242" t="s">
        <v>148</v>
      </c>
      <c r="H34" s="242" t="s">
        <v>148</v>
      </c>
      <c r="I34" s="242" t="s">
        <v>148</v>
      </c>
      <c r="J34" s="242" t="s">
        <v>148</v>
      </c>
      <c r="K34" s="242" t="s">
        <v>148</v>
      </c>
      <c r="L34" s="242" t="s">
        <v>148</v>
      </c>
      <c r="M34" s="242" t="s">
        <v>148</v>
      </c>
      <c r="N34" s="242" t="s">
        <v>148</v>
      </c>
      <c r="O34" s="242" t="s">
        <v>148</v>
      </c>
      <c r="P34" s="242" t="s">
        <v>148</v>
      </c>
      <c r="Q34" s="242" t="s">
        <v>148</v>
      </c>
      <c r="R34" s="242" t="s">
        <v>148</v>
      </c>
      <c r="S34" s="242" t="s">
        <v>148</v>
      </c>
      <c r="T34" s="242" t="s">
        <v>148</v>
      </c>
      <c r="U34" s="242" t="s">
        <v>148</v>
      </c>
      <c r="V34" s="242" t="s">
        <v>148</v>
      </c>
      <c r="W34" s="242" t="s">
        <v>148</v>
      </c>
      <c r="X34" s="160"/>
    </row>
    <row r="35" spans="1:24" s="101" customFormat="1" ht="42" customHeight="1">
      <c r="A35" s="52" t="s">
        <v>63</v>
      </c>
      <c r="B35" s="215" t="s">
        <v>149</v>
      </c>
      <c r="C35" s="215" t="s">
        <v>149</v>
      </c>
      <c r="D35" s="215" t="s">
        <v>149</v>
      </c>
      <c r="E35" s="215" t="s">
        <v>149</v>
      </c>
      <c r="F35" s="215" t="s">
        <v>149</v>
      </c>
      <c r="G35" s="215" t="s">
        <v>149</v>
      </c>
      <c r="H35" s="215" t="s">
        <v>149</v>
      </c>
      <c r="I35" s="242" t="s">
        <v>148</v>
      </c>
      <c r="J35" s="242" t="s">
        <v>148</v>
      </c>
      <c r="K35" s="242" t="s">
        <v>148</v>
      </c>
      <c r="L35" s="242" t="s">
        <v>148</v>
      </c>
      <c r="M35" s="242" t="s">
        <v>148</v>
      </c>
      <c r="N35" s="242" t="s">
        <v>148</v>
      </c>
      <c r="O35" s="242" t="s">
        <v>148</v>
      </c>
      <c r="P35" s="242" t="s">
        <v>148</v>
      </c>
      <c r="Q35" s="242" t="s">
        <v>148</v>
      </c>
      <c r="R35" s="242" t="s">
        <v>148</v>
      </c>
      <c r="S35" s="242" t="s">
        <v>148</v>
      </c>
      <c r="T35" s="242" t="s">
        <v>148</v>
      </c>
      <c r="U35" s="215" t="s">
        <v>149</v>
      </c>
      <c r="V35" s="215" t="s">
        <v>149</v>
      </c>
      <c r="W35" s="242" t="s">
        <v>148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เดือนมกราคม พ.ศ. 2569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50.25">
      <c r="A38" s="87" t="s">
        <v>150</v>
      </c>
      <c r="B38" s="175"/>
      <c r="L38" s="175"/>
      <c r="O38" s="175"/>
      <c r="R38" s="175"/>
      <c r="U38" s="175"/>
    </row>
    <row r="39" spans="1:24" s="142" customFormat="1" ht="43.5">
      <c r="A39" s="87" t="s">
        <v>151</v>
      </c>
      <c r="B39" s="175"/>
      <c r="L39" s="175"/>
      <c r="O39" s="175"/>
      <c r="R39" s="175"/>
      <c r="U39" s="175"/>
    </row>
    <row r="40" spans="1:24" s="1" customFormat="1" ht="43.5">
      <c r="A40" s="84"/>
    </row>
  </sheetData>
  <mergeCells count="3">
    <mergeCell ref="Y17:Y19"/>
    <mergeCell ref="A3:A4"/>
    <mergeCell ref="B5:W5"/>
  </mergeCells>
  <conditionalFormatting sqref="B34:C34 E34 B35:H35 U35:V35">
    <cfRule type="cellIs" dxfId="7" priority="2" operator="equal">
      <formula>0</formula>
    </cfRule>
  </conditionalFormatting>
  <conditionalFormatting sqref="B34:W35">
    <cfRule type="cellIs" dxfId="6" priority="1" operator="lessThan">
      <formula>30</formula>
    </cfRule>
  </conditionalFormatting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zoomScale="46" zoomScaleNormal="40" zoomScaleSheetLayoutView="46" zoomScalePageLayoutView="37" workbookViewId="0">
      <selection activeCell="A23" sqref="A23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109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8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140</v>
      </c>
      <c r="M3" s="123"/>
      <c r="N3" s="123"/>
      <c r="O3" s="123" t="s">
        <v>141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9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60" t="s">
        <v>83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108"/>
    </row>
    <row r="6" spans="1:25" s="107" customFormat="1" ht="57.75" customHeight="1">
      <c r="A6" s="128" t="s">
        <v>7</v>
      </c>
      <c r="B6" s="134">
        <v>40971.784306300018</v>
      </c>
      <c r="C6" s="134">
        <v>19097.770923600267</v>
      </c>
      <c r="D6" s="134">
        <v>21874.013382699846</v>
      </c>
      <c r="E6" s="134">
        <v>5900.8901370000076</v>
      </c>
      <c r="F6" s="131">
        <v>9681.7179014999692</v>
      </c>
      <c r="G6" s="131">
        <v>4532.9842013000034</v>
      </c>
      <c r="H6" s="131">
        <v>5148.7337001999995</v>
      </c>
      <c r="I6" s="131">
        <v>4668.6899331999966</v>
      </c>
      <c r="J6" s="131">
        <v>1678.4909533000016</v>
      </c>
      <c r="K6" s="131">
        <v>2990.1989799000235</v>
      </c>
      <c r="L6" s="134">
        <v>979.77891799999827</v>
      </c>
      <c r="M6" s="134">
        <v>198.10197629999993</v>
      </c>
      <c r="N6" s="134">
        <v>781.67694169999913</v>
      </c>
      <c r="O6" s="131">
        <v>4260.653631000022</v>
      </c>
      <c r="P6" s="131">
        <v>2020.6696588999957</v>
      </c>
      <c r="Q6" s="131">
        <v>2239.9839721000003</v>
      </c>
      <c r="R6" s="131">
        <v>9225.1269719000666</v>
      </c>
      <c r="S6" s="131">
        <v>2641.8657041999886</v>
      </c>
      <c r="T6" s="131">
        <v>6583.2612677000197</v>
      </c>
      <c r="U6" s="131">
        <v>6254.9268136999972</v>
      </c>
      <c r="V6" s="131">
        <v>2124.7682925999843</v>
      </c>
      <c r="W6" s="131">
        <v>4130.1585211000092</v>
      </c>
      <c r="X6" s="111"/>
    </row>
    <row r="7" spans="1:25" s="110" customFormat="1" ht="54" customHeight="1">
      <c r="A7" s="127" t="s">
        <v>152</v>
      </c>
      <c r="B7" s="135">
        <v>1441.5430383999994</v>
      </c>
      <c r="C7" s="135">
        <v>823.54434669999853</v>
      </c>
      <c r="D7" s="135">
        <v>617.99869169999954</v>
      </c>
      <c r="E7" s="135">
        <v>290.49520790000003</v>
      </c>
      <c r="F7" s="135">
        <v>436.6777196999999</v>
      </c>
      <c r="G7" s="135">
        <v>215.27844310000003</v>
      </c>
      <c r="H7" s="135">
        <v>221.39927660000009</v>
      </c>
      <c r="I7" s="135">
        <v>124.39211890000001</v>
      </c>
      <c r="J7" s="135">
        <v>68.682319000000007</v>
      </c>
      <c r="K7" s="135">
        <v>55.709799900000007</v>
      </c>
      <c r="L7" s="135">
        <v>23.715770600000003</v>
      </c>
      <c r="M7" s="135">
        <v>9.2480045000000004</v>
      </c>
      <c r="N7" s="135">
        <v>14.467766100000002</v>
      </c>
      <c r="O7" s="135">
        <v>128.42115059999995</v>
      </c>
      <c r="P7" s="135">
        <v>70.047278499999962</v>
      </c>
      <c r="Q7" s="135">
        <v>58.373872099999986</v>
      </c>
      <c r="R7" s="135">
        <v>262.52742070000016</v>
      </c>
      <c r="S7" s="135">
        <v>105.45457809999996</v>
      </c>
      <c r="T7" s="135">
        <v>157.07284259999994</v>
      </c>
      <c r="U7" s="135">
        <v>175.31365000000002</v>
      </c>
      <c r="V7" s="135">
        <v>64.338515599999994</v>
      </c>
      <c r="W7" s="135">
        <v>110.97513439999999</v>
      </c>
      <c r="X7" s="112"/>
    </row>
    <row r="8" spans="1:25" s="110" customFormat="1" ht="54" customHeight="1">
      <c r="A8" s="127" t="s">
        <v>95</v>
      </c>
      <c r="B8" s="135">
        <v>2527.4047664000036</v>
      </c>
      <c r="C8" s="135">
        <v>1439.3202432999963</v>
      </c>
      <c r="D8" s="135">
        <v>1088.0845231000014</v>
      </c>
      <c r="E8" s="135">
        <v>510.2650868999998</v>
      </c>
      <c r="F8" s="135">
        <v>650.17101989999935</v>
      </c>
      <c r="G8" s="135">
        <v>368.14176359999965</v>
      </c>
      <c r="H8" s="135">
        <v>282.02925629999999</v>
      </c>
      <c r="I8" s="135">
        <v>265.46114030000024</v>
      </c>
      <c r="J8" s="135">
        <v>120.63427020000005</v>
      </c>
      <c r="K8" s="135">
        <v>144.82687009999998</v>
      </c>
      <c r="L8" s="135">
        <v>67.616566899999995</v>
      </c>
      <c r="M8" s="135">
        <v>22.384586399999996</v>
      </c>
      <c r="N8" s="135">
        <v>45.231980499999999</v>
      </c>
      <c r="O8" s="135">
        <v>178.79316500000004</v>
      </c>
      <c r="P8" s="135">
        <v>97.019013200000032</v>
      </c>
      <c r="Q8" s="135">
        <v>81.77415179999997</v>
      </c>
      <c r="R8" s="135">
        <v>495.15689239999961</v>
      </c>
      <c r="S8" s="135">
        <v>157.85194879999997</v>
      </c>
      <c r="T8" s="135">
        <v>337.30494360000006</v>
      </c>
      <c r="U8" s="135">
        <v>359.94089500000047</v>
      </c>
      <c r="V8" s="135">
        <v>163.02357420000004</v>
      </c>
      <c r="W8" s="135">
        <v>196.91732079999991</v>
      </c>
      <c r="X8" s="112"/>
    </row>
    <row r="9" spans="1:25" s="110" customFormat="1" ht="54" customHeight="1">
      <c r="A9" s="127" t="s">
        <v>113</v>
      </c>
      <c r="B9" s="135">
        <v>1815.4908056999968</v>
      </c>
      <c r="C9" s="135">
        <v>1135.3219008999986</v>
      </c>
      <c r="D9" s="135">
        <v>680.1689048000012</v>
      </c>
      <c r="E9" s="135">
        <v>455.10493799999995</v>
      </c>
      <c r="F9" s="135">
        <v>608.4773474000001</v>
      </c>
      <c r="G9" s="135">
        <v>350.36078860000009</v>
      </c>
      <c r="H9" s="135">
        <v>258.11655880000001</v>
      </c>
      <c r="I9" s="135">
        <v>131.32576540000002</v>
      </c>
      <c r="J9" s="135">
        <v>60.410099799999998</v>
      </c>
      <c r="K9" s="135">
        <v>70.915665600000011</v>
      </c>
      <c r="L9" s="135">
        <v>23.620658500000001</v>
      </c>
      <c r="M9" s="135">
        <v>11.5549394</v>
      </c>
      <c r="N9" s="135">
        <v>12.065719100000003</v>
      </c>
      <c r="O9" s="135">
        <v>170.4851984</v>
      </c>
      <c r="P9" s="135">
        <v>65.961280300000013</v>
      </c>
      <c r="Q9" s="135">
        <v>104.52391809999999</v>
      </c>
      <c r="R9" s="135">
        <v>219.79769069999995</v>
      </c>
      <c r="S9" s="135">
        <v>88.529585999999966</v>
      </c>
      <c r="T9" s="135">
        <v>131.26810470000001</v>
      </c>
      <c r="U9" s="135">
        <v>206.67920730000006</v>
      </c>
      <c r="V9" s="135">
        <v>103.40026879999995</v>
      </c>
      <c r="W9" s="135">
        <v>103.2789385</v>
      </c>
      <c r="X9" s="112"/>
    </row>
    <row r="10" spans="1:25" s="110" customFormat="1" ht="54" customHeight="1">
      <c r="A10" s="127" t="s">
        <v>114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1873.4444661999989</v>
      </c>
      <c r="C11" s="135">
        <v>1149.5361273999981</v>
      </c>
      <c r="D11" s="135">
        <v>723.90833880000002</v>
      </c>
      <c r="E11" s="135">
        <v>421.53436409999989</v>
      </c>
      <c r="F11" s="218">
        <v>669.23372949999964</v>
      </c>
      <c r="G11" s="135">
        <v>379.01493980000004</v>
      </c>
      <c r="H11" s="135">
        <v>290.21878969999995</v>
      </c>
      <c r="I11" s="135">
        <v>139.55854099999996</v>
      </c>
      <c r="J11" s="135">
        <v>71.535105600000023</v>
      </c>
      <c r="K11" s="135">
        <v>68.023435399999983</v>
      </c>
      <c r="L11" s="135">
        <v>21.541545800000002</v>
      </c>
      <c r="M11" s="135">
        <v>6.1194043000000011</v>
      </c>
      <c r="N11" s="135">
        <v>15.422141500000002</v>
      </c>
      <c r="O11" s="218">
        <v>166.20753879999995</v>
      </c>
      <c r="P11" s="135">
        <v>86.825350399999991</v>
      </c>
      <c r="Q11" s="135">
        <v>79.382188400000018</v>
      </c>
      <c r="R11" s="135">
        <v>239.29529710000011</v>
      </c>
      <c r="S11" s="135">
        <v>106.15237869999999</v>
      </c>
      <c r="T11" s="135">
        <v>133.14291839999999</v>
      </c>
      <c r="U11" s="135">
        <v>216.0734498999999</v>
      </c>
      <c r="V11" s="135">
        <v>78.354584499999973</v>
      </c>
      <c r="W11" s="135">
        <v>137.71886539999994</v>
      </c>
      <c r="X11" s="112"/>
    </row>
    <row r="12" spans="1:25" s="110" customFormat="1" ht="54" customHeight="1">
      <c r="A12" s="127" t="s">
        <v>87</v>
      </c>
      <c r="B12" s="135">
        <v>9649.4428720999331</v>
      </c>
      <c r="C12" s="135">
        <v>5602.0640514999914</v>
      </c>
      <c r="D12" s="135">
        <v>4047.3788206000031</v>
      </c>
      <c r="E12" s="135">
        <v>1715.5535092999985</v>
      </c>
      <c r="F12" s="135">
        <v>2182.2284656999932</v>
      </c>
      <c r="G12" s="135">
        <v>1178.3215352000004</v>
      </c>
      <c r="H12" s="135">
        <v>1003.9069305000002</v>
      </c>
      <c r="I12" s="135">
        <v>1178.5473610999998</v>
      </c>
      <c r="J12" s="135">
        <v>548.81546449999951</v>
      </c>
      <c r="K12" s="135">
        <v>629.73189659999946</v>
      </c>
      <c r="L12" s="135">
        <v>228.45253869999965</v>
      </c>
      <c r="M12" s="135">
        <v>69.882712799999979</v>
      </c>
      <c r="N12" s="135">
        <v>158.56982589999993</v>
      </c>
      <c r="O12" s="135">
        <v>1142.1693710999978</v>
      </c>
      <c r="P12" s="135">
        <v>651.90618499999891</v>
      </c>
      <c r="Q12" s="135">
        <v>490.2631861000005</v>
      </c>
      <c r="R12" s="135">
        <v>1873.0082316000007</v>
      </c>
      <c r="S12" s="135">
        <v>768.80094620000034</v>
      </c>
      <c r="T12" s="135">
        <v>1104.207285400001</v>
      </c>
      <c r="U12" s="135">
        <v>1329.4833946000031</v>
      </c>
      <c r="V12" s="135">
        <v>668.78369849999967</v>
      </c>
      <c r="W12" s="135">
        <v>660.69969609999941</v>
      </c>
      <c r="X12" s="112"/>
      <c r="Y12" s="243"/>
    </row>
    <row r="13" spans="1:25" s="110" customFormat="1" ht="54" customHeight="1">
      <c r="A13" s="127" t="s">
        <v>88</v>
      </c>
      <c r="B13" s="135">
        <v>9088.7863239000653</v>
      </c>
      <c r="C13" s="135">
        <v>1788.6441358000006</v>
      </c>
      <c r="D13" s="135">
        <v>7300.1421881000169</v>
      </c>
      <c r="E13" s="216">
        <v>41.5530446</v>
      </c>
      <c r="F13" s="135">
        <v>945.17369680000058</v>
      </c>
      <c r="G13" s="135">
        <v>134.59152779999999</v>
      </c>
      <c r="H13" s="135">
        <v>810.58216900000059</v>
      </c>
      <c r="I13" s="135">
        <v>1482.3937681999994</v>
      </c>
      <c r="J13" s="135">
        <v>310.54309749999987</v>
      </c>
      <c r="K13" s="135">
        <v>1171.8506706999995</v>
      </c>
      <c r="L13" s="135">
        <v>396.94004670000004</v>
      </c>
      <c r="M13" s="135">
        <v>25.954702799999986</v>
      </c>
      <c r="N13" s="135">
        <v>370.98534390000009</v>
      </c>
      <c r="O13" s="135">
        <v>529.08328680000011</v>
      </c>
      <c r="P13" s="135">
        <v>169.59554330000006</v>
      </c>
      <c r="Q13" s="135">
        <v>359.48774349999962</v>
      </c>
      <c r="R13" s="135">
        <v>3609.6301855999982</v>
      </c>
      <c r="S13" s="135">
        <v>730.15901419999989</v>
      </c>
      <c r="T13" s="135">
        <v>2879.4711713999936</v>
      </c>
      <c r="U13" s="135">
        <v>2084.0122952000061</v>
      </c>
      <c r="V13" s="135">
        <v>376.24720560000083</v>
      </c>
      <c r="W13" s="135">
        <v>1707.7650896</v>
      </c>
      <c r="X13" s="112"/>
      <c r="Y13" s="243"/>
    </row>
    <row r="14" spans="1:25" s="110" customFormat="1" ht="54" customHeight="1">
      <c r="A14" s="127" t="s">
        <v>89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43"/>
    </row>
    <row r="15" spans="1:25" s="110" customFormat="1" ht="54" customHeight="1">
      <c r="A15" s="127" t="s">
        <v>90</v>
      </c>
      <c r="B15" s="135">
        <v>4297.947776500012</v>
      </c>
      <c r="C15" s="135">
        <v>2241.6904098000059</v>
      </c>
      <c r="D15" s="135">
        <v>2056.2573666999988</v>
      </c>
      <c r="E15" s="135">
        <v>763.52243420000025</v>
      </c>
      <c r="F15" s="135">
        <v>1086.9469258999989</v>
      </c>
      <c r="G15" s="135">
        <v>476.77745770000007</v>
      </c>
      <c r="H15" s="135">
        <v>610.1694681999993</v>
      </c>
      <c r="I15" s="135">
        <v>409.68894899999952</v>
      </c>
      <c r="J15" s="135">
        <v>201.15537750000007</v>
      </c>
      <c r="K15" s="135">
        <v>208.53357150000011</v>
      </c>
      <c r="L15" s="135">
        <v>114.94994300000002</v>
      </c>
      <c r="M15" s="135">
        <v>26.161844600000006</v>
      </c>
      <c r="N15" s="135">
        <v>88.788098399999996</v>
      </c>
      <c r="O15" s="135">
        <v>517.70966320000036</v>
      </c>
      <c r="P15" s="135">
        <v>275.65180839999999</v>
      </c>
      <c r="Q15" s="135">
        <v>242.05785480000003</v>
      </c>
      <c r="R15" s="135">
        <v>814.77766999999972</v>
      </c>
      <c r="S15" s="135">
        <v>241.38612690000008</v>
      </c>
      <c r="T15" s="135">
        <v>573.39154309999992</v>
      </c>
      <c r="U15" s="135">
        <v>590.35219120000033</v>
      </c>
      <c r="V15" s="135">
        <v>257.03536049999985</v>
      </c>
      <c r="W15" s="135">
        <v>333.31683069999997</v>
      </c>
      <c r="X15" s="112"/>
    </row>
    <row r="16" spans="1:25" s="110" customFormat="1" ht="54" customHeight="1">
      <c r="A16" s="127" t="s">
        <v>91</v>
      </c>
      <c r="B16" s="135">
        <v>4736.0155724999986</v>
      </c>
      <c r="C16" s="135">
        <v>2600.5599142999981</v>
      </c>
      <c r="D16" s="135">
        <v>2135.4556581999996</v>
      </c>
      <c r="E16" s="135">
        <v>944.62230500000055</v>
      </c>
      <c r="F16" s="135">
        <v>1672.6439141999988</v>
      </c>
      <c r="G16" s="135">
        <v>898.22233829999868</v>
      </c>
      <c r="H16" s="135">
        <v>774.42157590000011</v>
      </c>
      <c r="I16" s="135">
        <v>262.4866396999999</v>
      </c>
      <c r="J16" s="135">
        <v>115.78437010000003</v>
      </c>
      <c r="K16" s="135">
        <v>146.70226960000002</v>
      </c>
      <c r="L16" s="135">
        <v>28.780049299999998</v>
      </c>
      <c r="M16" s="135">
        <v>11.339463499999999</v>
      </c>
      <c r="N16" s="135">
        <v>17.440585800000004</v>
      </c>
      <c r="O16" s="135">
        <v>937.58837240000014</v>
      </c>
      <c r="P16" s="135">
        <v>365.70951420000017</v>
      </c>
      <c r="Q16" s="135">
        <v>571.8788582000002</v>
      </c>
      <c r="R16" s="135">
        <v>523.2483658000001</v>
      </c>
      <c r="S16" s="135">
        <v>110.85430799999999</v>
      </c>
      <c r="T16" s="135">
        <v>412.39405779999987</v>
      </c>
      <c r="U16" s="135">
        <v>366.64592610000017</v>
      </c>
      <c r="V16" s="135">
        <v>154.02761519999984</v>
      </c>
      <c r="W16" s="135">
        <v>212.61831090000007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92</v>
      </c>
      <c r="B18" s="135">
        <v>5421.7960191000066</v>
      </c>
      <c r="C18" s="135">
        <v>2254.145165400003</v>
      </c>
      <c r="D18" s="135">
        <v>3167.6508537000059</v>
      </c>
      <c r="E18" s="135">
        <v>724.80891659999963</v>
      </c>
      <c r="F18" s="135">
        <v>1344.3020644000001</v>
      </c>
      <c r="G18" s="135">
        <v>503.38042620000056</v>
      </c>
      <c r="H18" s="135">
        <v>840.92163819999951</v>
      </c>
      <c r="I18" s="119">
        <v>674.83564960000035</v>
      </c>
      <c r="J18" s="119">
        <v>180.93084909999999</v>
      </c>
      <c r="K18" s="119">
        <v>493.90480049999979</v>
      </c>
      <c r="L18" s="135">
        <v>74.161798500000003</v>
      </c>
      <c r="M18" s="135">
        <v>15.456318</v>
      </c>
      <c r="N18" s="135">
        <v>58.7054805</v>
      </c>
      <c r="O18" s="135">
        <v>490.1958847000011</v>
      </c>
      <c r="P18" s="135">
        <v>237.95368559999997</v>
      </c>
      <c r="Q18" s="135">
        <v>252.24219910000002</v>
      </c>
      <c r="R18" s="119">
        <v>1187.6852179999989</v>
      </c>
      <c r="S18" s="119">
        <v>332.67681729999998</v>
      </c>
      <c r="T18" s="119">
        <v>855.00840070000027</v>
      </c>
      <c r="U18" s="119">
        <v>925.80648730000064</v>
      </c>
      <c r="V18" s="119">
        <v>258.93815260000019</v>
      </c>
      <c r="W18" s="119">
        <v>666.86833469999999</v>
      </c>
      <c r="X18" s="112"/>
    </row>
    <row r="19" spans="1:25" s="110" customFormat="1" ht="50.25">
      <c r="A19" s="127" t="s">
        <v>80</v>
      </c>
      <c r="B19" s="135">
        <v>119.9126655</v>
      </c>
      <c r="C19" s="216">
        <v>62.9446285</v>
      </c>
      <c r="D19" s="216">
        <v>56.968036999999995</v>
      </c>
      <c r="E19" s="216">
        <v>33.430330399999995</v>
      </c>
      <c r="F19" s="216">
        <v>85.863017999999997</v>
      </c>
      <c r="G19" s="216">
        <v>28.894981000000001</v>
      </c>
      <c r="H19" s="216">
        <v>56.968036999999995</v>
      </c>
      <c r="I19" s="241" t="s">
        <v>148</v>
      </c>
      <c r="J19" s="241" t="s">
        <v>148</v>
      </c>
      <c r="K19" s="241" t="s">
        <v>148</v>
      </c>
      <c r="L19" s="241" t="s">
        <v>148</v>
      </c>
      <c r="M19" s="241" t="s">
        <v>148</v>
      </c>
      <c r="N19" s="241" t="s">
        <v>148</v>
      </c>
      <c r="O19" s="241" t="s">
        <v>148</v>
      </c>
      <c r="P19" s="241" t="s">
        <v>148</v>
      </c>
      <c r="Q19" s="241" t="s">
        <v>148</v>
      </c>
      <c r="R19" s="241" t="s">
        <v>148</v>
      </c>
      <c r="S19" s="241" t="s">
        <v>148</v>
      </c>
      <c r="T19" s="241" t="s">
        <v>148</v>
      </c>
      <c r="U19" s="135">
        <v>0.61931709999999995</v>
      </c>
      <c r="V19" s="135">
        <v>0.61931709999999995</v>
      </c>
      <c r="W19" s="241" t="s">
        <v>148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5" t="s">
        <v>153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เดือนมกราคม พ.ศ. 2569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50.25">
      <c r="A23" s="87" t="s">
        <v>147</v>
      </c>
      <c r="B23" s="175"/>
      <c r="L23" s="175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8"/>
  <sheetViews>
    <sheetView view="pageBreakPreview" zoomScale="46" zoomScaleNormal="40" zoomScaleSheetLayoutView="46" zoomScalePageLayoutView="40" workbookViewId="0">
      <selection activeCell="A15" sqref="A15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61" t="s">
        <v>84</v>
      </c>
      <c r="B3" s="89" t="s">
        <v>1</v>
      </c>
      <c r="C3" s="89"/>
      <c r="D3" s="89"/>
      <c r="E3" s="182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140</v>
      </c>
      <c r="M3" s="89"/>
      <c r="N3" s="89"/>
      <c r="O3" s="89" t="s">
        <v>141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62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8"/>
      <c r="B5" s="260" t="s">
        <v>83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33"/>
    </row>
    <row r="6" spans="1:25" s="15" customFormat="1" ht="48.6" customHeight="1">
      <c r="A6" s="92" t="s">
        <v>7</v>
      </c>
      <c r="B6" s="137">
        <v>40971.784306300018</v>
      </c>
      <c r="C6" s="137">
        <v>19097.770923600267</v>
      </c>
      <c r="D6" s="137">
        <v>21874.013382699846</v>
      </c>
      <c r="E6" s="137">
        <v>5900.8901370000076</v>
      </c>
      <c r="F6" s="137">
        <v>9681.7179014999692</v>
      </c>
      <c r="G6" s="137">
        <v>4532.9842013000034</v>
      </c>
      <c r="H6" s="137">
        <v>5148.7337001999995</v>
      </c>
      <c r="I6" s="137">
        <v>4668.6899331999966</v>
      </c>
      <c r="J6" s="137">
        <v>1678.4909533000016</v>
      </c>
      <c r="K6" s="137">
        <v>2990.1989799000235</v>
      </c>
      <c r="L6" s="137">
        <v>979.77891799999827</v>
      </c>
      <c r="M6" s="137">
        <v>198.10197629999993</v>
      </c>
      <c r="N6" s="137">
        <v>781.67694169999913</v>
      </c>
      <c r="O6" s="137">
        <v>4260.653631000022</v>
      </c>
      <c r="P6" s="137">
        <v>2020.6696588999957</v>
      </c>
      <c r="Q6" s="137">
        <v>2239.9839721000003</v>
      </c>
      <c r="R6" s="137">
        <v>9225.1269719000666</v>
      </c>
      <c r="S6" s="137">
        <v>2641.8657041999886</v>
      </c>
      <c r="T6" s="137">
        <v>6583.2612677000197</v>
      </c>
      <c r="U6" s="137">
        <v>6254.9268136999972</v>
      </c>
      <c r="V6" s="137">
        <v>2124.7682925999843</v>
      </c>
      <c r="W6" s="137">
        <v>4130.1585211000092</v>
      </c>
      <c r="X6" s="14"/>
    </row>
    <row r="7" spans="1:25" s="16" customFormat="1" ht="48.6" customHeight="1">
      <c r="A7" s="93" t="s">
        <v>66</v>
      </c>
      <c r="B7" s="130">
        <v>947.52475879999918</v>
      </c>
      <c r="C7" s="130">
        <v>529.62826989999974</v>
      </c>
      <c r="D7" s="130">
        <v>417.89648889999972</v>
      </c>
      <c r="E7" s="130">
        <v>210.9933285000001</v>
      </c>
      <c r="F7" s="130">
        <v>203.33628249999992</v>
      </c>
      <c r="G7" s="130">
        <v>90.538155799999984</v>
      </c>
      <c r="H7" s="130">
        <v>112.79812670000008</v>
      </c>
      <c r="I7" s="130">
        <v>200.00032840000009</v>
      </c>
      <c r="J7" s="130">
        <v>83.186223900000016</v>
      </c>
      <c r="K7" s="130">
        <v>116.81410450000003</v>
      </c>
      <c r="L7" s="130">
        <v>14.532998200000002</v>
      </c>
      <c r="M7" s="130">
        <v>5.4390878000000011</v>
      </c>
      <c r="N7" s="130">
        <v>9.0939104000000004</v>
      </c>
      <c r="O7" s="130">
        <v>94.631277999999966</v>
      </c>
      <c r="P7" s="130">
        <v>52.6536866</v>
      </c>
      <c r="Q7" s="130">
        <v>41.977591399999994</v>
      </c>
      <c r="R7" s="130">
        <v>116.84398860000007</v>
      </c>
      <c r="S7" s="130">
        <v>55.63433749999998</v>
      </c>
      <c r="T7" s="130">
        <v>61.209651099999988</v>
      </c>
      <c r="U7" s="130">
        <v>107.18655460000002</v>
      </c>
      <c r="V7" s="130">
        <v>31.183449799999998</v>
      </c>
      <c r="W7" s="130">
        <v>76.003104799999988</v>
      </c>
      <c r="X7" s="17"/>
      <c r="Y7" s="18"/>
    </row>
    <row r="8" spans="1:25" s="16" customFormat="1" ht="48.6" customHeight="1">
      <c r="A8" s="93" t="s">
        <v>67</v>
      </c>
      <c r="B8" s="130">
        <v>3993.8601679000126</v>
      </c>
      <c r="C8" s="130">
        <v>1993.8988647999938</v>
      </c>
      <c r="D8" s="130">
        <v>1999.9613030999981</v>
      </c>
      <c r="E8" s="130">
        <v>389.81138439999984</v>
      </c>
      <c r="F8" s="130">
        <v>979.29389330000117</v>
      </c>
      <c r="G8" s="130">
        <v>548.83634209999991</v>
      </c>
      <c r="H8" s="130">
        <v>430.45755120000007</v>
      </c>
      <c r="I8" s="130">
        <v>447.49638139999939</v>
      </c>
      <c r="J8" s="130">
        <v>197.48250590000001</v>
      </c>
      <c r="K8" s="130">
        <v>250.0138755000001</v>
      </c>
      <c r="L8" s="130">
        <v>119.02255339999995</v>
      </c>
      <c r="M8" s="130">
        <v>42.327639699999999</v>
      </c>
      <c r="N8" s="130">
        <v>76.694913700000001</v>
      </c>
      <c r="O8" s="130">
        <v>295.94970959999984</v>
      </c>
      <c r="P8" s="130">
        <v>150.29360419999992</v>
      </c>
      <c r="Q8" s="130">
        <v>145.65610539999997</v>
      </c>
      <c r="R8" s="130">
        <v>1040.9552182000004</v>
      </c>
      <c r="S8" s="130">
        <v>362.31216999999992</v>
      </c>
      <c r="T8" s="130">
        <v>678.64304819999916</v>
      </c>
      <c r="U8" s="130">
        <v>721.33102759999906</v>
      </c>
      <c r="V8" s="130">
        <v>302.83521850000017</v>
      </c>
      <c r="W8" s="130">
        <v>418.49580910000043</v>
      </c>
      <c r="X8" s="17"/>
      <c r="Y8" s="18"/>
    </row>
    <row r="9" spans="1:25" s="16" customFormat="1" ht="48.6" customHeight="1">
      <c r="A9" s="93" t="s">
        <v>64</v>
      </c>
      <c r="B9" s="130">
        <v>16761.197039599963</v>
      </c>
      <c r="C9" s="130">
        <v>9343.0579003999974</v>
      </c>
      <c r="D9" s="130">
        <v>7418.1391392000014</v>
      </c>
      <c r="E9" s="130">
        <v>3539.0343949000039</v>
      </c>
      <c r="F9" s="130">
        <v>5038.6173885000107</v>
      </c>
      <c r="G9" s="130">
        <v>2490.7827899999916</v>
      </c>
      <c r="H9" s="130">
        <v>2547.8345984999969</v>
      </c>
      <c r="I9" s="130">
        <v>1561.8331779999987</v>
      </c>
      <c r="J9" s="130">
        <v>645.47157179999977</v>
      </c>
      <c r="K9" s="130">
        <v>916.36160619999998</v>
      </c>
      <c r="L9" s="130">
        <v>263.86052639999991</v>
      </c>
      <c r="M9" s="130">
        <v>67.163095200000015</v>
      </c>
      <c r="N9" s="130">
        <v>196.69743119999998</v>
      </c>
      <c r="O9" s="130">
        <v>2429.7477886999977</v>
      </c>
      <c r="P9" s="130">
        <v>1212.4203271999977</v>
      </c>
      <c r="Q9" s="130">
        <v>1217.3274614999989</v>
      </c>
      <c r="R9" s="130">
        <v>2392.9932122000027</v>
      </c>
      <c r="S9" s="130">
        <v>693.87102520000133</v>
      </c>
      <c r="T9" s="130">
        <v>1699.1221869999988</v>
      </c>
      <c r="U9" s="130">
        <v>1535.1105508999997</v>
      </c>
      <c r="V9" s="130">
        <v>694.31469609999988</v>
      </c>
      <c r="W9" s="130">
        <v>840.79585479999957</v>
      </c>
      <c r="X9" s="17"/>
      <c r="Y9" s="18"/>
    </row>
    <row r="10" spans="1:25" s="16" customFormat="1" ht="48.6" customHeight="1">
      <c r="A10" s="93" t="s">
        <v>85</v>
      </c>
      <c r="B10" s="130">
        <v>13589.143001599938</v>
      </c>
      <c r="C10" s="130">
        <v>5374.5718574000475</v>
      </c>
      <c r="D10" s="130">
        <v>8214.5711442000047</v>
      </c>
      <c r="E10" s="130">
        <v>1469.2351037000008</v>
      </c>
      <c r="F10" s="130">
        <v>2490.0015684999958</v>
      </c>
      <c r="G10" s="130">
        <v>1040.1714293999999</v>
      </c>
      <c r="H10" s="130">
        <v>1449.8301391000005</v>
      </c>
      <c r="I10" s="130">
        <v>1765.3109031000008</v>
      </c>
      <c r="J10" s="130">
        <v>553.74638309999932</v>
      </c>
      <c r="K10" s="130">
        <v>1211.5645200000004</v>
      </c>
      <c r="L10" s="130">
        <v>400.2411996999997</v>
      </c>
      <c r="M10" s="130">
        <v>62.497877900000027</v>
      </c>
      <c r="N10" s="130">
        <v>337.74332179999988</v>
      </c>
      <c r="O10" s="130">
        <v>999.41628229999844</v>
      </c>
      <c r="P10" s="130">
        <v>410.4857011000002</v>
      </c>
      <c r="Q10" s="130">
        <v>588.93058119999955</v>
      </c>
      <c r="R10" s="130">
        <v>3829.1100425999989</v>
      </c>
      <c r="S10" s="130">
        <v>1063.2066461999977</v>
      </c>
      <c r="T10" s="130">
        <v>2765.9033963999991</v>
      </c>
      <c r="U10" s="130">
        <v>2635.8279017000018</v>
      </c>
      <c r="V10" s="130">
        <v>775.22871600000065</v>
      </c>
      <c r="W10" s="130">
        <v>1860.5991856999999</v>
      </c>
      <c r="X10" s="17"/>
      <c r="Y10" s="18"/>
    </row>
    <row r="11" spans="1:25" s="16" customFormat="1" ht="48.6" customHeight="1">
      <c r="A11" s="93" t="s">
        <v>86</v>
      </c>
      <c r="B11" s="130">
        <v>5678.0756530999988</v>
      </c>
      <c r="C11" s="130">
        <v>1855.8499928000001</v>
      </c>
      <c r="D11" s="130">
        <v>3822.2256602999996</v>
      </c>
      <c r="E11" s="130">
        <v>291.81592550000005</v>
      </c>
      <c r="F11" s="219">
        <v>970.02713579999931</v>
      </c>
      <c r="G11" s="130">
        <v>362.21385110000011</v>
      </c>
      <c r="H11" s="130">
        <v>607.81328470000028</v>
      </c>
      <c r="I11" s="130">
        <v>694.04914229999986</v>
      </c>
      <c r="J11" s="130">
        <v>198.60426860000004</v>
      </c>
      <c r="K11" s="130">
        <v>495.44487369999979</v>
      </c>
      <c r="L11" s="130">
        <v>182.12164029999994</v>
      </c>
      <c r="M11" s="130">
        <v>20.674275700000003</v>
      </c>
      <c r="N11" s="130">
        <v>161.4473645999999</v>
      </c>
      <c r="O11" s="219">
        <v>440.9085724000002</v>
      </c>
      <c r="P11" s="130">
        <v>194.81633980000012</v>
      </c>
      <c r="Q11" s="130">
        <v>246.09223259999996</v>
      </c>
      <c r="R11" s="130">
        <v>1844.9021049000009</v>
      </c>
      <c r="S11" s="130">
        <v>466.51911989999979</v>
      </c>
      <c r="T11" s="130">
        <v>1378.3829849999993</v>
      </c>
      <c r="U11" s="130">
        <v>1254.2511318999998</v>
      </c>
      <c r="V11" s="130">
        <v>321.20621220000061</v>
      </c>
      <c r="W11" s="130">
        <v>933.04491969999947</v>
      </c>
      <c r="X11" s="17"/>
      <c r="Y11" s="18"/>
    </row>
    <row r="12" spans="1:25" s="16" customFormat="1" ht="48.6" customHeight="1">
      <c r="A12" s="163" t="s">
        <v>69</v>
      </c>
      <c r="B12" s="216" t="s">
        <v>149</v>
      </c>
      <c r="C12" s="216" t="s">
        <v>149</v>
      </c>
      <c r="D12" s="216" t="s">
        <v>149</v>
      </c>
      <c r="E12" s="242" t="s">
        <v>148</v>
      </c>
      <c r="F12" s="216" t="s">
        <v>149</v>
      </c>
      <c r="G12" s="216" t="s">
        <v>149</v>
      </c>
      <c r="H12" s="242" t="s">
        <v>148</v>
      </c>
      <c r="I12" s="242" t="s">
        <v>148</v>
      </c>
      <c r="J12" s="242" t="s">
        <v>148</v>
      </c>
      <c r="K12" s="242" t="s">
        <v>148</v>
      </c>
      <c r="L12" s="242" t="s">
        <v>148</v>
      </c>
      <c r="M12" s="242" t="s">
        <v>148</v>
      </c>
      <c r="N12" s="242" t="s">
        <v>148</v>
      </c>
      <c r="O12" s="242" t="s">
        <v>148</v>
      </c>
      <c r="P12" s="242" t="s">
        <v>148</v>
      </c>
      <c r="Q12" s="242" t="s">
        <v>148</v>
      </c>
      <c r="R12" s="216" t="s">
        <v>149</v>
      </c>
      <c r="S12" s="216" t="s">
        <v>149</v>
      </c>
      <c r="T12" s="242" t="s">
        <v>148</v>
      </c>
      <c r="U12" s="216" t="s">
        <v>149</v>
      </c>
      <c r="V12" s="242" t="s">
        <v>148</v>
      </c>
      <c r="W12" s="216" t="s">
        <v>149</v>
      </c>
      <c r="X12" s="17">
        <v>1</v>
      </c>
      <c r="Y12" s="243"/>
    </row>
    <row r="13" spans="1:25" s="20" customFormat="1" ht="48.6" customHeight="1">
      <c r="A13" s="164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9"/>
      <c r="Y13" s="243"/>
    </row>
    <row r="14" spans="1:25" ht="48.6" customHeight="1">
      <c r="A14" s="84" t="str">
        <f>T2_Mr2!$A$20</f>
        <v>ที่มา  :  การสำรวจภาวะการทำงานของประชากร เดือนมกราคม พ.ศ. 2569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50.25">
      <c r="A15" s="87" t="s">
        <v>150</v>
      </c>
      <c r="B15" s="175"/>
      <c r="L15" s="175"/>
    </row>
    <row r="16" spans="1:25" s="142" customFormat="1" ht="43.5">
      <c r="A16" s="87" t="s">
        <v>154</v>
      </c>
      <c r="B16" s="175"/>
      <c r="L16" s="175"/>
    </row>
    <row r="17" spans="1:14" s="1" customFormat="1" ht="57.75" customHeight="1">
      <c r="A17" s="84"/>
    </row>
    <row r="18" spans="1:14">
      <c r="D18" s="49"/>
      <c r="N18" s="49"/>
    </row>
  </sheetData>
  <mergeCells count="3">
    <mergeCell ref="Y12:Y13"/>
    <mergeCell ref="A3:A4"/>
    <mergeCell ref="B5:W5"/>
  </mergeCells>
  <phoneticPr fontId="5" type="noConversion"/>
  <conditionalFormatting sqref="B12:D12 F12:G12 R12:S12 U12 W12">
    <cfRule type="cellIs" dxfId="5" priority="2" operator="equal">
      <formula>0</formula>
    </cfRule>
  </conditionalFormatting>
  <conditionalFormatting sqref="B6:W11">
    <cfRule type="cellIs" dxfId="4" priority="4" operator="equal">
      <formula>0</formula>
    </cfRule>
  </conditionalFormatting>
  <conditionalFormatting sqref="B12:W12">
    <cfRule type="cellIs" dxfId="3" priority="1" operator="lessThan">
      <formula>30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6" zoomScaleNormal="44" zoomScaleSheetLayoutView="46" zoomScalePageLayoutView="35" workbookViewId="0">
      <selection activeCell="A18" sqref="A18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111</v>
      </c>
    </row>
    <row r="2" spans="1:25" ht="12" customHeight="1">
      <c r="A2" s="189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61" t="s">
        <v>26</v>
      </c>
      <c r="B3" s="190" t="s">
        <v>1</v>
      </c>
      <c r="C3" s="190"/>
      <c r="D3" s="190"/>
      <c r="E3" s="177" t="s">
        <v>2</v>
      </c>
      <c r="F3" s="190" t="s">
        <v>15</v>
      </c>
      <c r="G3" s="190"/>
      <c r="H3" s="190"/>
      <c r="I3" s="190" t="s">
        <v>17</v>
      </c>
      <c r="J3" s="190"/>
      <c r="K3" s="190"/>
      <c r="L3" s="190" t="s">
        <v>140</v>
      </c>
      <c r="M3" s="190"/>
      <c r="N3" s="190"/>
      <c r="O3" s="190" t="s">
        <v>141</v>
      </c>
      <c r="P3" s="190"/>
      <c r="Q3" s="190"/>
      <c r="R3" s="190" t="s">
        <v>18</v>
      </c>
      <c r="S3" s="190"/>
      <c r="T3" s="190"/>
      <c r="U3" s="190" t="s">
        <v>16</v>
      </c>
      <c r="V3" s="190"/>
      <c r="W3" s="190"/>
      <c r="X3" s="53"/>
    </row>
    <row r="4" spans="1:25" s="34" customFormat="1" ht="53.1" customHeight="1">
      <c r="A4" s="262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8"/>
      <c r="B5" s="260" t="s">
        <v>83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54"/>
    </row>
    <row r="6" spans="1:25" s="23" customFormat="1" ht="53.1" customHeight="1">
      <c r="A6" s="157" t="s">
        <v>7</v>
      </c>
      <c r="B6" s="138">
        <v>40971.784306300018</v>
      </c>
      <c r="C6" s="138">
        <v>19097.770923600267</v>
      </c>
      <c r="D6" s="138">
        <v>21874.013382699846</v>
      </c>
      <c r="E6" s="138">
        <v>5900.8901370000076</v>
      </c>
      <c r="F6" s="138">
        <v>9681.7179014999692</v>
      </c>
      <c r="G6" s="138">
        <v>4532.9842013000034</v>
      </c>
      <c r="H6" s="138">
        <v>5148.7337001999995</v>
      </c>
      <c r="I6" s="138">
        <v>4668.6899331999966</v>
      </c>
      <c r="J6" s="138">
        <v>1678.4909533000016</v>
      </c>
      <c r="K6" s="138">
        <v>2990.1989799000235</v>
      </c>
      <c r="L6" s="138">
        <v>979.77891799999827</v>
      </c>
      <c r="M6" s="138">
        <v>198.10197629999993</v>
      </c>
      <c r="N6" s="138">
        <v>781.67694169999913</v>
      </c>
      <c r="O6" s="138">
        <v>4260.653631000022</v>
      </c>
      <c r="P6" s="138">
        <v>2020.6696588999957</v>
      </c>
      <c r="Q6" s="138">
        <v>2239.9839721000003</v>
      </c>
      <c r="R6" s="138">
        <v>9225.1269719000666</v>
      </c>
      <c r="S6" s="138">
        <v>2641.8657041999886</v>
      </c>
      <c r="T6" s="138">
        <v>6583.2612677000197</v>
      </c>
      <c r="U6" s="138">
        <v>6254.9268136999972</v>
      </c>
      <c r="V6" s="138">
        <v>2124.7682925999843</v>
      </c>
      <c r="W6" s="138">
        <v>4130.1585211000092</v>
      </c>
      <c r="X6" s="22"/>
    </row>
    <row r="7" spans="1:25" s="25" customFormat="1" ht="53.1" customHeight="1">
      <c r="A7" s="158" t="s">
        <v>124</v>
      </c>
      <c r="B7" s="139">
        <v>5429.9272924000052</v>
      </c>
      <c r="C7" s="139">
        <v>1965.3719704999971</v>
      </c>
      <c r="D7" s="139">
        <v>3464.5553219000058</v>
      </c>
      <c r="E7" s="139">
        <v>426.84574820000017</v>
      </c>
      <c r="F7" s="139">
        <v>994.22366790000012</v>
      </c>
      <c r="G7" s="139">
        <v>397.05666180000043</v>
      </c>
      <c r="H7" s="139">
        <v>597.16700610000066</v>
      </c>
      <c r="I7" s="139">
        <v>569.634304399999</v>
      </c>
      <c r="J7" s="139">
        <v>162.6322619</v>
      </c>
      <c r="K7" s="139">
        <v>407.00204249999967</v>
      </c>
      <c r="L7" s="139">
        <v>122.82890460000006</v>
      </c>
      <c r="M7" s="139">
        <v>16.719048300000001</v>
      </c>
      <c r="N7" s="139">
        <v>106.10985630000003</v>
      </c>
      <c r="O7" s="139">
        <v>465.28043910000054</v>
      </c>
      <c r="P7" s="139">
        <v>220.42214169999994</v>
      </c>
      <c r="Q7" s="139">
        <v>244.8582974</v>
      </c>
      <c r="R7" s="139">
        <v>1438.810149999998</v>
      </c>
      <c r="S7" s="139">
        <v>333.36761349999966</v>
      </c>
      <c r="T7" s="139">
        <v>1105.4425365000011</v>
      </c>
      <c r="U7" s="139">
        <v>1412.3040782000005</v>
      </c>
      <c r="V7" s="139">
        <v>408.32849510000079</v>
      </c>
      <c r="W7" s="139">
        <v>1003.9755830999983</v>
      </c>
      <c r="X7" s="24"/>
    </row>
    <row r="8" spans="1:25" s="25" customFormat="1" ht="53.1" customHeight="1">
      <c r="A8" s="158" t="s">
        <v>123</v>
      </c>
      <c r="B8" s="139">
        <v>8788.9605314000655</v>
      </c>
      <c r="C8" s="139">
        <v>3349.1572782999874</v>
      </c>
      <c r="D8" s="139">
        <v>5439.8032531000081</v>
      </c>
      <c r="E8" s="139">
        <v>1159.9030608000007</v>
      </c>
      <c r="F8" s="139">
        <v>1786.346478799994</v>
      </c>
      <c r="G8" s="139">
        <v>650.14593500000012</v>
      </c>
      <c r="H8" s="139">
        <v>1136.2005437999983</v>
      </c>
      <c r="I8" s="139">
        <v>1039.292369999999</v>
      </c>
      <c r="J8" s="139">
        <v>291.14668779999977</v>
      </c>
      <c r="K8" s="139">
        <v>748.14568219999921</v>
      </c>
      <c r="L8" s="139">
        <v>344.00201749999974</v>
      </c>
      <c r="M8" s="139">
        <v>44.368135400000007</v>
      </c>
      <c r="N8" s="139">
        <v>299.63388210000005</v>
      </c>
      <c r="O8" s="139">
        <v>755.72989090000044</v>
      </c>
      <c r="P8" s="139">
        <v>270.68938560000004</v>
      </c>
      <c r="Q8" s="139">
        <v>485.04050530000075</v>
      </c>
      <c r="R8" s="139">
        <v>2455.2511191999961</v>
      </c>
      <c r="S8" s="139">
        <v>607.86303090000035</v>
      </c>
      <c r="T8" s="139">
        <v>1847.3880882999972</v>
      </c>
      <c r="U8" s="139">
        <v>1248.4355942000016</v>
      </c>
      <c r="V8" s="139">
        <v>325.04104280000047</v>
      </c>
      <c r="W8" s="139">
        <v>923.39455140000109</v>
      </c>
      <c r="X8" s="24"/>
    </row>
    <row r="9" spans="1:25" s="25" customFormat="1" ht="53.1" customHeight="1">
      <c r="A9" s="158" t="s">
        <v>125</v>
      </c>
      <c r="B9" s="139">
        <v>7292.3744306000035</v>
      </c>
      <c r="C9" s="139">
        <v>3478.7209430000084</v>
      </c>
      <c r="D9" s="139">
        <v>3813.6534876000046</v>
      </c>
      <c r="E9" s="139">
        <v>1155.7481622000009</v>
      </c>
      <c r="F9" s="139">
        <v>1785.5408523000008</v>
      </c>
      <c r="G9" s="139">
        <v>849.5950962999998</v>
      </c>
      <c r="H9" s="139">
        <v>935.94575599999962</v>
      </c>
      <c r="I9" s="139">
        <v>787.59753680000074</v>
      </c>
      <c r="J9" s="139">
        <v>299.76117489999984</v>
      </c>
      <c r="K9" s="139">
        <v>487.83636189999982</v>
      </c>
      <c r="L9" s="139">
        <v>110.60081620000001</v>
      </c>
      <c r="M9" s="139">
        <v>25.29228359999999</v>
      </c>
      <c r="N9" s="139">
        <v>85.308532599999992</v>
      </c>
      <c r="O9" s="139">
        <v>806.38141229999985</v>
      </c>
      <c r="P9" s="139">
        <v>420.19276999999983</v>
      </c>
      <c r="Q9" s="139">
        <v>386.18864230000014</v>
      </c>
      <c r="R9" s="139">
        <v>1740.1333241999994</v>
      </c>
      <c r="S9" s="139">
        <v>444.29548079999989</v>
      </c>
      <c r="T9" s="139">
        <v>1295.8378433999992</v>
      </c>
      <c r="U9" s="139">
        <v>906.3723265999995</v>
      </c>
      <c r="V9" s="139">
        <v>283.83597519999995</v>
      </c>
      <c r="W9" s="139">
        <v>622.53635140000017</v>
      </c>
      <c r="X9" s="24"/>
    </row>
    <row r="10" spans="1:25" s="25" customFormat="1" ht="53.1" customHeight="1">
      <c r="A10" s="158" t="s">
        <v>155</v>
      </c>
      <c r="B10" s="139">
        <v>8583.8888668000054</v>
      </c>
      <c r="C10" s="139">
        <v>4019.207204600008</v>
      </c>
      <c r="D10" s="139">
        <v>4564.6816622000015</v>
      </c>
      <c r="E10" s="139">
        <v>1187.4057192000012</v>
      </c>
      <c r="F10" s="139">
        <v>1916.9572599000039</v>
      </c>
      <c r="G10" s="139">
        <v>873.0439885999989</v>
      </c>
      <c r="H10" s="139">
        <v>1043.9132712999985</v>
      </c>
      <c r="I10" s="139">
        <v>1009.9505703999998</v>
      </c>
      <c r="J10" s="139">
        <v>365.01602719999954</v>
      </c>
      <c r="K10" s="139">
        <v>644.93454319999944</v>
      </c>
      <c r="L10" s="139">
        <v>222.67264479999997</v>
      </c>
      <c r="M10" s="139">
        <v>45.826799299999983</v>
      </c>
      <c r="N10" s="139">
        <v>176.84584549999991</v>
      </c>
      <c r="O10" s="139">
        <v>1131.0380126999985</v>
      </c>
      <c r="P10" s="139">
        <v>557.27859880000017</v>
      </c>
      <c r="Q10" s="139">
        <v>573.75941390000037</v>
      </c>
      <c r="R10" s="139">
        <v>1908.1442421000017</v>
      </c>
      <c r="S10" s="139">
        <v>566.95313650000037</v>
      </c>
      <c r="T10" s="139">
        <v>1341.1911056000004</v>
      </c>
      <c r="U10" s="139">
        <v>1207.7204177000006</v>
      </c>
      <c r="V10" s="139">
        <v>423.6829350000001</v>
      </c>
      <c r="W10" s="139">
        <v>784.03748269999971</v>
      </c>
      <c r="X10" s="24"/>
    </row>
    <row r="11" spans="1:25" s="25" customFormat="1" ht="53.1" customHeight="1">
      <c r="A11" s="158" t="s">
        <v>156</v>
      </c>
      <c r="B11" s="139">
        <v>10283.934502599959</v>
      </c>
      <c r="C11" s="139">
        <v>5960.7065324000141</v>
      </c>
      <c r="D11" s="139">
        <v>4323.227970200006</v>
      </c>
      <c r="E11" s="139">
        <v>1947.1328404000008</v>
      </c>
      <c r="F11" s="139">
        <v>2881.622616899997</v>
      </c>
      <c r="G11" s="139">
        <v>1605.0663169999998</v>
      </c>
      <c r="H11" s="139">
        <v>1276.5562999000022</v>
      </c>
      <c r="I11" s="139">
        <v>1162.4922467999993</v>
      </c>
      <c r="J11" s="139">
        <v>522.57917009999903</v>
      </c>
      <c r="K11" s="139">
        <v>639.9130766999989</v>
      </c>
      <c r="L11" s="139">
        <v>178.49321210000002</v>
      </c>
      <c r="M11" s="139">
        <v>65.638010999999935</v>
      </c>
      <c r="N11" s="139">
        <v>112.8552011</v>
      </c>
      <c r="O11" s="139">
        <v>959.5416716999988</v>
      </c>
      <c r="P11" s="139">
        <v>451.1109883000002</v>
      </c>
      <c r="Q11" s="139">
        <v>508.43068340000013</v>
      </c>
      <c r="R11" s="139">
        <v>1677.2989429999982</v>
      </c>
      <c r="S11" s="139">
        <v>686.66408920000049</v>
      </c>
      <c r="T11" s="139">
        <v>990.63485380000031</v>
      </c>
      <c r="U11" s="139">
        <v>1477.3529717000006</v>
      </c>
      <c r="V11" s="139">
        <v>682.51511639999978</v>
      </c>
      <c r="W11" s="139">
        <v>794.83785530000011</v>
      </c>
      <c r="X11" s="24"/>
    </row>
    <row r="12" spans="1:25" s="26" customFormat="1" ht="53.1" customHeight="1">
      <c r="A12" s="158" t="s">
        <v>128</v>
      </c>
      <c r="B12" s="139">
        <v>242.03438849999995</v>
      </c>
      <c r="C12" s="139">
        <v>98.474426799999989</v>
      </c>
      <c r="D12" s="139">
        <v>143.5599617</v>
      </c>
      <c r="E12" s="242" t="s">
        <v>148</v>
      </c>
      <c r="F12" s="139">
        <v>220.18495289999998</v>
      </c>
      <c r="G12" s="139">
        <v>96.262697599999996</v>
      </c>
      <c r="H12" s="139">
        <v>123.92225529999997</v>
      </c>
      <c r="I12" s="162">
        <v>19.291415600000001</v>
      </c>
      <c r="J12" s="162">
        <v>1.9540305</v>
      </c>
      <c r="K12" s="162">
        <v>17.337385099999999</v>
      </c>
      <c r="L12" s="139">
        <v>1.1813228</v>
      </c>
      <c r="M12" s="139">
        <v>0.25769869999999995</v>
      </c>
      <c r="N12" s="139">
        <v>0.92362409999999995</v>
      </c>
      <c r="O12" s="242" t="s">
        <v>148</v>
      </c>
      <c r="P12" s="242" t="s">
        <v>148</v>
      </c>
      <c r="Q12" s="242" t="s">
        <v>148</v>
      </c>
      <c r="R12" s="242" t="s">
        <v>148</v>
      </c>
      <c r="S12" s="242" t="s">
        <v>148</v>
      </c>
      <c r="T12" s="242" t="s">
        <v>148</v>
      </c>
      <c r="U12" s="139">
        <v>1.3766972000000002</v>
      </c>
      <c r="V12" s="242" t="s">
        <v>148</v>
      </c>
      <c r="W12" s="139">
        <v>1.3766972000000002</v>
      </c>
      <c r="X12" s="24"/>
      <c r="Y12" s="243"/>
    </row>
    <row r="13" spans="1:25" s="26" customFormat="1" ht="53.1" customHeight="1">
      <c r="A13" s="158" t="s">
        <v>129</v>
      </c>
      <c r="B13" s="139">
        <v>350.66429399999998</v>
      </c>
      <c r="C13" s="139">
        <v>226.13256799999999</v>
      </c>
      <c r="D13" s="139">
        <v>124.53172600000005</v>
      </c>
      <c r="E13" s="216">
        <v>23.854606199999999</v>
      </c>
      <c r="F13" s="139">
        <v>96.842072800000025</v>
      </c>
      <c r="G13" s="139">
        <v>61.813504999999992</v>
      </c>
      <c r="H13" s="139">
        <v>35.028567800000005</v>
      </c>
      <c r="I13" s="216">
        <v>80.43148920000003</v>
      </c>
      <c r="J13" s="216">
        <v>35.401600899999998</v>
      </c>
      <c r="K13" s="216">
        <v>45.029888299999996</v>
      </c>
      <c r="L13" s="242" t="s">
        <v>148</v>
      </c>
      <c r="M13" s="242" t="s">
        <v>148</v>
      </c>
      <c r="N13" s="242" t="s">
        <v>148</v>
      </c>
      <c r="O13" s="139">
        <v>142.68220430000005</v>
      </c>
      <c r="P13" s="139">
        <v>100.9757745</v>
      </c>
      <c r="Q13" s="139">
        <v>41.706429799999995</v>
      </c>
      <c r="R13" s="216">
        <v>5.4891933999999996</v>
      </c>
      <c r="S13" s="216">
        <v>2.7223533</v>
      </c>
      <c r="T13" s="216">
        <v>2.7668401</v>
      </c>
      <c r="U13" s="216">
        <v>1.3647280999999998</v>
      </c>
      <c r="V13" s="216">
        <v>1.3647280999999998</v>
      </c>
      <c r="W13" s="242" t="s">
        <v>148</v>
      </c>
      <c r="X13" s="24"/>
      <c r="Y13" s="243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7" t="s">
        <v>157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8" t="s">
        <v>158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เดือนมกราคม พ.ศ. 2569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50.25">
      <c r="A19" s="87" t="s">
        <v>147</v>
      </c>
      <c r="B19" s="175"/>
      <c r="L19" s="175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conditionalFormatting sqref="B6:W11 B12:D12 F12:N12 U12 W12 B13:K13 O13:V13">
    <cfRule type="cellIs" dxfId="2" priority="1" operator="equal">
      <formula>0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Q11" sqref="Q11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112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61" t="s">
        <v>93</v>
      </c>
      <c r="B3" s="190" t="s">
        <v>1</v>
      </c>
      <c r="C3" s="190"/>
      <c r="D3" s="190"/>
      <c r="E3" s="177" t="s">
        <v>2</v>
      </c>
      <c r="F3" s="190" t="s">
        <v>15</v>
      </c>
      <c r="G3" s="190"/>
      <c r="H3" s="190"/>
      <c r="I3" s="190" t="s">
        <v>17</v>
      </c>
      <c r="J3" s="190"/>
      <c r="K3" s="190"/>
      <c r="L3" s="190" t="s">
        <v>140</v>
      </c>
      <c r="M3" s="190"/>
      <c r="N3" s="190"/>
      <c r="O3" s="190" t="s">
        <v>141</v>
      </c>
      <c r="P3" s="190"/>
      <c r="Q3" s="190"/>
      <c r="R3" s="190" t="s">
        <v>18</v>
      </c>
      <c r="S3" s="190"/>
      <c r="T3" s="190"/>
      <c r="U3" s="190" t="s">
        <v>16</v>
      </c>
      <c r="V3" s="190"/>
      <c r="W3" s="190"/>
      <c r="X3" s="37"/>
    </row>
    <row r="4" spans="1:25" s="2" customFormat="1" ht="42" customHeight="1">
      <c r="A4" s="262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8"/>
      <c r="B5" s="260" t="s">
        <v>83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38"/>
    </row>
    <row r="6" spans="1:25" s="46" customFormat="1" ht="53.25" customHeight="1">
      <c r="A6" s="97" t="s">
        <v>7</v>
      </c>
      <c r="B6" s="232">
        <v>40971.784306300018</v>
      </c>
      <c r="C6" s="232">
        <v>19097.770923600267</v>
      </c>
      <c r="D6" s="232">
        <v>21874.013382699846</v>
      </c>
      <c r="E6" s="232">
        <v>5900.8901370000076</v>
      </c>
      <c r="F6" s="232">
        <v>9681.7179014999692</v>
      </c>
      <c r="G6" s="232">
        <v>4532.9842013000034</v>
      </c>
      <c r="H6" s="232">
        <v>5148.7337001999995</v>
      </c>
      <c r="I6" s="138">
        <v>4668.6899331999966</v>
      </c>
      <c r="J6" s="138">
        <v>1678.4909533000016</v>
      </c>
      <c r="K6" s="138">
        <v>2990.1989799000235</v>
      </c>
      <c r="L6" s="232">
        <v>979.77891799999827</v>
      </c>
      <c r="M6" s="232">
        <v>198.10197629999993</v>
      </c>
      <c r="N6" s="232">
        <v>781.67694169999913</v>
      </c>
      <c r="O6" s="232">
        <v>4260.653631000022</v>
      </c>
      <c r="P6" s="232">
        <v>2020.6696588999957</v>
      </c>
      <c r="Q6" s="232">
        <v>2239.9839721000003</v>
      </c>
      <c r="R6" s="138">
        <v>9225.1269719000666</v>
      </c>
      <c r="S6" s="138">
        <v>2641.8657041999886</v>
      </c>
      <c r="T6" s="138">
        <v>6583.2612677000197</v>
      </c>
      <c r="U6" s="138">
        <v>6254.9268136999972</v>
      </c>
      <c r="V6" s="138">
        <v>2124.7682925999843</v>
      </c>
      <c r="W6" s="138">
        <v>4130.1585211000092</v>
      </c>
      <c r="X6" s="39"/>
    </row>
    <row r="7" spans="1:25" s="2" customFormat="1" ht="53.25" customHeight="1">
      <c r="A7" s="163" t="s">
        <v>115</v>
      </c>
      <c r="B7" s="140">
        <v>536.9153606999995</v>
      </c>
      <c r="C7" s="140">
        <v>112.99592250000006</v>
      </c>
      <c r="D7" s="140">
        <v>423.9194382</v>
      </c>
      <c r="E7" s="235">
        <v>15.609203299999999</v>
      </c>
      <c r="F7" s="140">
        <v>51.936301400000012</v>
      </c>
      <c r="G7" s="235">
        <v>10.986736900000002</v>
      </c>
      <c r="H7" s="235">
        <v>40.949564500000001</v>
      </c>
      <c r="I7" s="139">
        <v>36.2026878</v>
      </c>
      <c r="J7" s="235">
        <v>13.8192799</v>
      </c>
      <c r="K7" s="139">
        <v>22.383407900000002</v>
      </c>
      <c r="L7" s="140">
        <v>3.8445459999999998</v>
      </c>
      <c r="M7" s="140">
        <v>0.97156629999999999</v>
      </c>
      <c r="N7" s="140">
        <v>2.8729796999999997</v>
      </c>
      <c r="O7" s="140">
        <v>14.065862000000001</v>
      </c>
      <c r="P7" s="235">
        <v>1.1161223</v>
      </c>
      <c r="Q7" s="235">
        <v>12.949739700000002</v>
      </c>
      <c r="R7" s="139">
        <v>366.75907819999998</v>
      </c>
      <c r="S7" s="235">
        <v>60.599235399999998</v>
      </c>
      <c r="T7" s="139">
        <v>306.15984280000009</v>
      </c>
      <c r="U7" s="139">
        <v>48.49768199999999</v>
      </c>
      <c r="V7" s="235">
        <v>9.8937783999999986</v>
      </c>
      <c r="W7" s="139">
        <v>38.603903599999995</v>
      </c>
      <c r="X7" s="40"/>
    </row>
    <row r="8" spans="1:25" s="2" customFormat="1" ht="53.25" customHeight="1">
      <c r="A8" s="163" t="s">
        <v>116</v>
      </c>
      <c r="B8" s="140">
        <v>925.48747829999945</v>
      </c>
      <c r="C8" s="140">
        <v>600.98133319999965</v>
      </c>
      <c r="D8" s="140">
        <v>324.50614510000003</v>
      </c>
      <c r="E8" s="235">
        <v>272.1635981</v>
      </c>
      <c r="F8" s="140">
        <v>226.90949040000012</v>
      </c>
      <c r="G8" s="235">
        <v>126.0334818</v>
      </c>
      <c r="H8" s="140">
        <v>100.87600860000002</v>
      </c>
      <c r="I8" s="235">
        <v>91.738432700000004</v>
      </c>
      <c r="J8" s="235">
        <v>18.427820600000004</v>
      </c>
      <c r="K8" s="235">
        <v>73.3106121</v>
      </c>
      <c r="L8" s="140">
        <v>2.9927492999999998</v>
      </c>
      <c r="M8" s="140">
        <v>0.20446729999999999</v>
      </c>
      <c r="N8" s="140">
        <v>2.7882820000000001</v>
      </c>
      <c r="O8" s="140">
        <v>202.42200010000005</v>
      </c>
      <c r="P8" s="235">
        <v>144.04460940000004</v>
      </c>
      <c r="Q8" s="140">
        <v>58.377390699999992</v>
      </c>
      <c r="R8" s="235">
        <v>48.103292900000007</v>
      </c>
      <c r="S8" s="235">
        <v>5.6310824000000004</v>
      </c>
      <c r="T8" s="235">
        <v>42.472210499999989</v>
      </c>
      <c r="U8" s="235">
        <v>81.157914800000015</v>
      </c>
      <c r="V8" s="235">
        <v>34.476273600000006</v>
      </c>
      <c r="W8" s="235">
        <v>46.681641199999994</v>
      </c>
      <c r="X8" s="40"/>
    </row>
    <row r="9" spans="1:25" s="2" customFormat="1" ht="53.25" customHeight="1">
      <c r="A9" s="163" t="s">
        <v>117</v>
      </c>
      <c r="B9" s="140">
        <v>3915.3250740000149</v>
      </c>
      <c r="C9" s="140">
        <v>2236.6319186000028</v>
      </c>
      <c r="D9" s="140">
        <v>1678.6931553999975</v>
      </c>
      <c r="E9" s="235">
        <v>892.5859570999994</v>
      </c>
      <c r="F9" s="140">
        <v>1353.1926987999993</v>
      </c>
      <c r="G9" s="140">
        <v>750.42441730000041</v>
      </c>
      <c r="H9" s="140">
        <v>602.76828150000006</v>
      </c>
      <c r="I9" s="139">
        <v>459.27035589999963</v>
      </c>
      <c r="J9" s="139">
        <v>141.45210870000008</v>
      </c>
      <c r="K9" s="139">
        <v>317.8182472000002</v>
      </c>
      <c r="L9" s="140">
        <v>49.049279900000002</v>
      </c>
      <c r="M9" s="140">
        <v>3.3341887999999993</v>
      </c>
      <c r="N9" s="140">
        <v>45.715091099999995</v>
      </c>
      <c r="O9" s="140">
        <v>547.16032880000046</v>
      </c>
      <c r="P9" s="140">
        <v>268.64889510000012</v>
      </c>
      <c r="Q9" s="140">
        <v>278.51143370000005</v>
      </c>
      <c r="R9" s="139">
        <v>333.6356047000001</v>
      </c>
      <c r="S9" s="139">
        <v>81.594244499999974</v>
      </c>
      <c r="T9" s="139">
        <v>252.04136019999987</v>
      </c>
      <c r="U9" s="139">
        <v>280.43084880000004</v>
      </c>
      <c r="V9" s="139">
        <v>98.592107099999978</v>
      </c>
      <c r="W9" s="139">
        <v>181.83874169999996</v>
      </c>
      <c r="X9" s="40"/>
    </row>
    <row r="10" spans="1:25" s="2" customFormat="1" ht="53.25" customHeight="1">
      <c r="A10" s="163" t="s">
        <v>118</v>
      </c>
      <c r="B10" s="140">
        <v>6037.0851357000411</v>
      </c>
      <c r="C10" s="140">
        <v>2911.1785581999966</v>
      </c>
      <c r="D10" s="140">
        <v>3125.9065774999954</v>
      </c>
      <c r="E10" s="235">
        <v>1089.3208270000002</v>
      </c>
      <c r="F10" s="140">
        <v>1340.707668099999</v>
      </c>
      <c r="G10" s="140">
        <v>738.02095529999826</v>
      </c>
      <c r="H10" s="140">
        <v>602.6867127999999</v>
      </c>
      <c r="I10" s="139">
        <v>780.52485839999872</v>
      </c>
      <c r="J10" s="139">
        <v>197.22103259999997</v>
      </c>
      <c r="K10" s="139">
        <v>583.30382579999923</v>
      </c>
      <c r="L10" s="140">
        <v>203.07244579999988</v>
      </c>
      <c r="M10" s="140">
        <v>20.491787999999985</v>
      </c>
      <c r="N10" s="140">
        <v>182.58065780000004</v>
      </c>
      <c r="O10" s="140">
        <v>693.10801689999983</v>
      </c>
      <c r="P10" s="140">
        <v>309.80612470000023</v>
      </c>
      <c r="Q10" s="140">
        <v>383.30189220000005</v>
      </c>
      <c r="R10" s="139">
        <v>1119.2152517000009</v>
      </c>
      <c r="S10" s="139">
        <v>315.16699729999965</v>
      </c>
      <c r="T10" s="139">
        <v>804.04825440000104</v>
      </c>
      <c r="U10" s="139">
        <v>811.13606780000146</v>
      </c>
      <c r="V10" s="139">
        <v>241.15083329999976</v>
      </c>
      <c r="W10" s="139">
        <v>569.98523450000027</v>
      </c>
      <c r="X10" s="40"/>
    </row>
    <row r="11" spans="1:25" s="2" customFormat="1" ht="53.25" customHeight="1">
      <c r="A11" s="163" t="s">
        <v>119</v>
      </c>
      <c r="B11" s="140">
        <v>4940.762144000023</v>
      </c>
      <c r="C11" s="140">
        <v>2504.1854555000004</v>
      </c>
      <c r="D11" s="140">
        <v>2436.5766884999994</v>
      </c>
      <c r="E11" s="235">
        <v>919.70656919999965</v>
      </c>
      <c r="F11" s="238">
        <v>1256.9553539999999</v>
      </c>
      <c r="G11" s="140">
        <v>663.71453089999898</v>
      </c>
      <c r="H11" s="140">
        <v>593.24082310000051</v>
      </c>
      <c r="I11" s="139">
        <v>480.41722370000002</v>
      </c>
      <c r="J11" s="139">
        <v>169.17152920000004</v>
      </c>
      <c r="K11" s="139">
        <v>311.24569450000001</v>
      </c>
      <c r="L11" s="140">
        <v>178.30258359999996</v>
      </c>
      <c r="M11" s="140">
        <v>13.9501674</v>
      </c>
      <c r="N11" s="140">
        <v>164.35241619999999</v>
      </c>
      <c r="O11" s="238">
        <v>491.2296942000001</v>
      </c>
      <c r="P11" s="140">
        <v>243.51558490000014</v>
      </c>
      <c r="Q11" s="140">
        <v>247.71410929999993</v>
      </c>
      <c r="R11" s="139">
        <v>685.92551850000075</v>
      </c>
      <c r="S11" s="139">
        <v>209.79789480000017</v>
      </c>
      <c r="T11" s="139">
        <v>476.12762369999962</v>
      </c>
      <c r="U11" s="139">
        <v>928.22520079999902</v>
      </c>
      <c r="V11" s="139">
        <v>284.32917910000049</v>
      </c>
      <c r="W11" s="139">
        <v>643.89602169999932</v>
      </c>
      <c r="X11" s="40"/>
    </row>
    <row r="12" spans="1:25" s="2" customFormat="1" ht="53.25" customHeight="1">
      <c r="A12" s="163" t="s">
        <v>120</v>
      </c>
      <c r="B12" s="140">
        <v>4057.6384236000031</v>
      </c>
      <c r="C12" s="140">
        <v>1383.4070322999987</v>
      </c>
      <c r="D12" s="140">
        <v>2674.2313912999989</v>
      </c>
      <c r="E12" s="140">
        <v>160.63529790000004</v>
      </c>
      <c r="F12" s="140">
        <v>754.16924470000038</v>
      </c>
      <c r="G12" s="140">
        <v>252.2012706999999</v>
      </c>
      <c r="H12" s="140">
        <v>501.96797399999991</v>
      </c>
      <c r="I12" s="139">
        <v>536.90422090000004</v>
      </c>
      <c r="J12" s="139">
        <v>155.46928290000008</v>
      </c>
      <c r="K12" s="139">
        <v>381.4349380000001</v>
      </c>
      <c r="L12" s="140">
        <v>134.68651469999998</v>
      </c>
      <c r="M12" s="140">
        <v>41.899128100000013</v>
      </c>
      <c r="N12" s="140">
        <v>92.787386600000005</v>
      </c>
      <c r="O12" s="140">
        <v>278.86300870000014</v>
      </c>
      <c r="P12" s="140">
        <v>116.64419989999998</v>
      </c>
      <c r="Q12" s="140">
        <v>162.21880880000003</v>
      </c>
      <c r="R12" s="139">
        <v>1393.1937540000006</v>
      </c>
      <c r="S12" s="139">
        <v>395.38912249999925</v>
      </c>
      <c r="T12" s="139">
        <v>997.80463149999866</v>
      </c>
      <c r="U12" s="139">
        <v>799.18638269999985</v>
      </c>
      <c r="V12" s="139">
        <v>261.16873029999982</v>
      </c>
      <c r="W12" s="139">
        <v>538.01765240000032</v>
      </c>
      <c r="X12" s="40"/>
    </row>
    <row r="13" spans="1:25" s="2" customFormat="1" ht="53.25" customHeight="1">
      <c r="A13" s="163" t="s">
        <v>122</v>
      </c>
      <c r="B13" s="140">
        <v>15655.797910999992</v>
      </c>
      <c r="C13" s="140">
        <v>7066.7524517999973</v>
      </c>
      <c r="D13" s="140">
        <v>8589.045459199986</v>
      </c>
      <c r="E13" s="140">
        <v>1767.5925819999993</v>
      </c>
      <c r="F13" s="140">
        <v>3822.1068272999796</v>
      </c>
      <c r="G13" s="140">
        <v>1602.361087500004</v>
      </c>
      <c r="H13" s="140">
        <v>2219.7457397999965</v>
      </c>
      <c r="I13" s="139">
        <v>1727.7274702000018</v>
      </c>
      <c r="J13" s="139">
        <v>749.63865309999983</v>
      </c>
      <c r="K13" s="139">
        <v>978.08881710000094</v>
      </c>
      <c r="L13" s="140">
        <v>359.02036909999981</v>
      </c>
      <c r="M13" s="140">
        <v>103.912481</v>
      </c>
      <c r="N13" s="140">
        <v>255.10788810000005</v>
      </c>
      <c r="O13" s="140">
        <v>1468.5567576999954</v>
      </c>
      <c r="P13" s="140">
        <v>744.00321680000002</v>
      </c>
      <c r="Q13" s="140">
        <v>724.55354090000071</v>
      </c>
      <c r="R13" s="139">
        <v>4161.403467000011</v>
      </c>
      <c r="S13" s="139">
        <v>1251.7322751999998</v>
      </c>
      <c r="T13" s="139">
        <v>2909.6711918000069</v>
      </c>
      <c r="U13" s="139">
        <v>2349.3904376999967</v>
      </c>
      <c r="V13" s="139">
        <v>847.51215620000141</v>
      </c>
      <c r="W13" s="139">
        <v>1501.8782815000011</v>
      </c>
      <c r="X13" s="40"/>
      <c r="Y13" s="243"/>
    </row>
    <row r="14" spans="1:25" s="2" customFormat="1" ht="53.25" customHeight="1">
      <c r="A14" s="163" t="s">
        <v>121</v>
      </c>
      <c r="B14" s="140">
        <v>4902.7727789999872</v>
      </c>
      <c r="C14" s="140">
        <v>2281.6382514999987</v>
      </c>
      <c r="D14" s="140">
        <v>2621.1345275000053</v>
      </c>
      <c r="E14" s="140">
        <v>783.27610240000047</v>
      </c>
      <c r="F14" s="140">
        <v>875.74031679999825</v>
      </c>
      <c r="G14" s="140">
        <v>389.24172090000036</v>
      </c>
      <c r="H14" s="140">
        <v>486.49859590000023</v>
      </c>
      <c r="I14" s="140">
        <v>555.90468359999988</v>
      </c>
      <c r="J14" s="140">
        <v>233.29124629999987</v>
      </c>
      <c r="K14" s="140">
        <v>322.61343729999965</v>
      </c>
      <c r="L14" s="140">
        <v>48.810429600000013</v>
      </c>
      <c r="M14" s="140">
        <v>13.338189399999997</v>
      </c>
      <c r="N14" s="140">
        <v>35.472240199999995</v>
      </c>
      <c r="O14" s="140">
        <v>565.24796260000073</v>
      </c>
      <c r="P14" s="140">
        <v>192.89090580000001</v>
      </c>
      <c r="Q14" s="140">
        <v>372.35705680000029</v>
      </c>
      <c r="R14" s="140">
        <v>1116.8910049000001</v>
      </c>
      <c r="S14" s="140">
        <v>321.95485210000066</v>
      </c>
      <c r="T14" s="140">
        <v>794.93615279999972</v>
      </c>
      <c r="U14" s="140">
        <v>956.90227909999851</v>
      </c>
      <c r="V14" s="140">
        <v>347.64523459999998</v>
      </c>
      <c r="W14" s="140">
        <v>609.25704449999967</v>
      </c>
      <c r="X14" s="40"/>
      <c r="Y14" s="243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เดือนมกราคม พ.ศ. 2569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/>
      <c r="B17" s="175"/>
      <c r="L17" s="175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conditionalFormatting sqref="B6:W14">
    <cfRule type="cellIs" dxfId="1" priority="1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ในเขต-นอกเขต'!Print_Area</vt:lpstr>
      <vt:lpstr>'T1_M16_17_19(ใหม่) ช-ญ'!Print_Area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Dell</cp:lastModifiedBy>
  <cp:lastPrinted>2026-03-10T07:51:46Z</cp:lastPrinted>
  <dcterms:created xsi:type="dcterms:W3CDTF">1999-01-12T07:56:35Z</dcterms:created>
  <dcterms:modified xsi:type="dcterms:W3CDTF">2026-03-18T06:15:47Z</dcterms:modified>
</cp:coreProperties>
</file>