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6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Dell\Desktop\สรง.กุมภาพันธ์ 2569\"/>
    </mc:Choice>
  </mc:AlternateContent>
  <xr:revisionPtr revIDLastSave="0" documentId="8_{7CFAEB9B-9019-49CA-A604-C47AD5D04300}" xr6:coauthVersionLast="47" xr6:coauthVersionMax="47" xr10:uidLastSave="{00000000-0000-0000-0000-000000000000}"/>
  <bookViews>
    <workbookView xWindow="-120" yWindow="-120" windowWidth="20730" windowHeight="11160" tabRatio="918" firstSheet="1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2">'T1_M16_17_19(ใหม่) ในเขต-นอกเขต'!$A$1:$U$64</definedName>
    <definedName name="_xlnm.Print_Area" localSheetId="1">'T1_M16_17_19(ใหม่) ช-ญ'!$A$1:$U$64</definedName>
    <definedName name="_xlnm.Print_Area" localSheetId="3">T2_Mr2!$A$1:$Y$22</definedName>
    <definedName name="_xlnm.Print_Area" localSheetId="4">'T3_Mr5 (จน.)'!$A$1:$X$40</definedName>
    <definedName name="_xlnm.Print_Area" localSheetId="5">'T4_Mr4 (จน)'!$A$1:$Y$25</definedName>
    <definedName name="_xlnm.Print_Area" localSheetId="6">T5_Mr6!$A$1:$Y$17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<sst xmlns="http://schemas.openxmlformats.org/spreadsheetml/2006/main" count="630" uniqueCount="167">
  <si>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</si>
  <si>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</si>
  <si>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</si>
  <si>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</si>
  <si>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</si>
  <si>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</si>
  <si>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</si>
  <si>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</si>
  <si>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</si>
  <si>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</si>
  <si>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</si>
  <si>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</si>
  <si>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</si>
  <si>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</si>
  <si>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</si>
  <si>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</si>
  <si>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</si>
  <si>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</si>
  <si>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</si>
  <si>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</si>
  <si>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</si>
  <si>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</si>
  <si>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</si>
  <si>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</si>
  <si>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</si>
  <si>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</si>
  <si>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</si>
  <si>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</si>
  <si>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</si>
  <si>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</si>
  <si>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</si>
  <si>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</si>
  <si>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</si>
  <si>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</si>
  <si>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</si>
  <si>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</si>
  <si>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</si>
  <si>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</si>
  <si>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</si>
  <si>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</si>
  <si>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</si>
  <si>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</si>
  <si>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</si>
  <si>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</si>
  <si>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</si>
  <si>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</si>
  <si>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</si>
  <si>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</si>
  <si>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</si>
  <si>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</si>
  <si>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</si>
  <si>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</si>
  <si>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</si>
  <si>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</si>
  <si>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</si>
  <si>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</si>
  <si>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</si>
  <si>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</si>
  <si>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</si>
  <si>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</si>
  <si>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</si>
  <si>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</si>
  <si>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</si>
  <si>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</si>
  <si>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</si>
  <si>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</si>
  <si>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</si>
  <si>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</si>
  <si>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</si>
  <si>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</si>
  <si>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</si>
  <si>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</si>
  <si>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</si>
  <si>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</si>
  <si>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</si>
  <si>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</si>
  <si>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</si>
  <si>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</si>
  <si>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</si>
  <si>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</si>
  <si>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</si>
  <si>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</si>
  <si>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</si>
  <si>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</si>
  <si>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</si>
  <si>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</si>
  <si>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</si>
  <si>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</si>
  <si>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</si>
  <si>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</si>
  <si>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</si>
  <si>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</si>
  <si>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</si>
  <si>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</si>
  <si>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</si>
  <si>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</si>
  <si>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</si>
  <si>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</si>
  <si>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</si>
  <si>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</si>
  <si>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</si>
  <si>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</si>
  <si>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</si>
  <si>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</si>
  <si>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</si>
  <si>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</si>
  <si>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</si>
  <si>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</si>
  <si>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</si>
  <si>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</si>
  <si>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</si>
  <si>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</si>
  <si>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</si>
  <si>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</si>
  <si>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</si>
  <si>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</si>
  <si>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</si>
  <si>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</si>
  <si>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</si>
  <si>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</si>
  <si>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</si>
  <si>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</si>
  <si>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</si>
  <si>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</si>
  <si>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</si>
  <si>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</si>
  <si>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</si>
  <si>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</si>
  <si>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</si>
  <si>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</si>
  <si>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</si>
  <si>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</si>
  <si>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</si>
  <si>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</si>
  <si>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</si>
  <si>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</si>
  <si>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</si>
  <si>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</si>
  <si>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</si>
  <si>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</si>
  <si>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</si>
  <si>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</si>
  <si>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</si>
  <si>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</si>
  <si>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</si>
  <si>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</si>
  <si>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</si>
  <si>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</si>
  <si>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</si>
  <si>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 xml:space="preserve"> - 9 -</t>
  </si>
  <si>
    <r>
      <t>0</t>
    </r>
    <r>
      <rPr>
        <b/>
        <vertAlign val="superscript"/>
        <sz val="32"/>
        <color rgb="FF000000"/>
        <rFont val="TH SarabunPSK"/>
        <family val="2"/>
      </rPr>
      <t>w</t>
    </r>
  </si>
  <si>
    <r>
      <t>หมายเหตุ 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</si>
  <si>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r>
      <t>0</t>
    </r>
    <r>
      <rPr>
        <vertAlign val="superscript"/>
        <sz val="34"/>
        <color rgb="FF000000"/>
        <rFont val="TH SarabunPSK"/>
        <family val="2"/>
      </rPr>
      <t>w</t>
    </r>
  </si>
  <si>
    <t>s</t>
  </si>
  <si>
    <t>ที่มา  :  การสำรวจภาวะการทำงานของประชากร เดือนกุมภาพันธ์ พ.ศ. 2569</t>
  </si>
  <si>
    <t>หมายเหตุ  :  " s " ข้อมูลที่ไม่นำเสนอ เนื่องจากจำนวนของหน่วยตัวอย่างไม่พอ (n&lt;30)</t>
  </si>
  <si>
    <r>
      <t>0</t>
    </r>
    <r>
      <rPr>
        <vertAlign val="superscript"/>
        <sz val="34"/>
        <rFont val="TH SarabunPSK"/>
        <family val="2"/>
      </rPr>
      <t>w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</si>
  <si>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</t>
    </r>
  </si>
  <si>
    <r>
      <t>5.  อุดมศึกษา</t>
    </r>
    <r>
      <rPr>
        <vertAlign val="superscript"/>
        <sz val="34"/>
        <color rgb="FF000000"/>
        <rFont val="TH SarabunPSK"/>
        <family val="2"/>
      </rPr>
      <t>2</t>
    </r>
  </si>
  <si>
    <r>
      <rPr>
        <b/>
        <vertAlign val="superscript"/>
        <sz val="34"/>
        <rFont val="TH SarabunPSK"/>
        <family val="2"/>
      </rPr>
      <t>1</t>
    </r>
    <r>
      <rPr>
        <b/>
        <sz val="34"/>
        <rFont val="TH SarabunPSK"/>
        <family val="2"/>
      </rPr>
      <t>ระดับการศึกษามัธยมศึกษาตอนปลาย ประกอบด้วย สายสามัญ สายอาชีวศึกษา สายวิชาการศึกษา</t>
    </r>
  </si>
  <si>
    <r>
      <rPr>
        <b/>
        <vertAlign val="superscript"/>
        <sz val="34"/>
        <rFont val="TH SarabunPSK"/>
        <family val="2"/>
      </rPr>
      <t>2</t>
    </r>
    <r>
      <rPr>
        <b/>
        <sz val="34"/>
        <rFont val="TH SarabunPSK"/>
        <family val="2"/>
      </rPr>
      <t>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</si>
  <si>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t>หมายเหตุ :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</si>
  <si>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t xml:space="preserve">               " s " ข้อมูลที่ไม่นำเสนอ เนื่องจากจำนวนของหน่วยตัวอย่างไม่พอ (n&lt;30)</t>
  </si>
  <si>
    <t xml:space="preserve">              " s " ข้อมูลที่ไม่นำเสนอ เนื่องจากจำนวนของหน่วยตัวอย่างไม่พอ (n&lt;30)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</si>
  <si>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</t>
    </r>
  </si>
  <si>
    <r>
      <rPr>
        <b/>
        <vertAlign val="superscript"/>
        <sz val="34"/>
        <color rgb="FF000000"/>
        <rFont val="TH SarabunPSK"/>
        <family val="2"/>
      </rPr>
      <t>1</t>
    </r>
    <r>
      <rPr>
        <b/>
        <sz val="34"/>
        <color indexed="8"/>
        <rFont val="TH SarabunPSK"/>
        <family val="2"/>
      </rPr>
      <t>รวมอาชีพทหารประจำการ ที่เป็นสมาชิกในครัวเรือนส่วนบุคคล</t>
    </r>
  </si>
  <si>
    <t xml:space="preserve">             " s " ข้อมูลที่ไม่นำเสนอ เนื่องจากจำนวนของหน่วยตัวอย่างไม่พอ (n&lt;30)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</si>
</sst>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#,##0.0\ "/>
    <numFmt numFmtId="168" formatCode="_-* #,##0_-;\-* #,##0_-;_-* &quot;-&quot;??_-;_-@_-"/>
    <numFmt numFmtId="169" formatCode="_-* #,##0.00_-;\-* #,##0.00_-;_-* \-??_-;_-@_-"/>
    <numFmt numFmtId="170" formatCode="_-* #,##0.0_-;\-* #,##0.0_-;_-* \-??_-;_-@_-"/>
    <numFmt numFmtId="171" formatCode="0.0"/>
  </numFmts>
  <fonts count="70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  <font>
      <b/>
      <vertAlign val="superscript"/>
      <sz val="32"/>
      <color rgb="FF000000"/>
      <name val="TH SarabunPSK"/>
      <family val="2"/>
    </font>
    <font>
      <vertAlign val="superscript"/>
      <sz val="3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43" fillId="0" borderId="0"/>
    <xf numFmtId="169" fontId="43" fillId="0" borderId="0"/>
    <xf numFmtId="0" fontId="4" fillId="0" borderId="0"/>
    <xf numFmtId="169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64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5" fontId="27" fillId="0" borderId="0" xfId="0" applyNumberFormat="1" applyFont="1" applyAlignment="1">
      <alignment vertical="center"/>
    </xf>
    <xf numFmtId="165" fontId="28" fillId="0" borderId="1" xfId="0" applyNumberFormat="1" applyFont="1" applyBorder="1" applyAlignment="1">
      <alignment horizontal="left" vertical="center"/>
    </xf>
    <xf numFmtId="165" fontId="21" fillId="0" borderId="0" xfId="0" applyNumberFormat="1" applyFont="1" applyAlignment="1">
      <alignment horizontal="centerContinuous" vertical="center"/>
    </xf>
    <xf numFmtId="165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6" fontId="30" fillId="0" borderId="0" xfId="0" applyNumberFormat="1" applyFont="1"/>
    <xf numFmtId="0" fontId="31" fillId="0" borderId="0" xfId="0" applyFont="1"/>
    <xf numFmtId="0" fontId="32" fillId="0" borderId="0" xfId="0" applyFont="1"/>
    <xf numFmtId="166" fontId="7" fillId="0" borderId="0" xfId="0" applyNumberFormat="1" applyFont="1"/>
    <xf numFmtId="165" fontId="3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6" fontId="9" fillId="0" borderId="0" xfId="1" applyNumberFormat="1" applyFont="1"/>
    <xf numFmtId="0" fontId="17" fillId="0" borderId="0" xfId="0" applyFont="1" applyAlignment="1">
      <alignment vertical="center"/>
    </xf>
    <xf numFmtId="166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6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6" fontId="11" fillId="0" borderId="0" xfId="1" applyNumberFormat="1" applyFont="1"/>
    <xf numFmtId="166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6" fontId="25" fillId="0" borderId="1" xfId="0" applyNumberFormat="1" applyFont="1" applyBorder="1"/>
    <xf numFmtId="166" fontId="10" fillId="0" borderId="0" xfId="0" applyNumberFormat="1" applyFont="1"/>
    <xf numFmtId="0" fontId="11" fillId="0" borderId="0" xfId="0" applyFont="1"/>
    <xf numFmtId="0" fontId="44" fillId="0" borderId="0" xfId="0" applyFont="1"/>
    <xf numFmtId="166" fontId="46" fillId="0" borderId="0" xfId="0" applyNumberFormat="1" applyFont="1"/>
    <xf numFmtId="0" fontId="47" fillId="0" borderId="0" xfId="0" applyFont="1"/>
    <xf numFmtId="166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70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6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6" fontId="26" fillId="0" borderId="0" xfId="0" applyNumberFormat="1" applyFont="1" applyAlignment="1">
      <alignment horizontal="left"/>
    </xf>
    <xf numFmtId="166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6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5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6" fontId="50" fillId="0" borderId="0" xfId="1" applyNumberFormat="1" applyFont="1" applyBorder="1"/>
    <xf numFmtId="166" fontId="50" fillId="0" borderId="9" xfId="1" applyNumberFormat="1" applyFont="1" applyBorder="1"/>
    <xf numFmtId="166" fontId="50" fillId="0" borderId="0" xfId="1" applyNumberFormat="1" applyFont="1" applyBorder="1" applyAlignment="1">
      <alignment horizontal="right"/>
    </xf>
    <xf numFmtId="166" fontId="50" fillId="0" borderId="9" xfId="1" applyNumberFormat="1" applyFont="1" applyBorder="1" applyAlignment="1">
      <alignment horizontal="right"/>
    </xf>
    <xf numFmtId="166" fontId="50" fillId="0" borderId="0" xfId="4" applyNumberFormat="1" applyFont="1"/>
    <xf numFmtId="166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70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6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8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6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5" fontId="41" fillId="0" borderId="0" xfId="0" applyNumberFormat="1" applyFont="1" applyAlignment="1">
      <alignment horizontal="centerContinuous" vertical="center"/>
    </xf>
    <xf numFmtId="165" fontId="41" fillId="0" borderId="0" xfId="0" applyNumberFormat="1" applyFont="1" applyAlignment="1">
      <alignment vertical="center"/>
    </xf>
    <xf numFmtId="165" fontId="41" fillId="0" borderId="0" xfId="0" applyNumberFormat="1" applyFont="1" applyAlignment="1">
      <alignment horizontal="right" vertical="center"/>
    </xf>
    <xf numFmtId="165" fontId="41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6" fontId="20" fillId="0" borderId="0" xfId="1" applyNumberFormat="1" applyFont="1"/>
    <xf numFmtId="166" fontId="20" fillId="0" borderId="0" xfId="0" applyNumberFormat="1" applyFont="1"/>
    <xf numFmtId="168" fontId="48" fillId="0" borderId="0" xfId="1" applyNumberFormat="1" applyFont="1" applyFill="1" applyBorder="1" applyAlignment="1">
      <alignment horizontal="centerContinuous" vertical="center"/>
    </xf>
    <xf numFmtId="168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6" fontId="50" fillId="0" borderId="0" xfId="1" applyNumberFormat="1" applyFont="1" applyFill="1" applyAlignment="1">
      <alignment vertical="center"/>
    </xf>
    <xf numFmtId="166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7" fontId="48" fillId="0" borderId="1" xfId="0" applyNumberFormat="1" applyFont="1" applyBorder="1" applyAlignment="1">
      <alignment vertical="center"/>
    </xf>
    <xf numFmtId="167" fontId="48" fillId="0" borderId="0" xfId="0" applyNumberFormat="1" applyFont="1" applyAlignment="1">
      <alignment vertical="center"/>
    </xf>
    <xf numFmtId="165" fontId="36" fillId="2" borderId="1" xfId="0" applyNumberFormat="1" applyFont="1" applyFill="1" applyBorder="1" applyAlignment="1">
      <alignment horizontal="centerContinuous" vertical="center"/>
    </xf>
    <xf numFmtId="165" fontId="36" fillId="2" borderId="0" xfId="0" applyNumberFormat="1" applyFont="1" applyFill="1" applyAlignment="1">
      <alignment horizontal="center" vertical="center"/>
    </xf>
    <xf numFmtId="165" fontId="36" fillId="2" borderId="1" xfId="0" applyNumberFormat="1" applyFont="1" applyFill="1" applyBorder="1" applyAlignment="1">
      <alignment horizontal="right" vertical="center"/>
    </xf>
    <xf numFmtId="165" fontId="36" fillId="2" borderId="1" xfId="0" applyNumberFormat="1" applyFont="1" applyFill="1" applyBorder="1" applyAlignment="1">
      <alignment horizontal="center" vertical="center"/>
    </xf>
    <xf numFmtId="165" fontId="60" fillId="0" borderId="0" xfId="0" applyNumberFormat="1" applyFont="1" applyAlignment="1">
      <alignment vertical="center"/>
    </xf>
    <xf numFmtId="165" fontId="36" fillId="0" borderId="0" xfId="0" applyNumberFormat="1" applyFont="1" applyAlignment="1">
      <alignment horizontal="center" vertical="center"/>
    </xf>
    <xf numFmtId="165" fontId="60" fillId="0" borderId="1" xfId="0" applyNumberFormat="1" applyFont="1" applyBorder="1" applyAlignment="1">
      <alignment vertical="center"/>
    </xf>
    <xf numFmtId="166" fontId="50" fillId="0" borderId="0" xfId="0" applyNumberFormat="1" applyFont="1" applyAlignment="1">
      <alignment horizontal="right"/>
    </xf>
    <xf numFmtId="166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6" fontId="52" fillId="0" borderId="0" xfId="0" applyNumberFormat="1" applyFont="1" applyAlignment="1">
      <alignment horizontal="right"/>
    </xf>
    <xf numFmtId="166" fontId="48" fillId="0" borderId="0" xfId="1" applyNumberFormat="1" applyFont="1" applyAlignment="1">
      <alignment horizontal="right" vertical="center"/>
    </xf>
    <xf numFmtId="166" fontId="50" fillId="0" borderId="0" xfId="1" applyNumberFormat="1" applyFont="1" applyAlignment="1">
      <alignment horizontal="right" vertical="center"/>
    </xf>
    <xf numFmtId="165" fontId="60" fillId="0" borderId="0" xfId="0" applyNumberFormat="1" applyFont="1" applyAlignment="1">
      <alignment horizontal="right" vertical="center"/>
    </xf>
    <xf numFmtId="166" fontId="48" fillId="0" borderId="0" xfId="0" applyNumberFormat="1" applyFont="1" applyAlignment="1">
      <alignment horizontal="right"/>
    </xf>
    <xf numFmtId="166" fontId="48" fillId="0" borderId="0" xfId="1" applyNumberFormat="1" applyFont="1" applyFill="1" applyAlignment="1">
      <alignment horizontal="right"/>
    </xf>
    <xf numFmtId="166" fontId="50" fillId="0" borderId="0" xfId="1" applyNumberFormat="1" applyFont="1" applyFill="1" applyAlignment="1">
      <alignment horizontal="right"/>
    </xf>
    <xf numFmtId="166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5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6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6" fontId="50" fillId="0" borderId="0" xfId="1" applyNumberFormat="1" applyFont="1"/>
    <xf numFmtId="166" fontId="50" fillId="0" borderId="0" xfId="1" applyNumberFormat="1" applyFont="1" applyFill="1" applyBorder="1" applyAlignment="1">
      <alignment horizontal="right"/>
    </xf>
    <xf numFmtId="166" fontId="50" fillId="0" borderId="10" xfId="1" applyNumberFormat="1" applyFont="1" applyBorder="1"/>
    <xf numFmtId="166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0" fontId="36" fillId="0" borderId="1" xfId="0" applyFont="1" applyBorder="1" applyAlignment="1">
      <alignment horizontal="right"/>
    </xf>
    <xf numFmtId="166" fontId="36" fillId="0" borderId="1" xfId="0" applyNumberFormat="1" applyFont="1" applyBorder="1" applyAlignment="1">
      <alignment vertical="center"/>
    </xf>
    <xf numFmtId="166" fontId="50" fillId="0" borderId="0" xfId="1" applyNumberFormat="1" applyFont="1" applyFill="1"/>
    <xf numFmtId="166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6" fontId="50" fillId="0" borderId="10" xfId="1" applyNumberFormat="1" applyFont="1" applyBorder="1" applyAlignment="1">
      <alignment horizontal="right"/>
    </xf>
    <xf numFmtId="166" fontId="50" fillId="0" borderId="0" xfId="6" applyNumberFormat="1" applyFont="1"/>
    <xf numFmtId="166" fontId="50" fillId="0" borderId="10" xfId="6" applyNumberFormat="1" applyFont="1" applyBorder="1"/>
    <xf numFmtId="166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6" fontId="50" fillId="0" borderId="9" xfId="1" applyNumberFormat="1" applyFont="1" applyFill="1" applyBorder="1"/>
    <xf numFmtId="0" fontId="13" fillId="0" borderId="0" xfId="0" applyFont="1"/>
    <xf numFmtId="166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6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8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8" fontId="6" fillId="0" borderId="0" xfId="15" applyNumberFormat="1" applyFont="1" applyFill="1" applyAlignment="1">
      <alignment vertical="center"/>
    </xf>
    <xf numFmtId="168" fontId="55" fillId="0" borderId="1" xfId="15" applyNumberFormat="1" applyFont="1" applyFill="1" applyBorder="1" applyAlignment="1">
      <alignment horizontal="left" vertical="center"/>
    </xf>
    <xf numFmtId="166" fontId="55" fillId="0" borderId="1" xfId="15" applyNumberFormat="1" applyFont="1" applyFill="1" applyBorder="1" applyAlignment="1">
      <alignment horizontal="right" vertical="center"/>
    </xf>
    <xf numFmtId="166" fontId="57" fillId="0" borderId="1" xfId="15" applyNumberFormat="1" applyFont="1" applyFill="1" applyBorder="1" applyAlignment="1">
      <alignment horizontal="right" vertical="center"/>
    </xf>
    <xf numFmtId="166" fontId="52" fillId="0" borderId="0" xfId="0" quotePrefix="1" applyNumberFormat="1" applyFont="1" applyAlignment="1">
      <alignment horizontal="right"/>
    </xf>
    <xf numFmtId="166" fontId="41" fillId="0" borderId="0" xfId="0" quotePrefix="1" applyNumberFormat="1" applyFont="1" applyAlignment="1">
      <alignment horizontal="right"/>
    </xf>
    <xf numFmtId="166" fontId="50" fillId="0" borderId="0" xfId="1" quotePrefix="1" applyNumberFormat="1" applyFont="1" applyFill="1" applyBorder="1" applyAlignment="1">
      <alignment horizontal="right"/>
    </xf>
    <xf numFmtId="166" fontId="50" fillId="0" borderId="0" xfId="1" quotePrefix="1" applyNumberFormat="1" applyFont="1" applyFill="1" applyAlignment="1">
      <alignment horizontal="right" vertical="center"/>
    </xf>
    <xf numFmtId="166" fontId="48" fillId="0" borderId="0" xfId="1" quotePrefix="1" applyNumberFormat="1" applyFont="1" applyFill="1" applyBorder="1" applyAlignment="1">
      <alignment horizontal="right"/>
    </xf>
    <xf numFmtId="166" fontId="50" fillId="0" borderId="0" xfId="1" quotePrefix="1" applyNumberFormat="1" applyFont="1" applyAlignment="1">
      <alignment horizontal="right" vertical="center"/>
    </xf>
    <xf numFmtId="166" fontId="50" fillId="0" borderId="0" xfId="0" quotePrefix="1" applyNumberFormat="1" applyFont="1" applyAlignment="1">
      <alignment horizontal="right"/>
    </xf>
    <xf numFmtId="168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6" fontId="57" fillId="0" borderId="0" xfId="14" applyNumberFormat="1" applyFont="1" applyAlignment="1">
      <alignment vertical="center"/>
    </xf>
    <xf numFmtId="166" fontId="55" fillId="0" borderId="0" xfId="14" applyNumberFormat="1" applyFont="1" applyAlignment="1">
      <alignment vertical="center"/>
    </xf>
    <xf numFmtId="166" fontId="57" fillId="0" borderId="0" xfId="15" applyNumberFormat="1" applyFont="1" applyFill="1" applyAlignment="1">
      <alignment vertical="center"/>
    </xf>
    <xf numFmtId="166" fontId="55" fillId="0" borderId="0" xfId="15" applyNumberFormat="1" applyFont="1" applyAlignment="1">
      <alignment vertical="center"/>
    </xf>
    <xf numFmtId="166" fontId="55" fillId="0" borderId="0" xfId="15" applyNumberFormat="1" applyFont="1" applyFill="1" applyAlignment="1">
      <alignment vertical="center"/>
    </xf>
    <xf numFmtId="166" fontId="50" fillId="0" borderId="0" xfId="1" quotePrefix="1" applyNumberFormat="1" applyFont="1" applyFill="1" applyAlignment="1">
      <alignment vertical="center"/>
    </xf>
    <xf numFmtId="166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6" fontId="48" fillId="0" borderId="0" xfId="1" applyNumberFormat="1" applyFont="1" applyAlignment="1">
      <alignment horizontal="right"/>
    </xf>
    <xf numFmtId="166" fontId="50" fillId="0" borderId="17" xfId="4" applyNumberFormat="1" applyFont="1" applyBorder="1"/>
    <xf numFmtId="166" fontId="50" fillId="0" borderId="12" xfId="6" applyNumberFormat="1" applyFont="1" applyBorder="1"/>
    <xf numFmtId="166" fontId="50" fillId="0" borderId="0" xfId="1" quotePrefix="1" applyNumberFormat="1" applyFont="1" applyFill="1" applyAlignment="1">
      <alignment horizontal="right"/>
    </xf>
    <xf numFmtId="166" fontId="57" fillId="0" borderId="0" xfId="14" applyNumberFormat="1" applyFont="1" applyAlignment="1">
      <alignment horizontal="right" vertical="center"/>
    </xf>
    <xf numFmtId="166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2" fontId="41" fillId="0" borderId="0" xfId="0" applyNumberFormat="1" applyFont="1" applyAlignment="1">
      <alignment horizontal="right"/>
    </xf>
    <xf numFmtId="2" fontId="60" fillId="0" borderId="0" xfId="0" applyNumberFormat="1" applyFont="1" applyAlignment="1">
      <alignment horizontal="right" vertical="center"/>
    </xf>
    <xf numFmtId="2" fontId="60" fillId="0" borderId="0" xfId="0" applyNumberFormat="1" applyFont="1" applyAlignment="1">
      <alignment horizontal="right"/>
    </xf>
    <xf numFmtId="49" fontId="50" fillId="0" borderId="0" xfId="1" quotePrefix="1" applyNumberFormat="1" applyFont="1" applyFill="1" applyAlignment="1">
      <alignment horizontal="right"/>
    </xf>
    <xf numFmtId="49" fontId="60" fillId="0" borderId="0" xfId="0" applyNumberFormat="1" applyFont="1" applyAlignment="1">
      <alignment horizontal="right"/>
    </xf>
    <xf numFmtId="166" fontId="50" fillId="0" borderId="0" xfId="1" applyNumberFormat="1" applyFont="1" applyBorder="1" applyAlignment="1">
      <alignment horizontal="right" vertical="center"/>
    </xf>
    <xf numFmtId="49" fontId="50" fillId="0" borderId="0" xfId="1" applyNumberFormat="1" applyFont="1" applyBorder="1" applyAlignment="1">
      <alignment horizontal="right" vertical="center"/>
    </xf>
    <xf numFmtId="49" fontId="50" fillId="0" borderId="0" xfId="1" quotePrefix="1" applyNumberFormat="1" applyFont="1" applyFill="1" applyAlignment="1">
      <alignment horizontal="right" vertical="center"/>
    </xf>
    <xf numFmtId="171" fontId="60" fillId="0" borderId="0" xfId="0" applyNumberFormat="1" applyFont="1" applyAlignment="1">
      <alignment horizontal="right"/>
    </xf>
    <xf numFmtId="166" fontId="53" fillId="0" borderId="0" xfId="0" quotePrefix="1" applyNumberFormat="1" applyFont="1" applyAlignment="1">
      <alignment horizontal="right"/>
    </xf>
    <xf numFmtId="0" fontId="36" fillId="0" borderId="0" xfId="0" applyFont="1" applyAlignment="1">
      <alignment horizontal="center" vertical="center" textRotation="180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70" fontId="48" fillId="0" borderId="11" xfId="5" applyNumberFormat="1" applyFont="1" applyBorder="1" applyAlignment="1">
      <alignment horizontal="center"/>
    </xf>
    <xf numFmtId="170" fontId="48" fillId="0" borderId="6" xfId="5" applyNumberFormat="1" applyFont="1" applyBorder="1" applyAlignment="1">
      <alignment horizontal="center"/>
    </xf>
    <xf numFmtId="170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horizontal="center" vertical="center"/>
    </xf>
    <xf numFmtId="165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11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tabSelected="1" view="pageBreakPreview" topLeftCell="A4" zoomScale="41" zoomScaleNormal="41" zoomScaleSheetLayoutView="41" workbookViewId="0">
      <selection activeCell="C9" sqref="C9"/>
    </sheetView>
  </sheetViews>
  <sheetFormatPr defaultRowHeight="15"/>
  <cols>
    <col min="1" max="1" width="72.625" style="206" customWidth="1"/>
    <col min="2" max="4" width="37.625" style="206" customWidth="1"/>
    <col min="5" max="5" width="4.375" style="206" customWidth="1"/>
    <col min="6" max="16384" width="9" style="206"/>
  </cols>
  <sheetData>
    <row r="1" spans="1:6" s="197" customFormat="1" ht="91.5" customHeight="1">
      <c r="A1" s="196" t="s">
        <v>144</v>
      </c>
    </row>
    <row r="2" spans="1:6" s="200" customFormat="1" ht="4.5" customHeight="1">
      <c r="A2" s="198"/>
      <c r="B2" s="199"/>
      <c r="C2" s="199"/>
      <c r="D2" s="199"/>
    </row>
    <row r="3" spans="1:6" s="201" customFormat="1" ht="81" customHeight="1">
      <c r="A3" s="251" t="s">
        <v>132</v>
      </c>
      <c r="B3" s="253" t="s">
        <v>3</v>
      </c>
      <c r="C3" s="255" t="s">
        <v>141</v>
      </c>
      <c r="D3" s="255"/>
    </row>
    <row r="4" spans="1:6" s="201" customFormat="1" ht="109.5" customHeight="1">
      <c r="A4" s="252"/>
      <c r="B4" s="254"/>
      <c r="C4" s="221" t="s">
        <v>147</v>
      </c>
      <c r="D4" s="221" t="s">
        <v>148</v>
      </c>
    </row>
    <row r="5" spans="1:6" s="201" customFormat="1" ht="60.75" customHeight="1">
      <c r="A5" s="202"/>
      <c r="B5" s="250" t="s">
        <v>85</v>
      </c>
      <c r="C5" s="250"/>
      <c r="D5" s="250"/>
      <c r="E5" s="250"/>
    </row>
    <row r="6" spans="1:6" s="203" customFormat="1" ht="55.5" customHeight="1">
      <c r="A6" s="202" t="s">
        <v>27</v>
      </c>
      <c r="B6" s="225">
        <v>371.10150079999983</v>
      </c>
      <c r="C6" s="228">
        <v>183.29583739999998</v>
      </c>
      <c r="D6" s="225">
        <v>187.80566340000001</v>
      </c>
      <c r="F6" s="201"/>
    </row>
    <row r="7" spans="1:6" s="203" customFormat="1" ht="55.5" customHeight="1">
      <c r="A7" s="205" t="s">
        <v>135</v>
      </c>
      <c r="B7" s="226">
        <v>153.03808459999996</v>
      </c>
      <c r="C7" s="228">
        <v>73.640506099999996</v>
      </c>
      <c r="D7" s="228">
        <v>79.397578500000023</v>
      </c>
      <c r="F7" s="201"/>
    </row>
    <row r="8" spans="1:6" s="203" customFormat="1" ht="55.5" customHeight="1">
      <c r="A8" s="220" t="s">
        <v>142</v>
      </c>
      <c r="B8" s="224">
        <v>63.513546700000028</v>
      </c>
      <c r="C8" s="224">
        <v>38.687606800000005</v>
      </c>
      <c r="D8" s="224">
        <v>24.825939899999998</v>
      </c>
      <c r="F8" s="201"/>
    </row>
    <row r="9" spans="1:6" s="203" customFormat="1" ht="55.5" customHeight="1">
      <c r="A9" s="220" t="s">
        <v>143</v>
      </c>
      <c r="B9" s="224">
        <v>89.524537900000013</v>
      </c>
      <c r="C9" s="224">
        <v>34.952899299999999</v>
      </c>
      <c r="D9" s="224">
        <v>54.571638600000007</v>
      </c>
      <c r="F9" s="201"/>
    </row>
    <row r="10" spans="1:6" s="203" customFormat="1" ht="55.5" customHeight="1">
      <c r="A10" s="204" t="s">
        <v>136</v>
      </c>
      <c r="B10" s="223">
        <v>218.06341619999986</v>
      </c>
      <c r="C10" s="228">
        <v>109.6553313</v>
      </c>
      <c r="D10" s="228">
        <v>108.40808489999999</v>
      </c>
    </row>
    <row r="11" spans="1:6" s="203" customFormat="1" ht="55.5" customHeight="1">
      <c r="A11" s="220" t="s">
        <v>138</v>
      </c>
      <c r="B11" s="236" t="s">
        <v>153</v>
      </c>
      <c r="C11" s="236" t="s">
        <v>153</v>
      </c>
      <c r="D11" s="236" t="s">
        <v>153</v>
      </c>
    </row>
    <row r="12" spans="1:6" s="203" customFormat="1" ht="55.5" customHeight="1">
      <c r="A12" s="220" t="s">
        <v>139</v>
      </c>
      <c r="B12" s="222">
        <v>56.407611600000003</v>
      </c>
      <c r="C12" s="222">
        <v>29.612003199999997</v>
      </c>
      <c r="D12" s="222">
        <v>26.795608399999995</v>
      </c>
      <c r="F12" s="249" t="s">
        <v>109</v>
      </c>
    </row>
    <row r="13" spans="1:6" s="203" customFormat="1" ht="55.5" customHeight="1">
      <c r="A13" s="220" t="s">
        <v>140</v>
      </c>
      <c r="B13" s="222">
        <v>139.92911429999998</v>
      </c>
      <c r="C13" s="227">
        <v>73.636053800000013</v>
      </c>
      <c r="D13" s="227">
        <v>66.29306050000001</v>
      </c>
      <c r="F13" s="249"/>
    </row>
    <row r="14" spans="1:6" s="209" customFormat="1" ht="22.5" customHeight="1">
      <c r="A14" s="210"/>
      <c r="B14" s="211"/>
      <c r="C14" s="212"/>
      <c r="D14" s="212"/>
      <c r="F14" s="249"/>
    </row>
    <row r="15" spans="1:6" ht="45.75">
      <c r="A15" s="204" t="str">
        <f>'T7_Mr7-ใช้'!A16</f>
        <v>ที่มา  :  การสำรวจภาวะการทำงานของประชากร เดือนกุมภาพันธ์ พ.ศ. 2569</v>
      </c>
      <c r="F15" s="203"/>
    </row>
    <row r="16" spans="1:6" ht="45.75">
      <c r="A16" s="87" t="s">
        <v>155</v>
      </c>
      <c r="B16" s="175"/>
      <c r="C16" s="142"/>
      <c r="D16" s="142"/>
      <c r="F16" s="203"/>
    </row>
    <row r="17" spans="1:7" s="142" customFormat="1" ht="36" customHeight="1">
      <c r="A17" s="87"/>
      <c r="B17" s="175"/>
      <c r="F17" s="203"/>
      <c r="G17" s="238"/>
    </row>
    <row r="18" spans="1:7" ht="45" customHeight="1">
      <c r="F18" s="203"/>
    </row>
    <row r="19" spans="1:7" ht="30.75" customHeight="1">
      <c r="F19" s="209"/>
    </row>
    <row r="21" spans="1:7" ht="38.25">
      <c r="F21" s="142"/>
    </row>
  </sheetData>
  <mergeCells count="5">
    <mergeCell ref="F12:F14"/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6"/>
  <sheetViews>
    <sheetView view="pageBreakPreview" zoomScale="40" zoomScaleNormal="40" zoomScaleSheetLayoutView="40" zoomScalePageLayoutView="40" workbookViewId="0">
      <pane xSplit="1" ySplit="6" topLeftCell="B58" activePane="bottomRight" state="frozen"/>
      <selection activeCell="F25" sqref="F25"/>
      <selection pane="topRight" activeCell="F25" sqref="F25"/>
      <selection pane="bottomLeft" activeCell="F25" sqref="F25"/>
      <selection pane="bottomRight" activeCell="B61" sqref="B61:S61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110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1"/>
      <c r="C3" s="192" t="s">
        <v>85</v>
      </c>
      <c r="D3" s="191"/>
      <c r="E3" s="145" t="s">
        <v>34</v>
      </c>
      <c r="F3" s="145" t="s">
        <v>34</v>
      </c>
      <c r="G3" s="145" t="s">
        <v>34</v>
      </c>
      <c r="H3" s="193"/>
      <c r="I3" s="192" t="s">
        <v>85</v>
      </c>
      <c r="J3" s="191"/>
      <c r="K3" s="145" t="s">
        <v>34</v>
      </c>
      <c r="L3" s="145" t="s">
        <v>34</v>
      </c>
      <c r="M3" s="146" t="s">
        <v>34</v>
      </c>
      <c r="N3" s="194"/>
      <c r="O3" s="192" t="s">
        <v>85</v>
      </c>
      <c r="P3" s="191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102</v>
      </c>
      <c r="D4" s="149" t="s">
        <v>33</v>
      </c>
      <c r="E4" s="149" t="s">
        <v>68</v>
      </c>
      <c r="F4" s="149" t="s">
        <v>99</v>
      </c>
      <c r="G4" s="149" t="s">
        <v>35</v>
      </c>
      <c r="H4" s="180" t="s">
        <v>40</v>
      </c>
      <c r="I4" s="149" t="s">
        <v>102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102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8" t="s">
        <v>32</v>
      </c>
      <c r="C5" s="152"/>
      <c r="D5" s="152"/>
      <c r="E5" s="152" t="s">
        <v>32</v>
      </c>
      <c r="F5" s="152"/>
      <c r="G5" s="151"/>
      <c r="H5" s="179" t="s">
        <v>32</v>
      </c>
      <c r="I5" s="152"/>
      <c r="J5" s="152"/>
      <c r="K5" s="152" t="s">
        <v>32</v>
      </c>
      <c r="L5" s="152"/>
      <c r="M5" s="168"/>
      <c r="N5" s="178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56" t="s">
        <v>3</v>
      </c>
      <c r="C6" s="256"/>
      <c r="D6" s="256"/>
      <c r="E6" s="256"/>
      <c r="F6" s="256"/>
      <c r="G6" s="257"/>
      <c r="H6" s="258" t="s">
        <v>38</v>
      </c>
      <c r="I6" s="259"/>
      <c r="J6" s="259"/>
      <c r="K6" s="259"/>
      <c r="L6" s="259"/>
      <c r="M6" s="259"/>
      <c r="N6" s="260" t="s">
        <v>39</v>
      </c>
      <c r="O6" s="260"/>
      <c r="P6" s="260"/>
      <c r="Q6" s="260"/>
      <c r="R6" s="260"/>
      <c r="S6" s="260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9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9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9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0">
        <v>40013.040000000001</v>
      </c>
      <c r="C14" s="170"/>
      <c r="D14" s="170">
        <v>513.74</v>
      </c>
      <c r="E14" s="81">
        <v>68.236934881738748</v>
      </c>
      <c r="F14" s="81"/>
      <c r="G14" s="81">
        <f>(D14/B14)*100</f>
        <v>1.2839314383510976</v>
      </c>
      <c r="H14" s="171">
        <v>21448.87</v>
      </c>
      <c r="I14" s="170">
        <v>16.11</v>
      </c>
      <c r="J14" s="170">
        <v>281.07</v>
      </c>
      <c r="K14" s="170"/>
      <c r="L14" s="81">
        <v>0.64624478739007218</v>
      </c>
      <c r="M14" s="81">
        <f>(J14/H14)*100</f>
        <v>1.3104186840612118</v>
      </c>
      <c r="N14" s="170">
        <v>18564.169999999998</v>
      </c>
      <c r="O14" s="170">
        <v>4.4000000000000004</v>
      </c>
      <c r="P14" s="170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0">
        <v>40258.279453099887</v>
      </c>
      <c r="C15" s="170"/>
      <c r="D15" s="170">
        <v>492.91483020000015</v>
      </c>
      <c r="E15" s="81">
        <v>68.628483230575554</v>
      </c>
      <c r="F15" s="81"/>
      <c r="G15" s="81">
        <v>1.2243812624288579</v>
      </c>
      <c r="H15" s="171">
        <v>21404.07</v>
      </c>
      <c r="I15" s="170">
        <v>10.53</v>
      </c>
      <c r="J15" s="170">
        <v>260.18</v>
      </c>
      <c r="K15" s="170"/>
      <c r="L15" s="81">
        <v>0.45963950713030932</v>
      </c>
      <c r="M15" s="81">
        <v>1.2155464182604128</v>
      </c>
      <c r="N15" s="171">
        <v>18854.21</v>
      </c>
      <c r="O15" s="170">
        <v>11.62</v>
      </c>
      <c r="P15" s="172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0">
        <v>40098.92</v>
      </c>
      <c r="C16" s="170"/>
      <c r="D16" s="170">
        <v>462.83</v>
      </c>
      <c r="E16" s="81">
        <v>68.329486501154904</v>
      </c>
      <c r="F16" s="81"/>
      <c r="G16" s="81">
        <v>1.1542206124254699</v>
      </c>
      <c r="H16" s="171">
        <v>21608.58</v>
      </c>
      <c r="I16" s="170">
        <v>35.43</v>
      </c>
      <c r="J16" s="170">
        <v>205</v>
      </c>
      <c r="K16" s="170"/>
      <c r="L16" s="81">
        <v>0.59121264979594246</v>
      </c>
      <c r="M16" s="81">
        <v>0.94869723045197796</v>
      </c>
      <c r="N16" s="171">
        <v>18490.34</v>
      </c>
      <c r="O16" s="170">
        <v>17.75</v>
      </c>
      <c r="P16" s="172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0">
        <v>39847.084077799518</v>
      </c>
      <c r="C17" s="170"/>
      <c r="D17" s="170">
        <v>559.7610967999999</v>
      </c>
      <c r="E17" s="81">
        <v>67.872910332863441</v>
      </c>
      <c r="F17" s="81"/>
      <c r="G17" s="81">
        <v>1.4047730461458441</v>
      </c>
      <c r="H17" s="171">
        <v>21399.446412200254</v>
      </c>
      <c r="I17" s="170">
        <v>62.611517900000045</v>
      </c>
      <c r="J17" s="170">
        <v>279.56925610000013</v>
      </c>
      <c r="K17" s="170"/>
      <c r="L17" s="81">
        <v>0.87300120755712773</v>
      </c>
      <c r="M17" s="81">
        <v>1.3064321885477004</v>
      </c>
      <c r="N17" s="171">
        <v>18447.63766559997</v>
      </c>
      <c r="O17" s="170">
        <v>27.7878957</v>
      </c>
      <c r="P17" s="172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0">
        <v>40359.67</v>
      </c>
      <c r="C18" s="170"/>
      <c r="D18" s="170">
        <v>465.42</v>
      </c>
      <c r="E18" s="81">
        <v>68.717651063012525</v>
      </c>
      <c r="F18" s="81"/>
      <c r="G18" s="81">
        <v>1.1531808857703745</v>
      </c>
      <c r="H18" s="171">
        <v>21558.45775329983</v>
      </c>
      <c r="I18" s="170">
        <v>39.506155499999991</v>
      </c>
      <c r="J18" s="170">
        <v>221.7865526999999</v>
      </c>
      <c r="K18" s="170"/>
      <c r="L18" s="81">
        <v>0.52124034004019637</v>
      </c>
      <c r="M18" s="81">
        <v>1.0287681764529388</v>
      </c>
      <c r="N18" s="171">
        <v>18801.213380100107</v>
      </c>
      <c r="O18" s="170">
        <v>38.967784200000011</v>
      </c>
      <c r="P18" s="172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0">
        <v>40299.760514199348</v>
      </c>
      <c r="C19" s="170"/>
      <c r="D19" s="170">
        <v>384.99631340000002</v>
      </c>
      <c r="E19" s="81">
        <v>68.586973485457065</v>
      </c>
      <c r="F19" s="81"/>
      <c r="G19" s="81">
        <v>0.95533151683208939</v>
      </c>
      <c r="H19" s="171">
        <v>21711.649149600013</v>
      </c>
      <c r="I19" s="170">
        <v>69.36592499999999</v>
      </c>
      <c r="J19" s="170">
        <v>187.46978639999998</v>
      </c>
      <c r="K19" s="170"/>
      <c r="L19" s="81">
        <v>0.60413512647572287</v>
      </c>
      <c r="M19" s="81">
        <v>0.86345254157468598</v>
      </c>
      <c r="N19" s="170">
        <v>18588.111364600205</v>
      </c>
      <c r="O19" s="170">
        <v>31.379469700000001</v>
      </c>
      <c r="P19" s="172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0"/>
      <c r="C20" s="170"/>
      <c r="D20" s="170"/>
      <c r="E20" s="81"/>
      <c r="F20" s="81"/>
      <c r="G20" s="81"/>
      <c r="H20" s="171"/>
      <c r="I20" s="170"/>
      <c r="J20" s="170"/>
      <c r="K20" s="170"/>
      <c r="L20" s="81"/>
      <c r="M20" s="82"/>
      <c r="N20" s="170"/>
      <c r="O20" s="170"/>
      <c r="P20" s="172"/>
      <c r="Q20" s="81"/>
      <c r="R20" s="81"/>
      <c r="S20" s="81"/>
    </row>
    <row r="21" spans="1:21" s="57" customFormat="1" ht="55.5" hidden="1" customHeight="1">
      <c r="A21" s="76" t="s">
        <v>36</v>
      </c>
      <c r="B21" s="170">
        <v>40073.108559699846</v>
      </c>
      <c r="C21" s="170">
        <v>39341.86</v>
      </c>
      <c r="D21" s="170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1">
        <v>21517.373965400224</v>
      </c>
      <c r="I21" s="77">
        <v>21101.043196300219</v>
      </c>
      <c r="J21" s="170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0">
        <v>18555.734594300029</v>
      </c>
      <c r="O21" s="159">
        <v>18240.821126100032</v>
      </c>
      <c r="P21" s="172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0">
        <v>40487.007529100119</v>
      </c>
      <c r="C22" s="170">
        <v>39913.22</v>
      </c>
      <c r="D22" s="170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1">
        <v>21507.226254800105</v>
      </c>
      <c r="I22" s="77">
        <v>21184.506685400098</v>
      </c>
      <c r="J22" s="170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0">
        <v>18979.781274300101</v>
      </c>
      <c r="O22" s="159">
        <v>18728.713815200103</v>
      </c>
      <c r="P22" s="172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0">
        <v>40451.708874199998</v>
      </c>
      <c r="C23" s="170">
        <v>39783.58</v>
      </c>
      <c r="D23" s="170">
        <v>415.54018169999978</v>
      </c>
      <c r="E23" s="81">
        <v>68.75641332584901</v>
      </c>
      <c r="F23" s="81">
        <v>67.620785214374976</v>
      </c>
      <c r="G23" s="81">
        <v>1.027250005660528</v>
      </c>
      <c r="H23" s="171">
        <v>21670.153303300111</v>
      </c>
      <c r="I23" s="77">
        <v>21291.987356800113</v>
      </c>
      <c r="J23" s="170">
        <v>235.10908609999998</v>
      </c>
      <c r="K23" s="81">
        <v>77.269748196814447</v>
      </c>
      <c r="L23" s="81">
        <v>75.92131346016609</v>
      </c>
      <c r="M23" s="82">
        <v>1.0849442678570975</v>
      </c>
      <c r="N23" s="170">
        <v>18781.555570900255</v>
      </c>
      <c r="O23" s="159">
        <v>18491.587680000252</v>
      </c>
      <c r="P23" s="172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0">
        <v>39981.145720099761</v>
      </c>
      <c r="C24" s="170">
        <v>39276.379999999997</v>
      </c>
      <c r="D24" s="170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1">
        <v>21529.412138100088</v>
      </c>
      <c r="I24" s="77">
        <v>21142.299625500087</v>
      </c>
      <c r="J24" s="170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0">
        <v>18451.733582000055</v>
      </c>
      <c r="O24" s="159">
        <v>18134.082483500057</v>
      </c>
      <c r="P24" s="172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61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61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61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0">
        <v>40623.065357999963</v>
      </c>
      <c r="C32" s="170">
        <v>40126.97</v>
      </c>
      <c r="D32" s="170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1">
        <v>21736.492552299671</v>
      </c>
      <c r="I32" s="77">
        <v>21464.963967199674</v>
      </c>
      <c r="J32" s="170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0">
        <v>18886.572805699765</v>
      </c>
      <c r="O32" s="159">
        <v>18662.004790799765</v>
      </c>
      <c r="P32" s="172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hidden="1" customHeight="1">
      <c r="A33" s="76">
        <v>2567</v>
      </c>
      <c r="B33" s="170"/>
      <c r="C33" s="170"/>
      <c r="D33" s="170"/>
      <c r="E33" s="81"/>
      <c r="F33" s="81"/>
      <c r="G33" s="81"/>
      <c r="H33" s="171"/>
      <c r="I33" s="77"/>
      <c r="J33" s="170"/>
      <c r="K33" s="81"/>
      <c r="L33" s="81"/>
      <c r="M33" s="82"/>
      <c r="N33" s="170"/>
      <c r="O33" s="159"/>
      <c r="P33" s="172"/>
      <c r="Q33" s="81"/>
      <c r="R33" s="81"/>
      <c r="S33" s="81"/>
    </row>
    <row r="34" spans="1:23" s="57" customFormat="1" ht="57.75" hidden="1" customHeight="1">
      <c r="A34" s="76" t="s">
        <v>36</v>
      </c>
      <c r="B34" s="170">
        <v>39808.73773549933</v>
      </c>
      <c r="C34" s="170">
        <v>39126.94</v>
      </c>
      <c r="D34" s="170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0">
        <v>21685.489735900228</v>
      </c>
      <c r="I34" s="77">
        <v>21311.334056600223</v>
      </c>
      <c r="J34" s="170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0">
        <v>18123.247999599993</v>
      </c>
      <c r="O34" s="159">
        <v>17815.604012899988</v>
      </c>
      <c r="P34" s="172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hidden="1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hidden="1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hidden="1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hidden="1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hidden="1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6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6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hidden="1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6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6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49" t="s">
        <v>149</v>
      </c>
      <c r="W40" s="41" t="s">
        <v>131</v>
      </c>
    </row>
    <row r="41" spans="1:23" ht="57.75" hidden="1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6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6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49"/>
    </row>
    <row r="42" spans="1:23" ht="57.75" hidden="1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6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6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49"/>
    </row>
    <row r="43" spans="1:23" ht="57.75" hidden="1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6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6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hidden="1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6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6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hidden="1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6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6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0"/>
      <c r="C46" s="170"/>
      <c r="D46" s="170"/>
      <c r="E46" s="81"/>
      <c r="F46" s="81"/>
      <c r="G46" s="81"/>
      <c r="H46" s="171"/>
      <c r="I46" s="77"/>
      <c r="J46" s="170"/>
      <c r="K46" s="81"/>
      <c r="L46" s="81"/>
      <c r="M46" s="82"/>
      <c r="N46" s="170"/>
      <c r="O46" s="159"/>
      <c r="P46" s="172"/>
      <c r="Q46" s="81"/>
      <c r="R46" s="81"/>
      <c r="S46" s="81"/>
    </row>
    <row r="47" spans="1:23" s="57" customFormat="1" ht="57.75" customHeight="1">
      <c r="A47" s="76" t="s">
        <v>36</v>
      </c>
      <c r="B47" s="170">
        <v>40028.665876099927</v>
      </c>
      <c r="C47" s="170">
        <v>39405.523710699927</v>
      </c>
      <c r="D47" s="170">
        <v>375.45011200000016</v>
      </c>
      <c r="E47" s="81">
        <v>67.45769311340149</v>
      </c>
      <c r="F47" s="81">
        <v>66.40755236952343</v>
      </c>
      <c r="G47" s="82">
        <v>0.93795309881704458</v>
      </c>
      <c r="H47" s="170">
        <v>21673.880507499998</v>
      </c>
      <c r="I47" s="77">
        <v>21327.973920399992</v>
      </c>
      <c r="J47" s="170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0">
        <v>18354.785368599907</v>
      </c>
      <c r="O47" s="159">
        <v>18077.549790299909</v>
      </c>
      <c r="P47" s="172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0">
        <v>40022.744889300237</v>
      </c>
      <c r="C48" s="170">
        <v>39390.381883900234</v>
      </c>
      <c r="D48" s="170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0">
        <v>21458.994754399937</v>
      </c>
      <c r="I48" s="77">
        <v>21078.332970899941</v>
      </c>
      <c r="J48" s="170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0">
        <v>18563.750134899965</v>
      </c>
      <c r="O48" s="159">
        <v>18312.04891299997</v>
      </c>
      <c r="P48" s="172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0">
        <v>40300.500472400061</v>
      </c>
      <c r="C49" s="170">
        <v>39424.435982000061</v>
      </c>
      <c r="D49" s="170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0">
        <v>21652.073311200082</v>
      </c>
      <c r="I49" s="77">
        <v>21128.209625900083</v>
      </c>
      <c r="J49" s="170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0">
        <v>18648.427161200107</v>
      </c>
      <c r="O49" s="159">
        <v>18296.226356100109</v>
      </c>
      <c r="P49" s="172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0">
        <v>39728.886909200381</v>
      </c>
      <c r="C50" s="170">
        <v>38968.062217600382</v>
      </c>
      <c r="D50" s="170">
        <v>399.22858350000007</v>
      </c>
      <c r="E50" s="81">
        <v>66.879307607825424</v>
      </c>
      <c r="F50" s="81">
        <v>65.598541078890491</v>
      </c>
      <c r="G50" s="233">
        <v>1.0048823779342961</v>
      </c>
      <c r="H50" s="170">
        <v>21502.609825600219</v>
      </c>
      <c r="I50" s="77">
        <v>21101.646821500217</v>
      </c>
      <c r="J50" s="170">
        <v>175.42370339999997</v>
      </c>
      <c r="K50" s="81">
        <v>76.022002677965489</v>
      </c>
      <c r="L50" s="81">
        <v>74.604406822453811</v>
      </c>
      <c r="M50" s="233">
        <v>0.81582517109689134</v>
      </c>
      <c r="N50" s="170">
        <v>18226.277083599882</v>
      </c>
      <c r="O50" s="159">
        <v>17866.415396099885</v>
      </c>
      <c r="P50" s="172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0">
        <v>40078.142343600179</v>
      </c>
      <c r="C51" s="170">
        <v>39453.685798800187</v>
      </c>
      <c r="D51" s="170">
        <v>333.23581869999981</v>
      </c>
      <c r="E51" s="81">
        <v>67.442253198348766</v>
      </c>
      <c r="F51" s="81">
        <v>66.39143711898295</v>
      </c>
      <c r="G51" s="233">
        <v>0.83146523070626333</v>
      </c>
      <c r="H51" s="170">
        <v>21555.508768499945</v>
      </c>
      <c r="I51" s="77">
        <v>21182.539930999941</v>
      </c>
      <c r="J51" s="170">
        <v>190.4508553</v>
      </c>
      <c r="K51" s="81">
        <v>76.183672176686954</v>
      </c>
      <c r="L51" s="81">
        <v>74.865487764832892</v>
      </c>
      <c r="M51" s="233">
        <v>0.88353681346790836</v>
      </c>
      <c r="N51" s="170">
        <v>18522.633575099935</v>
      </c>
      <c r="O51" s="159">
        <v>18271.145867799933</v>
      </c>
      <c r="P51" s="172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70">
        <v>40743.345676000768</v>
      </c>
      <c r="C52" s="170">
        <v>40337.200551400769</v>
      </c>
      <c r="D52" s="170">
        <v>330.4143375999999</v>
      </c>
      <c r="E52" s="81">
        <v>68.535418912011949</v>
      </c>
      <c r="F52" s="81">
        <v>67.85223185921356</v>
      </c>
      <c r="G52" s="233">
        <v>0.81096515791197132</v>
      </c>
      <c r="H52" s="170">
        <v>21767.202597399963</v>
      </c>
      <c r="I52" s="77">
        <v>21559.097968099959</v>
      </c>
      <c r="J52" s="170">
        <v>171.41490189999996</v>
      </c>
      <c r="K52" s="81">
        <v>76.906181468427263</v>
      </c>
      <c r="L52" s="81">
        <v>76.170922433016003</v>
      </c>
      <c r="M52" s="233">
        <v>0.78749164543759542</v>
      </c>
      <c r="N52" s="170">
        <v>18976.143078600071</v>
      </c>
      <c r="O52" s="159">
        <v>18778.102583300071</v>
      </c>
      <c r="P52" s="172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70">
        <v>39919.361178299994</v>
      </c>
      <c r="C53" s="170">
        <v>39601.661861899986</v>
      </c>
      <c r="D53" s="170">
        <v>274.8000892</v>
      </c>
      <c r="E53" s="81">
        <v>67.123374965538645</v>
      </c>
      <c r="F53" s="81">
        <v>66.589171769105604</v>
      </c>
      <c r="G53" s="233">
        <v>0.68838799291552843</v>
      </c>
      <c r="H53" s="170">
        <v>21322.734983499999</v>
      </c>
      <c r="I53" s="77">
        <v>21153.178729800005</v>
      </c>
      <c r="J53" s="170">
        <v>133.72513670000004</v>
      </c>
      <c r="K53" s="81">
        <v>75.310197003066094</v>
      </c>
      <c r="L53" s="81">
        <v>74.71133785675444</v>
      </c>
      <c r="M53" s="233">
        <v>0.62714814400441343</v>
      </c>
      <c r="N53" s="170">
        <v>18596.626194800152</v>
      </c>
      <c r="O53" s="159">
        <v>18448.483132100155</v>
      </c>
      <c r="P53" s="172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70">
        <v>40229.208827099719</v>
      </c>
      <c r="C54" s="170">
        <v>39898.374654899722</v>
      </c>
      <c r="D54" s="170">
        <v>298.28894529999991</v>
      </c>
      <c r="E54" s="81">
        <v>67.62158840907469</v>
      </c>
      <c r="F54" s="81">
        <v>67.065486689045457</v>
      </c>
      <c r="G54" s="233">
        <v>0.74147355614675348</v>
      </c>
      <c r="H54" s="170">
        <v>21512.282111800349</v>
      </c>
      <c r="I54" s="77">
        <v>21322.894582800353</v>
      </c>
      <c r="J54" s="170">
        <v>163.44139769999998</v>
      </c>
      <c r="K54" s="81">
        <v>75.957159450977059</v>
      </c>
      <c r="L54" s="81">
        <v>75.288455932516385</v>
      </c>
      <c r="M54" s="233">
        <v>0.75975852701534541</v>
      </c>
      <c r="N54" s="170">
        <v>18716.926715300135</v>
      </c>
      <c r="O54" s="159">
        <v>18575.480072100134</v>
      </c>
      <c r="P54" s="172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70">
        <v>40447.527000000002</v>
      </c>
      <c r="C55" s="170">
        <v>40089.055999999997</v>
      </c>
      <c r="D55" s="170">
        <v>323.57900000000001</v>
      </c>
      <c r="E55" s="81">
        <v>67.965158375222529</v>
      </c>
      <c r="F55" s="81">
        <v>67.362809107047894</v>
      </c>
      <c r="G55" s="233">
        <v>0.79999699363572963</v>
      </c>
      <c r="H55" s="170">
        <v>21623.24</v>
      </c>
      <c r="I55" s="77">
        <v>21433.678</v>
      </c>
      <c r="J55" s="170">
        <v>165.40100000000001</v>
      </c>
      <c r="K55" s="81">
        <v>76.325744907246531</v>
      </c>
      <c r="L55" s="81">
        <v>75.656628676001461</v>
      </c>
      <c r="M55" s="233">
        <v>0.76492237056056356</v>
      </c>
      <c r="N55" s="170">
        <v>18824.286</v>
      </c>
      <c r="O55" s="159">
        <v>18655.377</v>
      </c>
      <c r="P55" s="172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70">
        <v>39997.571010299587</v>
      </c>
      <c r="C56" s="170">
        <v>39641.501734999591</v>
      </c>
      <c r="D56" s="170">
        <v>292.68756070000023</v>
      </c>
      <c r="E56" s="81">
        <v>67.185531178871912</v>
      </c>
      <c r="F56" s="81">
        <v>66.587427274228645</v>
      </c>
      <c r="G56" s="233">
        <v>0.73176333789027237</v>
      </c>
      <c r="H56" s="170">
        <v>21405.431910999981</v>
      </c>
      <c r="I56" s="77">
        <v>21213.064571299983</v>
      </c>
      <c r="J56" s="170">
        <v>150.62865109999996</v>
      </c>
      <c r="K56" s="81">
        <v>75.533537817059695</v>
      </c>
      <c r="L56" s="81">
        <v>74.854729475868027</v>
      </c>
      <c r="M56" s="233">
        <v>0.70369358453633346</v>
      </c>
      <c r="N56" s="170">
        <v>18592.139099300126</v>
      </c>
      <c r="O56" s="159">
        <v>18428.437163700131</v>
      </c>
      <c r="P56" s="172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70">
        <v>40154.272506900139</v>
      </c>
      <c r="C57" s="170">
        <v>39846.962656500131</v>
      </c>
      <c r="D57" s="170">
        <v>272.73326270000007</v>
      </c>
      <c r="E57" s="81">
        <v>67.424558693237231</v>
      </c>
      <c r="F57" s="81">
        <v>66.908543092612291</v>
      </c>
      <c r="G57" s="233">
        <v>0.67921355729488908</v>
      </c>
      <c r="H57" s="170">
        <v>21536.687646300019</v>
      </c>
      <c r="I57" s="77">
        <v>21382.941155100019</v>
      </c>
      <c r="J57" s="170">
        <v>134.01339480000001</v>
      </c>
      <c r="K57" s="81">
        <v>75.972613629584714</v>
      </c>
      <c r="L57" s="81">
        <v>75.430258975764559</v>
      </c>
      <c r="M57" s="233">
        <v>0.62225629586555009</v>
      </c>
      <c r="N57" s="170">
        <v>18617.584860600145</v>
      </c>
      <c r="O57" s="159">
        <v>18464.021501400141</v>
      </c>
      <c r="P57" s="172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s="57" customFormat="1" ht="57.75" customHeight="1">
      <c r="A58" s="76" t="s">
        <v>79</v>
      </c>
      <c r="B58" s="170">
        <v>40228.81450249991</v>
      </c>
      <c r="C58" s="170">
        <v>39744.679688899909</v>
      </c>
      <c r="D58" s="170">
        <v>295.40582940000002</v>
      </c>
      <c r="E58" s="81">
        <v>67.525211330209771</v>
      </c>
      <c r="F58" s="81">
        <v>66.71257725175289</v>
      </c>
      <c r="G58" s="233">
        <v>0.7343140310079056</v>
      </c>
      <c r="H58" s="170">
        <v>21675.598885899926</v>
      </c>
      <c r="I58" s="77">
        <v>21416.944930499925</v>
      </c>
      <c r="J58" s="170">
        <v>150.8318409</v>
      </c>
      <c r="K58" s="81">
        <v>76.438068496623075</v>
      </c>
      <c r="L58" s="81">
        <v>75.525936432182235</v>
      </c>
      <c r="M58" s="233">
        <v>0.69586008531518262</v>
      </c>
      <c r="N58" s="170">
        <v>18553.215616599959</v>
      </c>
      <c r="O58" s="159">
        <v>18327.734758399954</v>
      </c>
      <c r="P58" s="172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19" s="57" customFormat="1" ht="55.5" customHeight="1">
      <c r="A59" s="76">
        <v>2569</v>
      </c>
      <c r="B59" s="170"/>
      <c r="C59" s="170"/>
      <c r="D59" s="170"/>
      <c r="E59" s="81"/>
      <c r="F59" s="81"/>
      <c r="G59" s="81"/>
      <c r="H59" s="171"/>
      <c r="I59" s="77"/>
      <c r="J59" s="170"/>
      <c r="K59" s="81"/>
      <c r="L59" s="81"/>
      <c r="M59" s="82"/>
      <c r="N59" s="170"/>
      <c r="O59" s="159"/>
      <c r="P59" s="172"/>
      <c r="Q59" s="81"/>
      <c r="R59" s="81"/>
      <c r="S59" s="81"/>
    </row>
    <row r="60" spans="1:19" s="57" customFormat="1" ht="57.75" customHeight="1">
      <c r="A60" s="76" t="s">
        <v>36</v>
      </c>
      <c r="B60" s="170">
        <v>41585.294181800062</v>
      </c>
      <c r="C60" s="170">
        <v>40971.784306300062</v>
      </c>
      <c r="D60" s="170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70">
        <v>21896.156117399947</v>
      </c>
      <c r="I60" s="77">
        <v>21587.258592999948</v>
      </c>
      <c r="J60" s="170">
        <v>193.34158189999999</v>
      </c>
      <c r="K60" s="81">
        <v>77.190617574060383</v>
      </c>
      <c r="L60" s="81">
        <v>76.101659742937386</v>
      </c>
      <c r="M60" s="82">
        <v>0.88299325627460079</v>
      </c>
      <c r="N60" s="170">
        <v>19689.138064400118</v>
      </c>
      <c r="O60" s="159">
        <v>19384.525713300121</v>
      </c>
      <c r="P60" s="172">
        <v>178.62667909999999</v>
      </c>
      <c r="Q60" s="81">
        <v>63.042163325166733</v>
      </c>
      <c r="R60" s="81">
        <v>62.066832585644384</v>
      </c>
      <c r="S60" s="81">
        <v>0.90723463117450742</v>
      </c>
    </row>
    <row r="61" spans="1:19" s="57" customFormat="1" ht="57.75" customHeight="1">
      <c r="A61" s="76" t="s">
        <v>37</v>
      </c>
      <c r="B61" s="170">
        <v>42093.961576800662</v>
      </c>
      <c r="C61" s="170">
        <v>41432.017646000662</v>
      </c>
      <c r="D61" s="170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70">
        <v>22001.335784999952</v>
      </c>
      <c r="I61" s="77">
        <v>21665.279431999952</v>
      </c>
      <c r="J61" s="170">
        <v>190.51436310000003</v>
      </c>
      <c r="K61" s="81">
        <v>77.53526885590432</v>
      </c>
      <c r="L61" s="81">
        <v>76.350967141898664</v>
      </c>
      <c r="M61" s="82">
        <v>0.86592180112031514</v>
      </c>
      <c r="N61" s="170">
        <v>20092.625791800008</v>
      </c>
      <c r="O61" s="159">
        <v>19766.738214000008</v>
      </c>
      <c r="P61" s="172">
        <v>180.5871377</v>
      </c>
      <c r="Q61" s="81">
        <v>64.307132058772126</v>
      </c>
      <c r="R61" s="81">
        <v>63.264117784826382</v>
      </c>
      <c r="S61" s="81">
        <v>0.89877320949111261</v>
      </c>
    </row>
    <row r="62" spans="1:19" ht="30" customHeight="1">
      <c r="A62" s="76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</row>
    <row r="63" spans="1:19" s="59" customFormat="1" ht="40.5" customHeight="1">
      <c r="A63" s="173" t="s">
        <v>154</v>
      </c>
      <c r="B63" s="85"/>
      <c r="C63" s="85"/>
      <c r="D63" s="85"/>
      <c r="E63" s="85"/>
      <c r="F63" s="85"/>
      <c r="G63" s="85"/>
      <c r="H63" s="86"/>
      <c r="I63" s="86"/>
      <c r="J63" s="85"/>
      <c r="K63" s="85"/>
      <c r="L63" s="85"/>
      <c r="M63" s="85"/>
      <c r="N63" s="85"/>
      <c r="O63" s="85"/>
      <c r="P63" s="85"/>
      <c r="Q63" s="85"/>
      <c r="R63" s="85"/>
      <c r="S63" s="85"/>
    </row>
    <row r="64" spans="1:19" s="59" customFormat="1" ht="40.5" customHeight="1">
      <c r="A64" s="141"/>
      <c r="B64" s="85"/>
      <c r="C64" s="85"/>
      <c r="D64" s="85"/>
      <c r="E64" s="85"/>
      <c r="F64" s="85"/>
      <c r="G64" s="85"/>
      <c r="H64" s="86"/>
      <c r="I64" s="86"/>
      <c r="J64" s="85"/>
      <c r="K64" s="85"/>
      <c r="L64" s="85"/>
      <c r="M64" s="85"/>
      <c r="N64" s="85"/>
      <c r="O64" s="85"/>
      <c r="P64" s="85"/>
      <c r="Q64" s="85"/>
      <c r="R64" s="85"/>
      <c r="S64" s="85"/>
    </row>
    <row r="65" spans="1:19" s="59" customFormat="1" ht="40.5" customHeight="1">
      <c r="A65" s="141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</row>
    <row r="66" spans="1:19" s="59" customFormat="1" ht="36.75" customHeight="1">
      <c r="B66" s="87"/>
      <c r="C66" s="87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5"/>
  <sheetViews>
    <sheetView view="pageBreakPreview" zoomScale="41" zoomScaleNormal="40" zoomScaleSheetLayoutView="41" zoomScalePageLayoutView="40" workbookViewId="0">
      <pane xSplit="1" ySplit="6" topLeftCell="B55" activePane="bottomRight" state="frozen"/>
      <selection activeCell="A52" sqref="A52"/>
      <selection pane="topRight" activeCell="A52" sqref="A52"/>
      <selection pane="bottomLeft" activeCell="A52" sqref="A52"/>
      <selection pane="bottomRight" activeCell="B61" sqref="B61:S61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111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1"/>
      <c r="C3" s="192" t="s">
        <v>85</v>
      </c>
      <c r="D3" s="191"/>
      <c r="E3" s="145" t="s">
        <v>34</v>
      </c>
      <c r="F3" s="145" t="s">
        <v>34</v>
      </c>
      <c r="G3" s="145" t="s">
        <v>34</v>
      </c>
      <c r="H3" s="193"/>
      <c r="I3" s="192" t="s">
        <v>85</v>
      </c>
      <c r="J3" s="191"/>
      <c r="K3" s="145" t="s">
        <v>34</v>
      </c>
      <c r="L3" s="145" t="s">
        <v>34</v>
      </c>
      <c r="M3" s="146" t="s">
        <v>34</v>
      </c>
      <c r="N3" s="194"/>
      <c r="O3" s="192" t="s">
        <v>85</v>
      </c>
      <c r="P3" s="191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102</v>
      </c>
      <c r="D4" s="149" t="s">
        <v>33</v>
      </c>
      <c r="E4" s="149" t="s">
        <v>68</v>
      </c>
      <c r="F4" s="149" t="s">
        <v>99</v>
      </c>
      <c r="G4" s="149" t="s">
        <v>35</v>
      </c>
      <c r="H4" s="180" t="s">
        <v>40</v>
      </c>
      <c r="I4" s="149" t="s">
        <v>102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102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8" t="s">
        <v>32</v>
      </c>
      <c r="C5" s="152"/>
      <c r="D5" s="152"/>
      <c r="E5" s="152" t="s">
        <v>32</v>
      </c>
      <c r="F5" s="152"/>
      <c r="G5" s="151"/>
      <c r="H5" s="179" t="s">
        <v>32</v>
      </c>
      <c r="I5" s="152"/>
      <c r="J5" s="152"/>
      <c r="K5" s="152" t="s">
        <v>32</v>
      </c>
      <c r="L5" s="152"/>
      <c r="M5" s="168"/>
      <c r="N5" s="178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56" t="s">
        <v>3</v>
      </c>
      <c r="C6" s="256"/>
      <c r="D6" s="256"/>
      <c r="E6" s="256"/>
      <c r="F6" s="256"/>
      <c r="G6" s="257"/>
      <c r="H6" s="258" t="s">
        <v>4</v>
      </c>
      <c r="I6" s="259"/>
      <c r="J6" s="259"/>
      <c r="K6" s="259"/>
      <c r="L6" s="259"/>
      <c r="M6" s="259"/>
      <c r="N6" s="260" t="s">
        <v>5</v>
      </c>
      <c r="O6" s="260"/>
      <c r="P6" s="260"/>
      <c r="Q6" s="260"/>
      <c r="R6" s="260"/>
      <c r="S6" s="260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9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9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9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0">
        <v>40013.040000000001</v>
      </c>
      <c r="C14" s="170"/>
      <c r="D14" s="170">
        <v>513.74</v>
      </c>
      <c r="E14" s="81">
        <v>68.236934881738748</v>
      </c>
      <c r="F14" s="81"/>
      <c r="G14" s="81">
        <f>(D14/B14)*100</f>
        <v>1.2839314383510976</v>
      </c>
      <c r="H14" s="171">
        <v>21448.87</v>
      </c>
      <c r="I14" s="170">
        <v>16.11</v>
      </c>
      <c r="J14" s="170">
        <v>281.07</v>
      </c>
      <c r="K14" s="170"/>
      <c r="L14" s="81">
        <v>0.64624478739007218</v>
      </c>
      <c r="M14" s="81">
        <f>(J14/H14)*100</f>
        <v>1.3104186840612118</v>
      </c>
      <c r="N14" s="170">
        <v>18564.169999999998</v>
      </c>
      <c r="O14" s="170">
        <v>4.4000000000000004</v>
      </c>
      <c r="P14" s="170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0">
        <v>40258.279453099887</v>
      </c>
      <c r="C15" s="170"/>
      <c r="D15" s="170">
        <v>492.91483020000015</v>
      </c>
      <c r="E15" s="81">
        <v>68.628483230575554</v>
      </c>
      <c r="F15" s="81"/>
      <c r="G15" s="81">
        <v>1.2243812624288579</v>
      </c>
      <c r="H15" s="171">
        <v>21404.07</v>
      </c>
      <c r="I15" s="170">
        <v>10.53</v>
      </c>
      <c r="J15" s="170">
        <v>260.18</v>
      </c>
      <c r="K15" s="170"/>
      <c r="L15" s="81">
        <v>0.45963950713030932</v>
      </c>
      <c r="M15" s="81">
        <v>1.2155464182604128</v>
      </c>
      <c r="N15" s="171">
        <v>18854.21</v>
      </c>
      <c r="O15" s="170">
        <v>11.62</v>
      </c>
      <c r="P15" s="172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0">
        <v>40098.92</v>
      </c>
      <c r="C16" s="170"/>
      <c r="D16" s="170">
        <v>462.83</v>
      </c>
      <c r="E16" s="81">
        <v>68.329486501154904</v>
      </c>
      <c r="F16" s="81"/>
      <c r="G16" s="81">
        <v>1.1542206124254699</v>
      </c>
      <c r="H16" s="171">
        <v>21608.58</v>
      </c>
      <c r="I16" s="170">
        <v>35.43</v>
      </c>
      <c r="J16" s="170">
        <v>205</v>
      </c>
      <c r="K16" s="170"/>
      <c r="L16" s="81">
        <v>0.59121264979594246</v>
      </c>
      <c r="M16" s="81">
        <v>0.94869723045197796</v>
      </c>
      <c r="N16" s="171">
        <v>18490.34</v>
      </c>
      <c r="O16" s="170">
        <v>17.75</v>
      </c>
      <c r="P16" s="172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0">
        <v>39847.084077799518</v>
      </c>
      <c r="C17" s="170"/>
      <c r="D17" s="170">
        <v>559.7610967999999</v>
      </c>
      <c r="E17" s="81">
        <v>67.872910332863441</v>
      </c>
      <c r="F17" s="81"/>
      <c r="G17" s="81">
        <v>1.4047730461458441</v>
      </c>
      <c r="H17" s="171">
        <v>21399.446412200254</v>
      </c>
      <c r="I17" s="170">
        <v>62.611517900000045</v>
      </c>
      <c r="J17" s="170">
        <v>279.56925610000013</v>
      </c>
      <c r="K17" s="170"/>
      <c r="L17" s="81">
        <v>0.87300120755712773</v>
      </c>
      <c r="M17" s="81">
        <v>1.3064321885477004</v>
      </c>
      <c r="N17" s="171">
        <v>18447.63766559997</v>
      </c>
      <c r="O17" s="170">
        <v>27.7878957</v>
      </c>
      <c r="P17" s="172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0">
        <v>40359.67</v>
      </c>
      <c r="C18" s="170"/>
      <c r="D18" s="170">
        <v>465.42</v>
      </c>
      <c r="E18" s="81">
        <v>68.717651063012525</v>
      </c>
      <c r="F18" s="81"/>
      <c r="G18" s="81">
        <v>1.1531808857703745</v>
      </c>
      <c r="H18" s="171">
        <v>21558.45775329983</v>
      </c>
      <c r="I18" s="170">
        <v>39.506155499999991</v>
      </c>
      <c r="J18" s="170">
        <v>221.7865526999999</v>
      </c>
      <c r="K18" s="170"/>
      <c r="L18" s="81">
        <v>0.52124034004019637</v>
      </c>
      <c r="M18" s="81">
        <v>1.0287681764529388</v>
      </c>
      <c r="N18" s="171">
        <v>18801.213380100107</v>
      </c>
      <c r="O18" s="170">
        <v>38.967784200000011</v>
      </c>
      <c r="P18" s="172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0">
        <v>40299.760514199348</v>
      </c>
      <c r="C19" s="170"/>
      <c r="D19" s="170">
        <v>384.99631340000002</v>
      </c>
      <c r="E19" s="81">
        <v>68.586973485457065</v>
      </c>
      <c r="F19" s="81"/>
      <c r="G19" s="81">
        <v>0.95533151683208939</v>
      </c>
      <c r="H19" s="171">
        <v>21711.649149600013</v>
      </c>
      <c r="I19" s="170">
        <v>69.36592499999999</v>
      </c>
      <c r="J19" s="170">
        <v>187.46978639999998</v>
      </c>
      <c r="K19" s="170"/>
      <c r="L19" s="81">
        <v>0.60413512647572287</v>
      </c>
      <c r="M19" s="81">
        <v>0.86345254157468598</v>
      </c>
      <c r="N19" s="170">
        <v>18588.111364600205</v>
      </c>
      <c r="O19" s="170">
        <v>31.379469700000001</v>
      </c>
      <c r="P19" s="172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0"/>
      <c r="C20" s="170"/>
      <c r="D20" s="170"/>
      <c r="E20" s="81"/>
      <c r="F20" s="81"/>
      <c r="G20" s="81"/>
      <c r="H20" s="171"/>
      <c r="I20" s="170"/>
      <c r="J20" s="170"/>
      <c r="K20" s="170"/>
      <c r="L20" s="81"/>
      <c r="M20" s="82"/>
      <c r="N20" s="170"/>
      <c r="O20" s="170"/>
      <c r="P20" s="172"/>
      <c r="Q20" s="81"/>
      <c r="R20" s="81"/>
      <c r="S20" s="81"/>
    </row>
    <row r="21" spans="1:21" s="57" customFormat="1" ht="55.5" hidden="1" customHeight="1">
      <c r="A21" s="76" t="s">
        <v>36</v>
      </c>
      <c r="B21" s="170">
        <v>40073.108559699846</v>
      </c>
      <c r="C21" s="170">
        <v>39341.86</v>
      </c>
      <c r="D21" s="170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1">
        <v>18576.965635500092</v>
      </c>
      <c r="I21" s="166">
        <v>18282.071842900092</v>
      </c>
      <c r="J21" s="170">
        <v>253.25933969999988</v>
      </c>
      <c r="K21" s="81">
        <v>68.723897497876962</v>
      </c>
      <c r="L21" s="166">
        <v>67.632963102397738</v>
      </c>
      <c r="M21" s="82">
        <v>1.3632976701858563</v>
      </c>
      <c r="N21" s="170">
        <v>21496.142924200212</v>
      </c>
      <c r="O21" s="166">
        <v>21059.792479500211</v>
      </c>
      <c r="P21" s="172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0">
        <v>40487.007529100119</v>
      </c>
      <c r="C22" s="170">
        <v>39913.22</v>
      </c>
      <c r="D22" s="170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1">
        <v>18773.623634300111</v>
      </c>
      <c r="I22" s="166">
        <v>18549.107900900108</v>
      </c>
      <c r="J22" s="170">
        <v>185.95585900000009</v>
      </c>
      <c r="K22" s="81">
        <v>69.415221571534801</v>
      </c>
      <c r="L22" s="166">
        <v>68.585077658785693</v>
      </c>
      <c r="M22" s="82">
        <v>0.99051660256068952</v>
      </c>
      <c r="N22" s="170">
        <v>21713.383894800023</v>
      </c>
      <c r="O22" s="166">
        <v>21364.112599700024</v>
      </c>
      <c r="P22" s="172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0">
        <v>40451.708874199998</v>
      </c>
      <c r="C23" s="170">
        <v>39783.58</v>
      </c>
      <c r="D23" s="170">
        <v>415.54018169999978</v>
      </c>
      <c r="E23" s="81">
        <v>68.75641332584901</v>
      </c>
      <c r="F23" s="81">
        <v>67.620785214374976</v>
      </c>
      <c r="G23" s="81">
        <v>1.027250005660528</v>
      </c>
      <c r="H23" s="171">
        <v>18786.727148200189</v>
      </c>
      <c r="I23" s="166">
        <v>18511.92926050019</v>
      </c>
      <c r="J23" s="170">
        <v>216.73352389999991</v>
      </c>
      <c r="K23" s="81">
        <v>69.427183378805523</v>
      </c>
      <c r="L23" s="166">
        <v>68.411655597358816</v>
      </c>
      <c r="M23" s="82">
        <v>1.1536523748404122</v>
      </c>
      <c r="N23" s="170">
        <v>21664.98172600018</v>
      </c>
      <c r="O23" s="166">
        <v>21271.645776300182</v>
      </c>
      <c r="P23" s="172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0">
        <v>39981.145720099761</v>
      </c>
      <c r="C24" s="170">
        <v>39276.379999999997</v>
      </c>
      <c r="D24" s="170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1">
        <v>18510.571858900166</v>
      </c>
      <c r="I24" s="166">
        <v>18260.824521400165</v>
      </c>
      <c r="J24" s="170">
        <v>207.67814110000006</v>
      </c>
      <c r="K24" s="81">
        <v>68.370164574767102</v>
      </c>
      <c r="L24" s="166">
        <v>67.447704334362641</v>
      </c>
      <c r="M24" s="82">
        <v>1.1219434098690215</v>
      </c>
      <c r="N24" s="170">
        <v>21470.573861200006</v>
      </c>
      <c r="O24" s="166">
        <v>21015.557587600008</v>
      </c>
      <c r="P24" s="172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6">
        <v>18491.830429200101</v>
      </c>
      <c r="J25" s="167">
        <v>237.14493929999989</v>
      </c>
      <c r="K25" s="167">
        <v>69.264356216380492</v>
      </c>
      <c r="L25" s="166">
        <v>68.263592705432913</v>
      </c>
      <c r="M25" s="174">
        <v>1.2639017009981728</v>
      </c>
      <c r="N25" s="166">
        <v>21591.564271400017</v>
      </c>
      <c r="O25" s="166">
        <v>21116.559058900017</v>
      </c>
      <c r="P25" s="166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6">
        <v>18660.508705900062</v>
      </c>
      <c r="J26" s="167">
        <v>150.86998470000003</v>
      </c>
      <c r="K26" s="167">
        <v>69.429724927394204</v>
      </c>
      <c r="L26" s="166">
        <v>68.849322667106719</v>
      </c>
      <c r="M26" s="174">
        <v>0.80174007952957071</v>
      </c>
      <c r="N26" s="167">
        <v>21875.899552600218</v>
      </c>
      <c r="O26" s="166">
        <v>21630.448396100215</v>
      </c>
      <c r="P26" s="166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6">
        <v>18402.031920299833</v>
      </c>
      <c r="J27" s="167">
        <v>235.28419860000011</v>
      </c>
      <c r="K27" s="167">
        <v>68.736888252778357</v>
      </c>
      <c r="L27" s="166">
        <v>67.843420655688533</v>
      </c>
      <c r="M27" s="174">
        <v>1.2619578545780736</v>
      </c>
      <c r="N27" s="167">
        <v>21969.887877900001</v>
      </c>
      <c r="O27" s="166">
        <v>21723.7485782</v>
      </c>
      <c r="P27" s="166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61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6">
        <v>18519.031888400237</v>
      </c>
      <c r="J28" s="167">
        <v>194.17587169999999</v>
      </c>
      <c r="K28" s="167">
        <v>68.975027128826156</v>
      </c>
      <c r="L28" s="166">
        <v>68.244551478377275</v>
      </c>
      <c r="M28" s="174">
        <v>1.03741634877592</v>
      </c>
      <c r="N28" s="167">
        <v>21959.866139899972</v>
      </c>
      <c r="O28" s="166">
        <v>21729.407770499973</v>
      </c>
      <c r="P28" s="166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61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6">
        <v>18357.766688800071</v>
      </c>
      <c r="J29" s="167">
        <v>168.24751230000001</v>
      </c>
      <c r="K29" s="167">
        <v>68.34245633052781</v>
      </c>
      <c r="L29" s="166">
        <v>67.619762181765523</v>
      </c>
      <c r="M29" s="174">
        <v>0.90680072883404339</v>
      </c>
      <c r="N29" s="167">
        <v>21757.269070099836</v>
      </c>
      <c r="O29" s="166">
        <v>21544.825178799838</v>
      </c>
      <c r="P29" s="166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62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6">
        <v>18420.517159300176</v>
      </c>
      <c r="J30" s="167">
        <v>148.16503040000001</v>
      </c>
      <c r="K30" s="167">
        <v>68.463688463884282</v>
      </c>
      <c r="L30" s="166">
        <v>67.8197261000156</v>
      </c>
      <c r="M30" s="174">
        <v>0.79678221951182648</v>
      </c>
      <c r="N30" s="167">
        <v>21770.125542600003</v>
      </c>
      <c r="O30" s="166">
        <v>21525.318090500004</v>
      </c>
      <c r="P30" s="166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6">
        <v>18788.668523900153</v>
      </c>
      <c r="J31" s="167">
        <v>144.77310910000003</v>
      </c>
      <c r="K31" s="167">
        <v>69.713366679184901</v>
      </c>
      <c r="L31" s="166">
        <v>69.143152680456438</v>
      </c>
      <c r="M31" s="174">
        <v>0.7642316470524616</v>
      </c>
      <c r="N31" s="167">
        <v>22166.138338299937</v>
      </c>
      <c r="O31" s="166">
        <v>21950.173741399936</v>
      </c>
      <c r="P31" s="166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0">
        <v>40623.065357999963</v>
      </c>
      <c r="C32" s="170">
        <v>40126.97</v>
      </c>
      <c r="D32" s="170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1">
        <v>18667.259804099696</v>
      </c>
      <c r="I32" s="166">
        <v>18477.337306799694</v>
      </c>
      <c r="J32" s="170">
        <v>145.1021136</v>
      </c>
      <c r="K32" s="81">
        <v>68.664100009741986</v>
      </c>
      <c r="L32" s="166">
        <v>67.965504849790165</v>
      </c>
      <c r="M32" s="82">
        <v>0.77730805229449229</v>
      </c>
      <c r="N32" s="170">
        <v>21955.805553899656</v>
      </c>
      <c r="O32" s="166">
        <v>21649.631451199657</v>
      </c>
      <c r="P32" s="172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hidden="1" customHeight="1">
      <c r="A33" s="76">
        <v>2567</v>
      </c>
      <c r="B33" s="170"/>
      <c r="C33" s="170"/>
      <c r="D33" s="170"/>
      <c r="E33" s="81"/>
      <c r="F33" s="81"/>
      <c r="G33" s="81"/>
      <c r="H33" s="171"/>
      <c r="I33" s="167"/>
      <c r="J33" s="170"/>
      <c r="K33" s="81"/>
      <c r="L33" s="81"/>
      <c r="M33" s="82"/>
      <c r="N33" s="170"/>
      <c r="O33" s="166"/>
      <c r="P33" s="172"/>
      <c r="Q33" s="81"/>
      <c r="R33" s="81"/>
      <c r="S33" s="81"/>
    </row>
    <row r="34" spans="1:21" s="57" customFormat="1" ht="57.75" hidden="1" customHeight="1">
      <c r="A34" s="76" t="s">
        <v>36</v>
      </c>
      <c r="B34" s="170">
        <v>39808.73773549933</v>
      </c>
      <c r="C34" s="170">
        <v>39126.94</v>
      </c>
      <c r="D34" s="170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0">
        <v>18606.352972699999</v>
      </c>
      <c r="I34" s="166">
        <v>18372.558591299996</v>
      </c>
      <c r="J34" s="170">
        <v>193.68053999999998</v>
      </c>
      <c r="K34" s="81">
        <v>68.406383458755755</v>
      </c>
      <c r="L34" s="166">
        <v>67.546836822828936</v>
      </c>
      <c r="M34" s="82">
        <v>1.0409376855538321</v>
      </c>
      <c r="N34" s="170">
        <v>21202.384762800255</v>
      </c>
      <c r="O34" s="166">
        <v>20754.379478200255</v>
      </c>
      <c r="P34" s="172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hidden="1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6">
        <v>18738.428978700293</v>
      </c>
      <c r="J35" s="166">
        <v>154.23165739999993</v>
      </c>
      <c r="K35" s="166">
        <v>69.602923417050562</v>
      </c>
      <c r="L35" s="166">
        <v>68.859772085066069</v>
      </c>
      <c r="M35" s="174">
        <v>0.81428877592534787</v>
      </c>
      <c r="N35" s="166">
        <v>21598.256914900117</v>
      </c>
      <c r="O35" s="166">
        <v>21179.146412800117</v>
      </c>
      <c r="P35" s="166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hidden="1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6">
        <v>18501.987110200116</v>
      </c>
      <c r="J36" s="166">
        <v>215.54264229999998</v>
      </c>
      <c r="K36" s="166">
        <v>68.93002609348521</v>
      </c>
      <c r="L36" s="166">
        <v>67.957529232884824</v>
      </c>
      <c r="M36" s="174">
        <v>1.1485342909892937</v>
      </c>
      <c r="N36" s="166">
        <v>21683.477872800126</v>
      </c>
      <c r="O36" s="166">
        <v>21287.116146100125</v>
      </c>
      <c r="P36" s="166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hidden="1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7">
        <v>18271.28137520004</v>
      </c>
      <c r="J37" s="167">
        <v>209.53270900000027</v>
      </c>
      <c r="K37" s="167">
        <v>68.062323208501752</v>
      </c>
      <c r="L37" s="167">
        <v>67.076981240782388</v>
      </c>
      <c r="M37" s="174">
        <v>1.130185060892605</v>
      </c>
      <c r="N37" s="166">
        <v>21248.098957900023</v>
      </c>
      <c r="O37" s="166">
        <v>20817.899715300024</v>
      </c>
      <c r="P37" s="166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hidden="1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7">
        <v>18259.206826799924</v>
      </c>
      <c r="J38" s="167">
        <v>229.49027250000009</v>
      </c>
      <c r="K38" s="167">
        <v>68.127875277868867</v>
      </c>
      <c r="L38" s="167">
        <v>66.998963771374804</v>
      </c>
      <c r="M38" s="174">
        <v>1.2360203319200669</v>
      </c>
      <c r="N38" s="166">
        <v>21422.752421699985</v>
      </c>
      <c r="O38" s="166">
        <v>20881.041919399988</v>
      </c>
      <c r="P38" s="166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hidden="1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7">
        <v>18786.228543300178</v>
      </c>
      <c r="J39" s="167">
        <v>206.76527209999995</v>
      </c>
      <c r="K39" s="167">
        <v>69.735354589380606</v>
      </c>
      <c r="L39" s="167">
        <v>68.897912888534208</v>
      </c>
      <c r="M39" s="174">
        <v>1.0874043059665379</v>
      </c>
      <c r="N39" s="166">
        <v>21864.689862300169</v>
      </c>
      <c r="O39" s="166">
        <v>21612.369142400166</v>
      </c>
      <c r="P39" s="166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hidden="1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7">
        <v>18363.914183099849</v>
      </c>
      <c r="J40" s="167">
        <v>191.77830799999981</v>
      </c>
      <c r="K40" s="167">
        <v>68.0327742689053</v>
      </c>
      <c r="L40" s="167">
        <v>67.301359314907018</v>
      </c>
      <c r="M40" s="174">
        <v>1.0330941037260524</v>
      </c>
      <c r="N40" s="166">
        <v>21874.244155700071</v>
      </c>
      <c r="O40" s="166">
        <v>21602.651054500075</v>
      </c>
      <c r="P40" s="166">
        <v>240.2788529</v>
      </c>
      <c r="Q40" s="159">
        <v>68.499547714749639</v>
      </c>
      <c r="R40" s="159">
        <v>67.649049546116998</v>
      </c>
      <c r="S40" s="159">
        <v>1.0984555680630785</v>
      </c>
      <c r="U40" s="249" t="s">
        <v>137</v>
      </c>
    </row>
    <row r="41" spans="1:21" ht="57.75" hidden="1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7">
        <v>18344.638587299865</v>
      </c>
      <c r="J41" s="167">
        <v>202.74427510000021</v>
      </c>
      <c r="K41" s="167">
        <v>67.983578481848141</v>
      </c>
      <c r="L41" s="167">
        <v>67.203255272119819</v>
      </c>
      <c r="M41" s="174">
        <v>1.0925107758622519</v>
      </c>
      <c r="N41" s="166">
        <v>21831.062421700142</v>
      </c>
      <c r="O41" s="166">
        <v>21579.880347300143</v>
      </c>
      <c r="P41" s="166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49"/>
    </row>
    <row r="42" spans="1:21" ht="57.75" hidden="1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7">
        <v>18621.774945599907</v>
      </c>
      <c r="J42" s="167">
        <v>215.55604600000004</v>
      </c>
      <c r="K42" s="167">
        <v>69.025071313171608</v>
      </c>
      <c r="L42" s="167">
        <v>68.190408381548323</v>
      </c>
      <c r="M42" s="174">
        <v>1.1435510640629087</v>
      </c>
      <c r="N42" s="166">
        <v>21849.338171199932</v>
      </c>
      <c r="O42" s="166">
        <v>21698.323476999933</v>
      </c>
      <c r="P42" s="166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49"/>
    </row>
    <row r="43" spans="1:21" ht="57.75" hidden="1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7">
        <v>18357.329293800158</v>
      </c>
      <c r="J43" s="167">
        <v>178.01231240000007</v>
      </c>
      <c r="K43" s="167">
        <v>67.877952937035047</v>
      </c>
      <c r="L43" s="167">
        <v>67.193878462876071</v>
      </c>
      <c r="M43" s="174">
        <v>0.95993431439444676</v>
      </c>
      <c r="N43" s="166">
        <v>21523.452805799887</v>
      </c>
      <c r="O43" s="166">
        <v>21276.500833999886</v>
      </c>
      <c r="P43" s="166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hidden="1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7">
        <v>18586.289051899876</v>
      </c>
      <c r="J44" s="167">
        <v>158.66235669999998</v>
      </c>
      <c r="K44" s="167">
        <v>68.61585026757956</v>
      </c>
      <c r="L44" s="167">
        <v>68.003000537532515</v>
      </c>
      <c r="M44" s="174">
        <v>0.84602820190046479</v>
      </c>
      <c r="N44" s="166">
        <v>22095.552818900032</v>
      </c>
      <c r="O44" s="166">
        <v>21834.625108700038</v>
      </c>
      <c r="P44" s="166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hidden="1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7">
        <v>18718.781888400077</v>
      </c>
      <c r="J45" s="167">
        <v>205.77467600000003</v>
      </c>
      <c r="K45" s="167">
        <v>69.321875077420174</v>
      </c>
      <c r="L45" s="167">
        <v>68.458275946308561</v>
      </c>
      <c r="M45" s="174">
        <v>1.0856004106439205</v>
      </c>
      <c r="N45" s="166">
        <v>21810.447095300104</v>
      </c>
      <c r="O45" s="166">
        <v>21613.487631700107</v>
      </c>
      <c r="P45" s="166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0"/>
      <c r="C46" s="170"/>
      <c r="D46" s="170"/>
      <c r="E46" s="81"/>
      <c r="F46" s="81"/>
      <c r="G46" s="81"/>
      <c r="H46" s="171"/>
      <c r="I46" s="167"/>
      <c r="J46" s="170"/>
      <c r="K46" s="81"/>
      <c r="L46" s="81"/>
      <c r="M46" s="82"/>
      <c r="N46" s="170"/>
      <c r="O46" s="166"/>
      <c r="P46" s="172"/>
      <c r="Q46" s="81"/>
      <c r="R46" s="81"/>
      <c r="S46" s="81"/>
    </row>
    <row r="47" spans="1:21" s="57" customFormat="1" ht="57.75" customHeight="1">
      <c r="A47" s="76" t="s">
        <v>36</v>
      </c>
      <c r="B47" s="170">
        <v>40028.665876099927</v>
      </c>
      <c r="C47" s="170">
        <v>39405.523710699927</v>
      </c>
      <c r="D47" s="170">
        <v>375.45011200000016</v>
      </c>
      <c r="E47" s="81">
        <v>67.45769311340149</v>
      </c>
      <c r="F47" s="81">
        <v>66.40755236952343</v>
      </c>
      <c r="G47" s="82">
        <v>0.93795309881704458</v>
      </c>
      <c r="H47" s="170">
        <v>18733.368417400048</v>
      </c>
      <c r="I47" s="166">
        <v>18519.704831300045</v>
      </c>
      <c r="J47" s="170">
        <v>160.8465751999999</v>
      </c>
      <c r="K47" s="81">
        <v>68.481597727003262</v>
      </c>
      <c r="L47" s="166">
        <v>67.700530306228117</v>
      </c>
      <c r="M47" s="82">
        <v>0.85861000337025006</v>
      </c>
      <c r="N47" s="170">
        <v>21295.297458699901</v>
      </c>
      <c r="O47" s="166">
        <v>20885.818879399903</v>
      </c>
      <c r="P47" s="172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0">
        <v>40022.744889300237</v>
      </c>
      <c r="C48" s="170">
        <v>39390.381883900234</v>
      </c>
      <c r="D48" s="170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0">
        <v>18726.32840830004</v>
      </c>
      <c r="I48" s="166">
        <v>18472.961633500039</v>
      </c>
      <c r="J48" s="170">
        <v>190.35012179999995</v>
      </c>
      <c r="K48" s="81">
        <v>68.425630797193421</v>
      </c>
      <c r="L48" s="166">
        <v>67.499833651552393</v>
      </c>
      <c r="M48" s="82">
        <v>1.0164839452224463</v>
      </c>
      <c r="N48" s="170">
        <v>21296.416481000055</v>
      </c>
      <c r="O48" s="166">
        <v>20917.420250400057</v>
      </c>
      <c r="P48" s="172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0">
        <v>40300.500472400061</v>
      </c>
      <c r="C49" s="170">
        <v>39424.435982000061</v>
      </c>
      <c r="D49" s="170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0">
        <v>18809.57918819991</v>
      </c>
      <c r="I49" s="166">
        <v>18550.540395199911</v>
      </c>
      <c r="J49" s="170">
        <v>183.63756699999996</v>
      </c>
      <c r="K49" s="81">
        <v>68.698775872654565</v>
      </c>
      <c r="L49" s="166">
        <v>67.752680917282362</v>
      </c>
      <c r="M49" s="82">
        <v>0.97629811471382622</v>
      </c>
      <c r="N49" s="170">
        <v>21490.921284200118</v>
      </c>
      <c r="O49" s="166">
        <v>20873.895586800118</v>
      </c>
      <c r="P49" s="172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0">
        <v>39728.886909200381</v>
      </c>
      <c r="C50" s="170">
        <v>38968.062217600382</v>
      </c>
      <c r="D50" s="170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4">
        <v>18533.397223900036</v>
      </c>
      <c r="I50" s="166">
        <v>18324.684552800034</v>
      </c>
      <c r="J50" s="170">
        <v>152.00701960000006</v>
      </c>
      <c r="K50" s="81">
        <v>67.658707436447429</v>
      </c>
      <c r="L50" s="166">
        <v>66.89677321674462</v>
      </c>
      <c r="M50" s="81">
        <v>0.8201789330019702</v>
      </c>
      <c r="N50" s="234">
        <v>21195.489685300105</v>
      </c>
      <c r="O50" s="166">
        <v>20643.377664800104</v>
      </c>
      <c r="P50" s="172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0">
        <v>40078.142343600179</v>
      </c>
      <c r="C51" s="170">
        <v>39453.685798800187</v>
      </c>
      <c r="D51" s="170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4">
        <v>18610.219660399885</v>
      </c>
      <c r="I51" s="166">
        <v>18367.009866699882</v>
      </c>
      <c r="J51" s="170">
        <v>200.73012709999989</v>
      </c>
      <c r="K51" s="81">
        <v>67.908449770566946</v>
      </c>
      <c r="L51" s="166">
        <v>67.020980392957696</v>
      </c>
      <c r="M51" s="81">
        <v>1.0786016004267127</v>
      </c>
      <c r="N51" s="234">
        <v>21467.922683199773</v>
      </c>
      <c r="O51" s="166">
        <v>21086.675932099773</v>
      </c>
      <c r="P51" s="172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70">
        <v>40743.345676000768</v>
      </c>
      <c r="C52" s="170">
        <v>40337.200551400769</v>
      </c>
      <c r="D52" s="170">
        <v>330.4143375999999</v>
      </c>
      <c r="E52" s="81">
        <v>68.535418912011949</v>
      </c>
      <c r="F52" s="81">
        <v>67.85223185921356</v>
      </c>
      <c r="G52" s="81">
        <v>0.81096515791197132</v>
      </c>
      <c r="H52" s="234">
        <v>18926.880355199988</v>
      </c>
      <c r="I52" s="166">
        <v>18755.076740499993</v>
      </c>
      <c r="J52" s="170">
        <v>159.44813680000001</v>
      </c>
      <c r="K52" s="81">
        <v>69.031624822327743</v>
      </c>
      <c r="L52" s="166">
        <v>68.405009001309381</v>
      </c>
      <c r="M52" s="81">
        <v>0.8424427787762343</v>
      </c>
      <c r="N52" s="234">
        <v>21816.465320800122</v>
      </c>
      <c r="O52" s="166">
        <v>21582.123810900121</v>
      </c>
      <c r="P52" s="172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70">
        <v>39919.361178299994</v>
      </c>
      <c r="C53" s="170">
        <v>39601.661861899986</v>
      </c>
      <c r="D53" s="170">
        <v>274.8000892</v>
      </c>
      <c r="E53" s="81">
        <v>67.123374965538645</v>
      </c>
      <c r="F53" s="81">
        <v>66.589171769105604</v>
      </c>
      <c r="G53" s="81">
        <v>0.68838799291552843</v>
      </c>
      <c r="H53" s="234">
        <v>18302.824162099994</v>
      </c>
      <c r="I53" s="166">
        <v>18168.701353399993</v>
      </c>
      <c r="J53" s="170">
        <v>131.84573520000004</v>
      </c>
      <c r="K53" s="81">
        <v>66.710487703921558</v>
      </c>
      <c r="L53" s="166">
        <v>66.221634295215125</v>
      </c>
      <c r="M53" s="81">
        <v>0.72035732864120217</v>
      </c>
      <c r="N53" s="234">
        <v>21616.537016200105</v>
      </c>
      <c r="O53" s="166">
        <v>21432.960508500102</v>
      </c>
      <c r="P53" s="172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70">
        <v>40229.208827099719</v>
      </c>
      <c r="C54" s="170">
        <v>39898.374654899722</v>
      </c>
      <c r="D54" s="170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4">
        <v>18718.807718200253</v>
      </c>
      <c r="I54" s="166">
        <v>18580.949708700249</v>
      </c>
      <c r="J54" s="170">
        <v>131.94767999999999</v>
      </c>
      <c r="K54" s="81">
        <v>68.193083425866305</v>
      </c>
      <c r="L54" s="166">
        <v>67.690863258626862</v>
      </c>
      <c r="M54" s="81">
        <v>0.70489361281118124</v>
      </c>
      <c r="N54" s="234">
        <v>21510.401108900136</v>
      </c>
      <c r="O54" s="166">
        <v>21317.424946200135</v>
      </c>
      <c r="P54" s="172">
        <v>166.34126530000003</v>
      </c>
      <c r="Q54" s="81">
        <v>67.131999717168199</v>
      </c>
      <c r="R54" s="159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70">
        <v>40447.527000000002</v>
      </c>
      <c r="C55" s="170">
        <v>40089.055999999997</v>
      </c>
      <c r="D55" s="170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4">
        <v>18748.567999999999</v>
      </c>
      <c r="I55" s="166">
        <v>18572.062999999998</v>
      </c>
      <c r="J55" s="170">
        <v>167.17</v>
      </c>
      <c r="K55" s="81">
        <v>68.267515933307692</v>
      </c>
      <c r="L55" s="166">
        <v>67.62482376077439</v>
      </c>
      <c r="M55" s="81">
        <v>0.8916414309615539</v>
      </c>
      <c r="N55" s="234">
        <v>21698.959999999999</v>
      </c>
      <c r="O55" s="166">
        <v>21516.993999999999</v>
      </c>
      <c r="P55" s="172">
        <v>156.40899999999999</v>
      </c>
      <c r="Q55" s="81">
        <v>67.706063842888938</v>
      </c>
      <c r="R55" s="159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70">
        <v>39997.571010299587</v>
      </c>
      <c r="C56" s="170">
        <v>39641.501734999591</v>
      </c>
      <c r="D56" s="170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4">
        <v>18516.053308500035</v>
      </c>
      <c r="I56" s="166">
        <v>18360.170372800036</v>
      </c>
      <c r="J56" s="170">
        <v>148.38571629999998</v>
      </c>
      <c r="K56" s="81">
        <v>67.386715354197037</v>
      </c>
      <c r="L56" s="166">
        <v>66.81940012553703</v>
      </c>
      <c r="M56" s="81">
        <v>0.8013895500715672</v>
      </c>
      <c r="N56" s="234">
        <v>21481.517701799887</v>
      </c>
      <c r="O56" s="166">
        <v>21281.331362199886</v>
      </c>
      <c r="P56" s="172">
        <v>144.30184439999996</v>
      </c>
      <c r="Q56" s="81">
        <v>67.013081425234247</v>
      </c>
      <c r="R56" s="159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70">
        <v>40154.272506900139</v>
      </c>
      <c r="C57" s="170">
        <v>39846.962656500131</v>
      </c>
      <c r="D57" s="170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4">
        <v>18718.04720750012</v>
      </c>
      <c r="I57" s="166">
        <v>18562.178529500121</v>
      </c>
      <c r="J57" s="170">
        <v>139.35213909999996</v>
      </c>
      <c r="K57" s="81">
        <v>68.086861864013287</v>
      </c>
      <c r="L57" s="166">
        <v>67.51988983801796</v>
      </c>
      <c r="M57" s="81">
        <v>0.74448011352467947</v>
      </c>
      <c r="N57" s="234">
        <v>21436.225299400099</v>
      </c>
      <c r="O57" s="166">
        <v>21284.784127000101</v>
      </c>
      <c r="P57" s="172">
        <v>133.38112360000002</v>
      </c>
      <c r="Q57" s="81">
        <v>66.856686516902812</v>
      </c>
      <c r="R57" s="159">
        <v>66.384361989263979</v>
      </c>
      <c r="S57" s="81">
        <v>0.62222299745903842</v>
      </c>
    </row>
    <row r="58" spans="1:19" s="57" customFormat="1" ht="57.75" customHeight="1">
      <c r="A58" s="76" t="s">
        <v>79</v>
      </c>
      <c r="B58" s="170">
        <v>40228.81450249991</v>
      </c>
      <c r="C58" s="170">
        <v>39744.679688899909</v>
      </c>
      <c r="D58" s="170">
        <v>295.40582940000002</v>
      </c>
      <c r="E58" s="81">
        <v>67.525211330209771</v>
      </c>
      <c r="F58" s="81">
        <v>66.71257725175289</v>
      </c>
      <c r="G58" s="81">
        <v>0.7343140310079056</v>
      </c>
      <c r="H58" s="234">
        <v>18764.708676399914</v>
      </c>
      <c r="I58" s="166">
        <v>18533.842768899911</v>
      </c>
      <c r="J58" s="170">
        <v>179.51796200000004</v>
      </c>
      <c r="K58" s="81">
        <v>68.221225915670615</v>
      </c>
      <c r="L58" s="166">
        <v>67.381886733624455</v>
      </c>
      <c r="M58" s="81">
        <v>0.95667865190881984</v>
      </c>
      <c r="N58" s="234">
        <v>21464.105826100134</v>
      </c>
      <c r="O58" s="166">
        <v>21210.836920000133</v>
      </c>
      <c r="P58" s="172">
        <v>115.88786740000002</v>
      </c>
      <c r="Q58" s="81">
        <v>66.928262102320474</v>
      </c>
      <c r="R58" s="159">
        <v>66.138532128607025</v>
      </c>
      <c r="S58" s="81">
        <v>0.53991472246228656</v>
      </c>
    </row>
    <row r="59" spans="1:19" s="57" customFormat="1" ht="55.5" customHeight="1">
      <c r="A59" s="76">
        <v>2569</v>
      </c>
      <c r="B59" s="170"/>
      <c r="C59" s="170"/>
      <c r="D59" s="170"/>
      <c r="E59" s="81"/>
      <c r="F59" s="81"/>
      <c r="G59" s="81"/>
      <c r="H59" s="171"/>
      <c r="I59" s="167"/>
      <c r="J59" s="170"/>
      <c r="K59" s="81"/>
      <c r="L59" s="81"/>
      <c r="M59" s="82"/>
      <c r="N59" s="170"/>
      <c r="O59" s="166"/>
      <c r="P59" s="172"/>
      <c r="Q59" s="81"/>
      <c r="R59" s="81"/>
      <c r="S59" s="81"/>
    </row>
    <row r="60" spans="1:19" s="57" customFormat="1" ht="57.75" customHeight="1">
      <c r="A60" s="76" t="s">
        <v>36</v>
      </c>
      <c r="B60" s="170">
        <v>41585.294181800062</v>
      </c>
      <c r="C60" s="170">
        <v>40971.784306300062</v>
      </c>
      <c r="D60" s="170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70">
        <v>19354.955429200272</v>
      </c>
      <c r="I60" s="166">
        <v>19097.770923600274</v>
      </c>
      <c r="J60" s="170">
        <v>190.75735009999994</v>
      </c>
      <c r="K60" s="81">
        <v>70.330146304215916</v>
      </c>
      <c r="L60" s="166">
        <v>69.395614371440871</v>
      </c>
      <c r="M60" s="82">
        <v>0.98557369867258771</v>
      </c>
      <c r="N60" s="170">
        <v>22230.338752599808</v>
      </c>
      <c r="O60" s="166">
        <v>21874.013382699814</v>
      </c>
      <c r="P60" s="172">
        <v>181.21091090000004</v>
      </c>
      <c r="Q60" s="81">
        <v>69.301101560823113</v>
      </c>
      <c r="R60" s="159">
        <v>68.190288949150727</v>
      </c>
      <c r="S60" s="81">
        <v>0.8151513700114339</v>
      </c>
    </row>
    <row r="61" spans="1:19" s="57" customFormat="1" ht="57.75" customHeight="1">
      <c r="A61" s="76" t="s">
        <v>37</v>
      </c>
      <c r="B61" s="170">
        <v>42093.961576800662</v>
      </c>
      <c r="C61" s="170">
        <v>41432.017646000662</v>
      </c>
      <c r="D61" s="170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70">
        <v>19434.970774199923</v>
      </c>
      <c r="I61" s="166">
        <v>19189.615240799922</v>
      </c>
      <c r="J61" s="170">
        <v>183.29583739999984</v>
      </c>
      <c r="K61" s="81">
        <v>70.583162590136467</v>
      </c>
      <c r="L61" s="166">
        <v>69.692090012381342</v>
      </c>
      <c r="M61" s="82">
        <v>0.94312381289158675</v>
      </c>
      <c r="N61" s="170">
        <v>22658.99080259991</v>
      </c>
      <c r="O61" s="166">
        <v>22242.402405199911</v>
      </c>
      <c r="P61" s="172">
        <v>187.80566339999996</v>
      </c>
      <c r="Q61" s="81">
        <v>70.619910577823177</v>
      </c>
      <c r="R61" s="159">
        <v>69.321554634769839</v>
      </c>
      <c r="S61" s="81">
        <v>0.82883507494275077</v>
      </c>
    </row>
    <row r="62" spans="1:19" ht="30" customHeight="1">
      <c r="A62" s="76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</row>
    <row r="63" spans="1:19" s="59" customFormat="1" ht="40.5" customHeight="1">
      <c r="A63" s="173" t="str">
        <f>'T1_M16_17_19(ใหม่) ช-ญ'!A63</f>
        <v>ที่มา  :  การสำรวจภาวะการทำงานของประชากร เดือนกุมภาพันธ์ พ.ศ. 2569</v>
      </c>
      <c r="B63" s="85"/>
      <c r="C63" s="85"/>
      <c r="D63" s="85"/>
      <c r="E63" s="85"/>
      <c r="F63" s="85"/>
      <c r="G63" s="85"/>
      <c r="H63" s="86"/>
      <c r="I63" s="86"/>
      <c r="J63" s="85"/>
      <c r="K63" s="85"/>
      <c r="L63" s="85"/>
      <c r="M63" s="85"/>
      <c r="N63" s="85"/>
      <c r="O63" s="85"/>
      <c r="P63" s="85"/>
      <c r="Q63" s="85"/>
      <c r="R63" s="85"/>
      <c r="S63" s="85"/>
    </row>
    <row r="64" spans="1:19" s="59" customFormat="1" ht="40.5" customHeight="1">
      <c r="A64" s="141"/>
      <c r="B64" s="85"/>
      <c r="C64" s="85"/>
      <c r="D64" s="85"/>
      <c r="E64" s="85"/>
      <c r="F64" s="85"/>
      <c r="G64" s="85"/>
      <c r="H64" s="86"/>
      <c r="I64" s="86"/>
      <c r="J64" s="85"/>
      <c r="K64" s="85"/>
      <c r="L64" s="85"/>
      <c r="M64" s="85"/>
      <c r="N64" s="85"/>
      <c r="O64" s="85"/>
      <c r="P64" s="85"/>
      <c r="Q64" s="85"/>
      <c r="R64" s="85"/>
      <c r="S64" s="85"/>
    </row>
    <row r="65" spans="1:19" s="59" customFormat="1" ht="40.5" customHeight="1">
      <c r="A65" s="141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0" zoomScaleSheetLayoutView="40" zoomScalePageLayoutView="40" workbookViewId="0">
      <selection activeCell="B6" sqref="B6:W18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112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65" t="s">
        <v>0</v>
      </c>
      <c r="B3" s="263" t="s">
        <v>1</v>
      </c>
      <c r="C3" s="263"/>
      <c r="D3" s="263"/>
      <c r="E3" s="181" t="s">
        <v>2</v>
      </c>
      <c r="F3" s="263" t="s">
        <v>15</v>
      </c>
      <c r="G3" s="263"/>
      <c r="H3" s="263"/>
      <c r="I3" s="263" t="s">
        <v>17</v>
      </c>
      <c r="J3" s="263"/>
      <c r="K3" s="263"/>
      <c r="L3" s="263" t="s">
        <v>145</v>
      </c>
      <c r="M3" s="263"/>
      <c r="N3" s="263"/>
      <c r="O3" s="263" t="s">
        <v>146</v>
      </c>
      <c r="P3" s="263"/>
      <c r="Q3" s="263"/>
      <c r="R3" s="263" t="s">
        <v>18</v>
      </c>
      <c r="S3" s="263"/>
      <c r="T3" s="263"/>
      <c r="U3" s="263" t="s">
        <v>16</v>
      </c>
      <c r="V3" s="263"/>
      <c r="W3" s="263"/>
    </row>
    <row r="4" spans="1:25" s="28" customFormat="1" ht="43.5" customHeight="1">
      <c r="A4" s="266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3"/>
      <c r="B5" s="264" t="s">
        <v>20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</row>
    <row r="6" spans="1:25" s="28" customFormat="1" ht="43.5" customHeight="1">
      <c r="A6" s="60" t="s">
        <v>31</v>
      </c>
      <c r="B6" s="133">
        <v>59620.69299869988</v>
      </c>
      <c r="C6" s="133">
        <v>27534.854009100225</v>
      </c>
      <c r="D6" s="133">
        <v>32085.838989600095</v>
      </c>
      <c r="E6" s="133">
        <v>7930.3770036999913</v>
      </c>
      <c r="F6" s="133">
        <v>13691.279002100013</v>
      </c>
      <c r="G6" s="133">
        <v>6469.5470013000395</v>
      </c>
      <c r="H6" s="133">
        <v>7221.7320007999961</v>
      </c>
      <c r="I6" s="133">
        <v>6422.298001299986</v>
      </c>
      <c r="J6" s="133">
        <v>2394.6910005000077</v>
      </c>
      <c r="K6" s="133">
        <v>4027.6070008000356</v>
      </c>
      <c r="L6" s="133">
        <v>1509.034998299999</v>
      </c>
      <c r="M6" s="133">
        <v>318.41799979999985</v>
      </c>
      <c r="N6" s="133">
        <v>1190.6169984999992</v>
      </c>
      <c r="O6" s="133">
        <v>5727.1479988000465</v>
      </c>
      <c r="P6" s="133">
        <v>2699.6229991000109</v>
      </c>
      <c r="Q6" s="133">
        <v>3027.5249996999892</v>
      </c>
      <c r="R6" s="133">
        <v>14899.628998100023</v>
      </c>
      <c r="S6" s="133">
        <v>4427.9940032000259</v>
      </c>
      <c r="T6" s="133">
        <v>10471.634994900007</v>
      </c>
      <c r="U6" s="133">
        <v>9440.926996400005</v>
      </c>
      <c r="V6" s="133">
        <v>3294.2040015000161</v>
      </c>
      <c r="W6" s="133">
        <v>6146.7229948999711</v>
      </c>
    </row>
    <row r="7" spans="1:25" s="28" customFormat="1" ht="39.75" customHeight="1">
      <c r="A7" s="61" t="s">
        <v>8</v>
      </c>
      <c r="B7" s="133">
        <v>42093.961576800655</v>
      </c>
      <c r="C7" s="133">
        <v>19434.970774199923</v>
      </c>
      <c r="D7" s="133">
        <v>22658.99080259991</v>
      </c>
      <c r="E7" s="133">
        <v>5908.639252799986</v>
      </c>
      <c r="F7" s="133">
        <v>9937.5295997999656</v>
      </c>
      <c r="G7" s="133">
        <v>4605.9432932000236</v>
      </c>
      <c r="H7" s="133">
        <v>5331.5863066000002</v>
      </c>
      <c r="I7" s="133">
        <v>4765.979232199993</v>
      </c>
      <c r="J7" s="133">
        <v>1726.5504640999984</v>
      </c>
      <c r="K7" s="133">
        <v>3039.4287681000178</v>
      </c>
      <c r="L7" s="133">
        <v>1012.8844979999986</v>
      </c>
      <c r="M7" s="133">
        <v>199.21189459999997</v>
      </c>
      <c r="N7" s="133">
        <v>813.6726033999995</v>
      </c>
      <c r="O7" s="133">
        <v>4343.569804800004</v>
      </c>
      <c r="P7" s="133">
        <v>2034.3687772999967</v>
      </c>
      <c r="Q7" s="133">
        <v>2309.2010274999966</v>
      </c>
      <c r="R7" s="133">
        <v>9725.7730990999353</v>
      </c>
      <c r="S7" s="133">
        <v>2752.330087700002</v>
      </c>
      <c r="T7" s="133">
        <v>6973.4430113999833</v>
      </c>
      <c r="U7" s="133">
        <v>6399.5860901000033</v>
      </c>
      <c r="V7" s="133">
        <v>2207.9270045000167</v>
      </c>
      <c r="W7" s="133">
        <v>4191.6590856000003</v>
      </c>
    </row>
    <row r="8" spans="1:25" s="28" customFormat="1" ht="39.75" customHeight="1">
      <c r="A8" s="61" t="s">
        <v>9</v>
      </c>
      <c r="B8" s="133">
        <v>41803.119146800658</v>
      </c>
      <c r="C8" s="133">
        <v>19372.911078199922</v>
      </c>
      <c r="D8" s="133">
        <v>22430.20806859991</v>
      </c>
      <c r="E8" s="133">
        <v>5908.639252799986</v>
      </c>
      <c r="F8" s="133">
        <v>9931.0864876999658</v>
      </c>
      <c r="G8" s="133">
        <v>4601.0422526000239</v>
      </c>
      <c r="H8" s="133">
        <v>5330.0442351000002</v>
      </c>
      <c r="I8" s="133">
        <v>4765.0172841999929</v>
      </c>
      <c r="J8" s="133">
        <v>1725.5885160999985</v>
      </c>
      <c r="K8" s="133">
        <v>3039.4287681000178</v>
      </c>
      <c r="L8" s="133">
        <v>1012.8844979999986</v>
      </c>
      <c r="M8" s="133">
        <v>199.21189459999997</v>
      </c>
      <c r="N8" s="133">
        <v>813.6726033999995</v>
      </c>
      <c r="O8" s="133">
        <v>4339.6248046000037</v>
      </c>
      <c r="P8" s="133">
        <v>2034.2741485999968</v>
      </c>
      <c r="Q8" s="133">
        <v>2305.3506559999964</v>
      </c>
      <c r="R8" s="133">
        <v>9491.8284191999355</v>
      </c>
      <c r="S8" s="133">
        <v>2696.8457690000018</v>
      </c>
      <c r="T8" s="133">
        <v>6794.9826501999833</v>
      </c>
      <c r="U8" s="133">
        <v>6354.0384003000036</v>
      </c>
      <c r="V8" s="133">
        <v>2207.3092445000166</v>
      </c>
      <c r="W8" s="133">
        <v>4146.7291558000006</v>
      </c>
    </row>
    <row r="9" spans="1:25" s="6" customFormat="1" ht="39.75" customHeight="1">
      <c r="A9" s="62" t="s">
        <v>10</v>
      </c>
      <c r="B9" s="63">
        <v>41432.017646000662</v>
      </c>
      <c r="C9" s="63">
        <v>19189.615240799922</v>
      </c>
      <c r="D9" s="63">
        <v>22242.402405199911</v>
      </c>
      <c r="E9" s="63">
        <v>5863.4161967999862</v>
      </c>
      <c r="F9" s="63">
        <v>9814.310348299965</v>
      </c>
      <c r="G9" s="63">
        <v>4545.2438984000237</v>
      </c>
      <c r="H9" s="63">
        <v>5269.0664499000004</v>
      </c>
      <c r="I9" s="63">
        <v>4712.6184002999926</v>
      </c>
      <c r="J9" s="63">
        <v>1704.3120699999984</v>
      </c>
      <c r="K9" s="63">
        <v>3008.3063303000176</v>
      </c>
      <c r="L9" s="63">
        <v>991.28428039999869</v>
      </c>
      <c r="M9" s="63">
        <v>193.22897389999997</v>
      </c>
      <c r="N9" s="63">
        <v>798.05530649999957</v>
      </c>
      <c r="O9" s="63">
        <v>4312.1887540000043</v>
      </c>
      <c r="P9" s="63">
        <v>2016.7516097999967</v>
      </c>
      <c r="Q9" s="63">
        <v>2295.4371441999961</v>
      </c>
      <c r="R9" s="63">
        <v>9429.4196604999361</v>
      </c>
      <c r="S9" s="63">
        <v>2676.4850536000017</v>
      </c>
      <c r="T9" s="63">
        <v>6752.934606899983</v>
      </c>
      <c r="U9" s="63">
        <v>6308.7800057000031</v>
      </c>
      <c r="V9" s="63">
        <v>2190.177438300017</v>
      </c>
      <c r="W9" s="63">
        <v>4118.6025674000011</v>
      </c>
    </row>
    <row r="10" spans="1:25" s="6" customFormat="1" ht="39.75" customHeight="1">
      <c r="A10" s="62" t="s">
        <v>21</v>
      </c>
      <c r="B10" s="63">
        <v>371.10150080000005</v>
      </c>
      <c r="C10" s="63">
        <v>183.29583739999984</v>
      </c>
      <c r="D10" s="63">
        <v>187.80566339999996</v>
      </c>
      <c r="E10" s="248">
        <v>45.223056000000007</v>
      </c>
      <c r="F10" s="63">
        <v>116.77613940000001</v>
      </c>
      <c r="G10" s="248">
        <v>55.798354199999991</v>
      </c>
      <c r="H10" s="248">
        <v>60.977785200000014</v>
      </c>
      <c r="I10" s="63">
        <v>52.398883899999994</v>
      </c>
      <c r="J10" s="248">
        <v>21.276446099999998</v>
      </c>
      <c r="K10" s="248">
        <v>31.1224378</v>
      </c>
      <c r="L10" s="248">
        <v>21.600217600000004</v>
      </c>
      <c r="M10" s="248">
        <v>5.9829207000000002</v>
      </c>
      <c r="N10" s="248">
        <v>15.617296899999999</v>
      </c>
      <c r="O10" s="248">
        <v>27.436050600000002</v>
      </c>
      <c r="P10" s="248">
        <v>17.522538800000003</v>
      </c>
      <c r="Q10" s="248">
        <v>9.9135118000000002</v>
      </c>
      <c r="R10" s="63">
        <v>62.408758700000021</v>
      </c>
      <c r="S10" s="248">
        <v>20.3607154</v>
      </c>
      <c r="T10" s="248">
        <v>42.04804330000001</v>
      </c>
      <c r="U10" s="63">
        <v>45.25839460000001</v>
      </c>
      <c r="V10" s="248">
        <v>17.1318062</v>
      </c>
      <c r="W10" s="63">
        <v>28.126588399999999</v>
      </c>
      <c r="Y10" s="249" t="s">
        <v>98</v>
      </c>
    </row>
    <row r="11" spans="1:25" s="28" customFormat="1" ht="39.75" customHeight="1">
      <c r="A11" s="61" t="s">
        <v>11</v>
      </c>
      <c r="B11" s="133">
        <v>290.84243000000004</v>
      </c>
      <c r="C11" s="133">
        <v>62.059695999999995</v>
      </c>
      <c r="D11" s="133">
        <v>228.78273399999998</v>
      </c>
      <c r="E11" s="239" t="s">
        <v>150</v>
      </c>
      <c r="F11" s="213">
        <v>6.4431121000000005</v>
      </c>
      <c r="G11" s="213">
        <v>4.9010406</v>
      </c>
      <c r="H11" s="156">
        <v>1.5420715</v>
      </c>
      <c r="I11" s="133">
        <v>0.96194800000000003</v>
      </c>
      <c r="J11" s="133">
        <v>0.96194800000000003</v>
      </c>
      <c r="K11" s="239" t="s">
        <v>150</v>
      </c>
      <c r="L11" s="239" t="s">
        <v>150</v>
      </c>
      <c r="M11" s="239" t="s">
        <v>150</v>
      </c>
      <c r="N11" s="239" t="s">
        <v>150</v>
      </c>
      <c r="O11" s="213">
        <v>3.9450002000000004</v>
      </c>
      <c r="P11" s="239">
        <v>9.4628699999999996E-2</v>
      </c>
      <c r="Q11" s="214">
        <v>3.8503715000000001</v>
      </c>
      <c r="R11" s="133">
        <v>233.94467990000001</v>
      </c>
      <c r="S11" s="156">
        <v>55.484318700000003</v>
      </c>
      <c r="T11" s="133">
        <v>178.46036119999999</v>
      </c>
      <c r="U11" s="133">
        <v>45.547689800000008</v>
      </c>
      <c r="V11" s="214">
        <v>0.61775999999999998</v>
      </c>
      <c r="W11" s="133">
        <v>44.929929800000004</v>
      </c>
      <c r="Y11" s="249"/>
    </row>
    <row r="12" spans="1:25" s="28" customFormat="1" ht="39.75" customHeight="1">
      <c r="A12" s="61" t="s">
        <v>83</v>
      </c>
      <c r="B12" s="133">
        <v>17526.731421900007</v>
      </c>
      <c r="C12" s="133">
        <v>8099.8832348999922</v>
      </c>
      <c r="D12" s="133">
        <v>9426.8481869999923</v>
      </c>
      <c r="E12" s="133">
        <v>2021.7377508999989</v>
      </c>
      <c r="F12" s="133">
        <v>3753.749402299999</v>
      </c>
      <c r="G12" s="133">
        <v>1863.6037081000002</v>
      </c>
      <c r="H12" s="133">
        <v>1890.1456941999998</v>
      </c>
      <c r="I12" s="133">
        <v>1656.3187690999994</v>
      </c>
      <c r="J12" s="133">
        <v>668.14053639999997</v>
      </c>
      <c r="K12" s="133">
        <v>988.17823269999985</v>
      </c>
      <c r="L12" s="133">
        <v>496.15050029999981</v>
      </c>
      <c r="M12" s="133">
        <v>119.2061052</v>
      </c>
      <c r="N12" s="133">
        <v>376.94439509999995</v>
      </c>
      <c r="O12" s="133">
        <v>1383.5781940000004</v>
      </c>
      <c r="P12" s="133">
        <v>665.25422180000032</v>
      </c>
      <c r="Q12" s="133">
        <v>718.32397219999962</v>
      </c>
      <c r="R12" s="133">
        <v>5173.8558989999929</v>
      </c>
      <c r="S12" s="133">
        <v>1675.6639155000003</v>
      </c>
      <c r="T12" s="133">
        <v>3498.1919835000008</v>
      </c>
      <c r="U12" s="133">
        <v>3041.3409062999995</v>
      </c>
      <c r="V12" s="133">
        <v>1086.2769970000006</v>
      </c>
      <c r="W12" s="133">
        <v>1955.0639092999995</v>
      </c>
      <c r="Y12" s="249"/>
    </row>
    <row r="13" spans="1:25" s="6" customFormat="1" ht="39.75" customHeight="1">
      <c r="A13" s="62" t="s">
        <v>12</v>
      </c>
      <c r="B13" s="63">
        <v>2910.0183234000096</v>
      </c>
      <c r="C13" s="63">
        <v>1274.1858278999985</v>
      </c>
      <c r="D13" s="63">
        <v>1635.8324954999971</v>
      </c>
      <c r="E13" s="63">
        <v>301.01596480000001</v>
      </c>
      <c r="F13" s="63">
        <v>611.38110110000025</v>
      </c>
      <c r="G13" s="63">
        <v>308.95044710000019</v>
      </c>
      <c r="H13" s="63">
        <v>302.430654</v>
      </c>
      <c r="I13" s="63">
        <v>318.92152869999984</v>
      </c>
      <c r="J13" s="63">
        <v>126.81438399999995</v>
      </c>
      <c r="K13" s="63">
        <v>192.10714470000005</v>
      </c>
      <c r="L13" s="63">
        <v>126.27990759999997</v>
      </c>
      <c r="M13" s="63">
        <v>25.167076300000002</v>
      </c>
      <c r="N13" s="63">
        <v>101.1128313</v>
      </c>
      <c r="O13" s="63">
        <v>308.65702259999978</v>
      </c>
      <c r="P13" s="63">
        <v>152.6719264000001</v>
      </c>
      <c r="Q13" s="63">
        <v>155.9850961999999</v>
      </c>
      <c r="R13" s="63">
        <v>773.41222840000012</v>
      </c>
      <c r="S13" s="63">
        <v>203.03035579999991</v>
      </c>
      <c r="T13" s="63">
        <v>570.3818725999995</v>
      </c>
      <c r="U13" s="63">
        <v>470.35057019999982</v>
      </c>
      <c r="V13" s="63">
        <v>156.5356735</v>
      </c>
      <c r="W13" s="63">
        <v>313.81489670000002</v>
      </c>
      <c r="Y13" s="249"/>
    </row>
    <row r="14" spans="1:25" s="6" customFormat="1" ht="39.75" customHeight="1">
      <c r="A14" s="62" t="s">
        <v>13</v>
      </c>
      <c r="B14" s="63">
        <v>4493.9929109999912</v>
      </c>
      <c r="C14" s="63">
        <v>2164.3454855999939</v>
      </c>
      <c r="D14" s="63">
        <v>2329.6474253999963</v>
      </c>
      <c r="E14" s="63">
        <v>469.45659539999969</v>
      </c>
      <c r="F14" s="63">
        <v>825.32906759999787</v>
      </c>
      <c r="G14" s="63">
        <v>393.68559830000015</v>
      </c>
      <c r="H14" s="63">
        <v>431.64346930000011</v>
      </c>
      <c r="I14" s="63">
        <v>557.85552709999968</v>
      </c>
      <c r="J14" s="63">
        <v>253.51616459999985</v>
      </c>
      <c r="K14" s="63">
        <v>304.33936250000011</v>
      </c>
      <c r="L14" s="63">
        <v>126.35025469999999</v>
      </c>
      <c r="M14" s="63">
        <v>32.331041799999994</v>
      </c>
      <c r="N14" s="63">
        <v>94.019212899999985</v>
      </c>
      <c r="O14" s="63">
        <v>368.0739365</v>
      </c>
      <c r="P14" s="63">
        <v>183.79251540000013</v>
      </c>
      <c r="Q14" s="63">
        <v>184.28142109999999</v>
      </c>
      <c r="R14" s="63">
        <v>1418.6978901999944</v>
      </c>
      <c r="S14" s="63">
        <v>536.83598280000058</v>
      </c>
      <c r="T14" s="63">
        <v>881.86190739999984</v>
      </c>
      <c r="U14" s="63">
        <v>728.22963949999871</v>
      </c>
      <c r="V14" s="63">
        <v>294.72758730000032</v>
      </c>
      <c r="W14" s="63">
        <v>433.50205220000009</v>
      </c>
    </row>
    <row r="15" spans="1:25" s="6" customFormat="1" ht="39.75" customHeight="1">
      <c r="A15" s="62" t="s">
        <v>14</v>
      </c>
      <c r="B15" s="63">
        <v>7270.7461986000026</v>
      </c>
      <c r="C15" s="63">
        <v>3132.7077383999999</v>
      </c>
      <c r="D15" s="63">
        <v>4138.0384601999995</v>
      </c>
      <c r="E15" s="63">
        <v>826.38818799999899</v>
      </c>
      <c r="F15" s="63">
        <v>1451.5802927000011</v>
      </c>
      <c r="G15" s="63">
        <v>668.92119350000007</v>
      </c>
      <c r="H15" s="63">
        <v>782.6590991999999</v>
      </c>
      <c r="I15" s="63">
        <v>607.30454500000008</v>
      </c>
      <c r="J15" s="63">
        <v>204.94114770000022</v>
      </c>
      <c r="K15" s="63">
        <v>402.3633972999998</v>
      </c>
      <c r="L15" s="63">
        <v>199.92951139999983</v>
      </c>
      <c r="M15" s="63">
        <v>47.979592200000013</v>
      </c>
      <c r="N15" s="63">
        <v>151.94991919999998</v>
      </c>
      <c r="O15" s="63">
        <v>505.53691930000048</v>
      </c>
      <c r="P15" s="63">
        <v>241.09905869999994</v>
      </c>
      <c r="Q15" s="63">
        <v>264.43786059999979</v>
      </c>
      <c r="R15" s="63">
        <v>2236.403286799999</v>
      </c>
      <c r="S15" s="63">
        <v>676.65824909999958</v>
      </c>
      <c r="T15" s="63">
        <v>1559.7450377000016</v>
      </c>
      <c r="U15" s="63">
        <v>1443.6034554000009</v>
      </c>
      <c r="V15" s="63">
        <v>466.72030920000009</v>
      </c>
      <c r="W15" s="63">
        <v>976.88314619999915</v>
      </c>
    </row>
    <row r="16" spans="1:25" s="6" customFormat="1" ht="39.75" customHeight="1">
      <c r="A16" s="62" t="s">
        <v>104</v>
      </c>
      <c r="B16" s="63">
        <v>1332.6731437000051</v>
      </c>
      <c r="C16" s="63">
        <v>853.8664444000018</v>
      </c>
      <c r="D16" s="63">
        <v>478.80669930000022</v>
      </c>
      <c r="E16" s="63">
        <v>214.18675590000007</v>
      </c>
      <c r="F16" s="63">
        <v>472.91471829999983</v>
      </c>
      <c r="G16" s="63">
        <v>287.29142869999998</v>
      </c>
      <c r="H16" s="63">
        <v>185.62328959999985</v>
      </c>
      <c r="I16" s="63">
        <v>94.699366099999907</v>
      </c>
      <c r="J16" s="63">
        <v>51.015644999999999</v>
      </c>
      <c r="K16" s="248">
        <v>43.6837211</v>
      </c>
      <c r="L16" s="63">
        <v>15.648319299999997</v>
      </c>
      <c r="M16" s="63">
        <v>7.0669261999999993</v>
      </c>
      <c r="N16" s="248">
        <v>8.5813930999999997</v>
      </c>
      <c r="O16" s="63">
        <v>96.847937500000029</v>
      </c>
      <c r="P16" s="63">
        <v>49.55335509999999</v>
      </c>
      <c r="Q16" s="63">
        <v>47.294582400000024</v>
      </c>
      <c r="R16" s="63">
        <v>257.48235209999984</v>
      </c>
      <c r="S16" s="63">
        <v>141.40947869999994</v>
      </c>
      <c r="T16" s="63">
        <v>116.07287340000002</v>
      </c>
      <c r="U16" s="63">
        <v>180.89369449999987</v>
      </c>
      <c r="V16" s="63">
        <v>103.3428548</v>
      </c>
      <c r="W16" s="63">
        <v>77.550839699999983</v>
      </c>
    </row>
    <row r="17" spans="1:24" s="6" customFormat="1" ht="39.75" customHeight="1">
      <c r="A17" s="62" t="s">
        <v>105</v>
      </c>
      <c r="B17" s="63">
        <v>712.84014909999894</v>
      </c>
      <c r="C17" s="63">
        <v>286.93071619999995</v>
      </c>
      <c r="D17" s="63">
        <v>425.90943289999996</v>
      </c>
      <c r="E17" s="248">
        <v>73.505911700000013</v>
      </c>
      <c r="F17" s="63">
        <v>188.19526689999995</v>
      </c>
      <c r="G17" s="63">
        <v>75.238911100000024</v>
      </c>
      <c r="H17" s="63">
        <v>112.95635580000003</v>
      </c>
      <c r="I17" s="63">
        <v>43.287868000000003</v>
      </c>
      <c r="J17" s="248">
        <v>18.888343200000001</v>
      </c>
      <c r="K17" s="248">
        <v>24.399524799999995</v>
      </c>
      <c r="L17" s="248">
        <v>9.4314184000000001</v>
      </c>
      <c r="M17" s="248">
        <v>1.3720621</v>
      </c>
      <c r="N17" s="248">
        <v>8.059356300000001</v>
      </c>
      <c r="O17" s="63">
        <v>43.167027999999988</v>
      </c>
      <c r="P17" s="248">
        <v>16.264938300000004</v>
      </c>
      <c r="Q17" s="248">
        <v>26.902089700000005</v>
      </c>
      <c r="R17" s="63">
        <v>224.92261499999992</v>
      </c>
      <c r="S17" s="63">
        <v>63.324517900000004</v>
      </c>
      <c r="T17" s="63">
        <v>161.59809710000002</v>
      </c>
      <c r="U17" s="63">
        <v>130.33004109999999</v>
      </c>
      <c r="V17" s="63">
        <v>38.336031900000009</v>
      </c>
      <c r="W17" s="63">
        <v>91.994009199999937</v>
      </c>
    </row>
    <row r="18" spans="1:24" s="6" customFormat="1" ht="39.75" customHeight="1">
      <c r="A18" s="62" t="s">
        <v>106</v>
      </c>
      <c r="B18" s="63">
        <v>806.46069609999972</v>
      </c>
      <c r="C18" s="63">
        <v>387.84702239999984</v>
      </c>
      <c r="D18" s="63">
        <v>418.61367369999977</v>
      </c>
      <c r="E18" s="248">
        <v>137.1843351</v>
      </c>
      <c r="F18" s="63">
        <v>204.34895570000006</v>
      </c>
      <c r="G18" s="63">
        <v>129.51612940000001</v>
      </c>
      <c r="H18" s="63">
        <v>74.832826299999994</v>
      </c>
      <c r="I18" s="63">
        <v>34.249934199999998</v>
      </c>
      <c r="J18" s="248">
        <v>12.964851899999999</v>
      </c>
      <c r="K18" s="248">
        <v>21.285082299999999</v>
      </c>
      <c r="L18" s="63">
        <v>18.511088900000001</v>
      </c>
      <c r="M18" s="248">
        <v>5.2894065999999995</v>
      </c>
      <c r="N18" s="248">
        <v>13.221682299999999</v>
      </c>
      <c r="O18" s="63">
        <v>61.295350099999993</v>
      </c>
      <c r="P18" s="63">
        <v>21.872427900000005</v>
      </c>
      <c r="Q18" s="248">
        <v>39.422922200000009</v>
      </c>
      <c r="R18" s="63">
        <v>262.93752649999999</v>
      </c>
      <c r="S18" s="63">
        <v>54.40533120000002</v>
      </c>
      <c r="T18" s="63">
        <v>208.53219530000001</v>
      </c>
      <c r="U18" s="63">
        <v>87.933505600000004</v>
      </c>
      <c r="V18" s="63">
        <v>26.614540300000009</v>
      </c>
      <c r="W18" s="63">
        <v>61.318965299999988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ในเขต-นอกเขต'!A63</f>
        <v>ที่มา  :  การสำรวจภาวะการทำงานของประชากร เดือนกุมภาพันธ์ พ.ศ. 2569</v>
      </c>
      <c r="X20" s="143"/>
    </row>
    <row r="21" spans="1:24" s="142" customFormat="1" ht="50.25">
      <c r="A21" s="87" t="s">
        <v>151</v>
      </c>
      <c r="B21" s="175"/>
      <c r="L21" s="175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A3:A4"/>
    <mergeCell ref="B3:D3"/>
    <mergeCell ref="F3:H3"/>
    <mergeCell ref="I3:K3"/>
    <mergeCell ref="U3:W3"/>
    <mergeCell ref="Y10:Y13"/>
    <mergeCell ref="L3:N3"/>
    <mergeCell ref="O3:Q3"/>
    <mergeCell ref="R3:T3"/>
    <mergeCell ref="B5:W5"/>
  </mergeCells>
  <phoneticPr fontId="5" type="noConversion"/>
  <conditionalFormatting sqref="B6:W18">
    <cfRule type="cellIs" dxfId="10" priority="1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40"/>
  <sheetViews>
    <sheetView view="pageBreakPreview" topLeftCell="A19" zoomScale="40" zoomScaleNormal="40" zoomScaleSheetLayoutView="40" zoomScalePageLayoutView="60" workbookViewId="0">
      <selection activeCell="K34" sqref="K34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113</v>
      </c>
      <c r="H1" s="35"/>
      <c r="J1" s="35"/>
    </row>
    <row r="2" spans="1:25" ht="3.75" customHeight="1">
      <c r="A2" s="185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68" t="s">
        <v>84</v>
      </c>
      <c r="B3" s="186" t="s">
        <v>1</v>
      </c>
      <c r="C3" s="186"/>
      <c r="D3" s="186"/>
      <c r="E3" s="187" t="s">
        <v>2</v>
      </c>
      <c r="F3" s="186" t="s">
        <v>15</v>
      </c>
      <c r="G3" s="186"/>
      <c r="H3" s="186"/>
      <c r="I3" s="186" t="s">
        <v>17</v>
      </c>
      <c r="J3" s="186"/>
      <c r="K3" s="186"/>
      <c r="L3" s="186" t="s">
        <v>145</v>
      </c>
      <c r="M3" s="186"/>
      <c r="N3" s="186"/>
      <c r="O3" s="186" t="s">
        <v>146</v>
      </c>
      <c r="P3" s="186"/>
      <c r="Q3" s="186"/>
      <c r="R3" s="186" t="s">
        <v>18</v>
      </c>
      <c r="S3" s="186"/>
      <c r="T3" s="186"/>
      <c r="U3" s="186" t="s">
        <v>16</v>
      </c>
      <c r="V3" s="186"/>
      <c r="W3" s="186"/>
      <c r="X3" s="229"/>
    </row>
    <row r="4" spans="1:25" s="100" customFormat="1" ht="45.75" customHeight="1">
      <c r="A4" s="269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0"/>
    </row>
    <row r="5" spans="1:25" s="100" customFormat="1" ht="45.75" customHeight="1">
      <c r="A5" s="184"/>
      <c r="B5" s="264" t="s">
        <v>20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183"/>
    </row>
    <row r="6" spans="1:25" s="102" customFormat="1" ht="42" customHeight="1">
      <c r="A6" s="115" t="s">
        <v>7</v>
      </c>
      <c r="B6" s="131">
        <v>41432.017646000706</v>
      </c>
      <c r="C6" s="131">
        <v>19189.615240799925</v>
      </c>
      <c r="D6" s="131">
        <v>22242.402405199908</v>
      </c>
      <c r="E6" s="131">
        <v>5863.4161967999862</v>
      </c>
      <c r="F6" s="131">
        <v>9814.3103482999686</v>
      </c>
      <c r="G6" s="131">
        <v>4545.2438984000219</v>
      </c>
      <c r="H6" s="131">
        <v>5269.0664499000013</v>
      </c>
      <c r="I6" s="131">
        <v>4712.6184002999944</v>
      </c>
      <c r="J6" s="131">
        <v>1704.3120699999981</v>
      </c>
      <c r="K6" s="131">
        <v>3008.3063303000181</v>
      </c>
      <c r="L6" s="131">
        <v>991.28428039999869</v>
      </c>
      <c r="M6" s="131">
        <v>193.22897389999997</v>
      </c>
      <c r="N6" s="131">
        <v>798.05530649999957</v>
      </c>
      <c r="O6" s="131">
        <v>4312.1887540000062</v>
      </c>
      <c r="P6" s="131">
        <v>2016.7516097999965</v>
      </c>
      <c r="Q6" s="131">
        <v>2295.4371441999961</v>
      </c>
      <c r="R6" s="131">
        <v>9429.4196604999725</v>
      </c>
      <c r="S6" s="131">
        <v>2676.4850536000072</v>
      </c>
      <c r="T6" s="131">
        <v>6752.9346068999866</v>
      </c>
      <c r="U6" s="131">
        <v>6308.7800057000022</v>
      </c>
      <c r="V6" s="131">
        <v>2190.1774383000165</v>
      </c>
      <c r="W6" s="131">
        <v>4118.6025673999984</v>
      </c>
      <c r="X6" s="131"/>
    </row>
    <row r="7" spans="1:25" s="102" customFormat="1" ht="42" customHeight="1">
      <c r="A7" s="116" t="s">
        <v>24</v>
      </c>
      <c r="B7" s="131">
        <v>11430.205760600049</v>
      </c>
      <c r="C7" s="131">
        <v>2282.6313319999904</v>
      </c>
      <c r="D7" s="131">
        <v>9147.5744286000227</v>
      </c>
      <c r="E7" s="217">
        <v>17.999765400000001</v>
      </c>
      <c r="F7" s="131">
        <v>1342.4657111999982</v>
      </c>
      <c r="G7" s="131">
        <v>248.47233179999978</v>
      </c>
      <c r="H7" s="131">
        <v>1093.993379399999</v>
      </c>
      <c r="I7" s="131">
        <v>1922.8026553999937</v>
      </c>
      <c r="J7" s="131">
        <v>397.10111059999997</v>
      </c>
      <c r="K7" s="131">
        <v>1525.7015447999906</v>
      </c>
      <c r="L7" s="131">
        <v>365.13303429999985</v>
      </c>
      <c r="M7" s="131">
        <v>23.115949300000011</v>
      </c>
      <c r="N7" s="131">
        <v>342.01708500000001</v>
      </c>
      <c r="O7" s="131">
        <v>783.93003130000034</v>
      </c>
      <c r="P7" s="131">
        <v>206.8929119</v>
      </c>
      <c r="Q7" s="131">
        <v>577.03711940000017</v>
      </c>
      <c r="R7" s="131">
        <v>4291.9113067000171</v>
      </c>
      <c r="S7" s="131">
        <v>893.86658600000112</v>
      </c>
      <c r="T7" s="131">
        <v>3398.0447206999993</v>
      </c>
      <c r="U7" s="131">
        <v>2705.9632562999941</v>
      </c>
      <c r="V7" s="131">
        <v>495.18267700000013</v>
      </c>
      <c r="W7" s="131">
        <v>2210.7805793000002</v>
      </c>
      <c r="X7" s="131"/>
    </row>
    <row r="8" spans="1:25" s="103" customFormat="1" ht="42" customHeight="1">
      <c r="A8" s="117" t="s">
        <v>41</v>
      </c>
      <c r="B8" s="119">
        <v>11430.205760600049</v>
      </c>
      <c r="C8" s="119">
        <v>2282.6313319999904</v>
      </c>
      <c r="D8" s="119">
        <v>9147.5744286000227</v>
      </c>
      <c r="E8" s="215">
        <v>17.999765400000001</v>
      </c>
      <c r="F8" s="119">
        <v>1342.4657111999982</v>
      </c>
      <c r="G8" s="119">
        <v>248.47233179999978</v>
      </c>
      <c r="H8" s="119">
        <v>1093.993379399999</v>
      </c>
      <c r="I8" s="119">
        <v>1922.8026553999937</v>
      </c>
      <c r="J8" s="119">
        <v>397.10111059999997</v>
      </c>
      <c r="K8" s="119">
        <v>1525.7015447999906</v>
      </c>
      <c r="L8" s="119">
        <v>365.13303429999985</v>
      </c>
      <c r="M8" s="119">
        <v>23.115949300000011</v>
      </c>
      <c r="N8" s="119">
        <v>342.01708500000001</v>
      </c>
      <c r="O8" s="119">
        <v>783.93003130000034</v>
      </c>
      <c r="P8" s="119">
        <v>206.8929119</v>
      </c>
      <c r="Q8" s="119">
        <v>577.03711940000017</v>
      </c>
      <c r="R8" s="119">
        <v>4291.9113067000171</v>
      </c>
      <c r="S8" s="119">
        <v>893.86658600000112</v>
      </c>
      <c r="T8" s="119">
        <v>3398.0447206999993</v>
      </c>
      <c r="U8" s="119">
        <v>2705.9632562999941</v>
      </c>
      <c r="V8" s="119">
        <v>495.18267700000013</v>
      </c>
      <c r="W8" s="119">
        <v>2210.7805793000002</v>
      </c>
      <c r="X8" s="119"/>
    </row>
    <row r="9" spans="1:25" s="105" customFormat="1" ht="42" customHeight="1">
      <c r="A9" s="116" t="s">
        <v>25</v>
      </c>
      <c r="B9" s="131">
        <v>30001.811885399973</v>
      </c>
      <c r="C9" s="131">
        <v>16906.983908800015</v>
      </c>
      <c r="D9" s="131">
        <v>13094.827976600009</v>
      </c>
      <c r="E9" s="131">
        <v>5845.4164314</v>
      </c>
      <c r="F9" s="131">
        <v>8471.8446371000009</v>
      </c>
      <c r="G9" s="131">
        <v>4296.7715665999986</v>
      </c>
      <c r="H9" s="131">
        <v>4175.0730704999987</v>
      </c>
      <c r="I9" s="131">
        <v>2789.8157449000005</v>
      </c>
      <c r="J9" s="131">
        <v>1307.2109594000001</v>
      </c>
      <c r="K9" s="131">
        <v>1482.6047855000004</v>
      </c>
      <c r="L9" s="131">
        <v>626.15124610000009</v>
      </c>
      <c r="M9" s="131">
        <v>170.1130245999999</v>
      </c>
      <c r="N9" s="131">
        <v>456.03822150000008</v>
      </c>
      <c r="O9" s="131">
        <v>3528.2587226999995</v>
      </c>
      <c r="P9" s="131">
        <v>1809.8586979000002</v>
      </c>
      <c r="Q9" s="131">
        <v>1718.4000247999991</v>
      </c>
      <c r="R9" s="131">
        <v>5137.5083537999981</v>
      </c>
      <c r="S9" s="131">
        <v>1782.6184676000003</v>
      </c>
      <c r="T9" s="131">
        <v>3354.8898862000001</v>
      </c>
      <c r="U9" s="131">
        <v>3602.8167493999999</v>
      </c>
      <c r="V9" s="131">
        <v>1694.9947612999995</v>
      </c>
      <c r="W9" s="131">
        <v>1907.8219880999995</v>
      </c>
      <c r="X9" s="131"/>
      <c r="Y9" s="104"/>
    </row>
    <row r="10" spans="1:25" s="103" customFormat="1" ht="42" customHeight="1">
      <c r="A10" s="52" t="s">
        <v>29</v>
      </c>
      <c r="B10" s="119">
        <v>63.533918599999978</v>
      </c>
      <c r="C10" s="216">
        <v>18.112979400000004</v>
      </c>
      <c r="D10" s="216">
        <v>45.420939199999978</v>
      </c>
      <c r="E10" s="160">
        <v>5.0495642000000007</v>
      </c>
      <c r="F10" s="216">
        <v>19.661018599999998</v>
      </c>
      <c r="G10" s="216">
        <v>5.5567681000000002</v>
      </c>
      <c r="H10" s="216">
        <v>14.104250499999999</v>
      </c>
      <c r="I10" s="216">
        <v>13.341692799999999</v>
      </c>
      <c r="J10" s="215">
        <v>4.8358273000000001</v>
      </c>
      <c r="K10" s="216">
        <v>8.5058655000000005</v>
      </c>
      <c r="L10" s="241" t="s">
        <v>152</v>
      </c>
      <c r="M10" s="241" t="s">
        <v>152</v>
      </c>
      <c r="N10" s="241" t="s">
        <v>152</v>
      </c>
      <c r="O10" s="241" t="s">
        <v>152</v>
      </c>
      <c r="P10" s="241" t="s">
        <v>152</v>
      </c>
      <c r="Q10" s="241" t="s">
        <v>152</v>
      </c>
      <c r="R10" s="119">
        <v>19.397417700000005</v>
      </c>
      <c r="S10" s="216">
        <v>2.0662549000000001</v>
      </c>
      <c r="T10" s="216">
        <v>17.331162800000001</v>
      </c>
      <c r="U10" s="119">
        <v>6.0842252999999999</v>
      </c>
      <c r="V10" s="216">
        <v>0.60456489999999996</v>
      </c>
      <c r="W10" s="216">
        <v>5.4796603999999993</v>
      </c>
      <c r="X10" s="216"/>
    </row>
    <row r="11" spans="1:25" s="103" customFormat="1" ht="42" customHeight="1">
      <c r="A11" s="52" t="s">
        <v>28</v>
      </c>
      <c r="B11" s="119">
        <v>6877.5139407999886</v>
      </c>
      <c r="C11" s="119">
        <v>3400.5116358000041</v>
      </c>
      <c r="D11" s="119">
        <v>3477.0023050000104</v>
      </c>
      <c r="E11" s="119">
        <v>895.05720049999945</v>
      </c>
      <c r="F11" s="216">
        <v>2950.1207334000005</v>
      </c>
      <c r="G11" s="119">
        <v>1310.3286447999992</v>
      </c>
      <c r="H11" s="119">
        <v>1639.7920885999995</v>
      </c>
      <c r="I11" s="119">
        <v>330.83696570000006</v>
      </c>
      <c r="J11" s="119">
        <v>123.03310790000003</v>
      </c>
      <c r="K11" s="119">
        <v>207.80385780000003</v>
      </c>
      <c r="L11" s="119">
        <v>70.348488600000053</v>
      </c>
      <c r="M11" s="119">
        <v>18.835562200000002</v>
      </c>
      <c r="N11" s="119">
        <v>51.512926400000026</v>
      </c>
      <c r="O11" s="119">
        <v>1438.4548084999992</v>
      </c>
      <c r="P11" s="119">
        <v>591.39704729999983</v>
      </c>
      <c r="Q11" s="119">
        <v>847.05776119999882</v>
      </c>
      <c r="R11" s="119">
        <v>666.18890880000049</v>
      </c>
      <c r="S11" s="119">
        <v>195.79845150000017</v>
      </c>
      <c r="T11" s="119">
        <v>470.39045729999975</v>
      </c>
      <c r="U11" s="119">
        <v>526.50683529999924</v>
      </c>
      <c r="V11" s="119">
        <v>266.06162160000014</v>
      </c>
      <c r="W11" s="119">
        <v>260.44521370000001</v>
      </c>
      <c r="X11" s="119"/>
    </row>
    <row r="12" spans="1:25" s="103" customFormat="1" ht="42" customHeight="1">
      <c r="A12" s="52" t="s">
        <v>42</v>
      </c>
      <c r="B12" s="119">
        <v>99.203379500000025</v>
      </c>
      <c r="C12" s="119">
        <v>51.410693799999983</v>
      </c>
      <c r="D12" s="119">
        <v>47.792685699999993</v>
      </c>
      <c r="E12" s="216">
        <v>11.660274100000001</v>
      </c>
      <c r="F12" s="119">
        <v>24.920368599999996</v>
      </c>
      <c r="G12" s="216">
        <v>8.6164391999999985</v>
      </c>
      <c r="H12" s="216">
        <v>16.303929399999998</v>
      </c>
      <c r="I12" s="216">
        <v>24.377455400000006</v>
      </c>
      <c r="J12" s="216">
        <v>6.5655349000000003</v>
      </c>
      <c r="K12" s="216">
        <v>17.811920499999999</v>
      </c>
      <c r="L12" s="119">
        <v>0.72503030000000002</v>
      </c>
      <c r="M12" s="119">
        <v>0.72503030000000002</v>
      </c>
      <c r="N12" s="241" t="s">
        <v>152</v>
      </c>
      <c r="O12" s="119">
        <v>3.7101063000000001</v>
      </c>
      <c r="P12" s="119">
        <v>1.4433236999999999</v>
      </c>
      <c r="Q12" s="216">
        <v>2.2667826</v>
      </c>
      <c r="R12" s="119">
        <v>10.205390300000001</v>
      </c>
      <c r="S12" s="119">
        <v>7.4411254000000007</v>
      </c>
      <c r="T12" s="119">
        <v>2.7642649000000001</v>
      </c>
      <c r="U12" s="119">
        <v>23.604754499999995</v>
      </c>
      <c r="V12" s="119">
        <v>14.958966200000001</v>
      </c>
      <c r="W12" s="119">
        <v>8.6457882999999995</v>
      </c>
      <c r="X12" s="216"/>
    </row>
    <row r="13" spans="1:25" s="103" customFormat="1" ht="42" customHeight="1">
      <c r="A13" s="52" t="s">
        <v>43</v>
      </c>
      <c r="B13" s="119">
        <v>73.052979000000036</v>
      </c>
      <c r="C13" s="119">
        <v>40.69735270000001</v>
      </c>
      <c r="D13" s="216">
        <v>32.355626299999997</v>
      </c>
      <c r="E13" s="216">
        <v>5.9363785000000009</v>
      </c>
      <c r="F13" s="119">
        <v>37.088537399999993</v>
      </c>
      <c r="G13" s="216">
        <v>24.918418399999997</v>
      </c>
      <c r="H13" s="216">
        <v>12.170119000000001</v>
      </c>
      <c r="I13" s="216">
        <v>9.8280152999999988</v>
      </c>
      <c r="J13" s="160">
        <v>3.2630017000000002</v>
      </c>
      <c r="K13" s="216">
        <v>6.5650136000000003</v>
      </c>
      <c r="L13" s="119">
        <v>0.3583344</v>
      </c>
      <c r="M13" s="119">
        <v>0.3583344</v>
      </c>
      <c r="N13" s="241" t="s">
        <v>152</v>
      </c>
      <c r="O13" s="119">
        <v>9.3573425999999991</v>
      </c>
      <c r="P13" s="119">
        <v>0.56413809999999998</v>
      </c>
      <c r="Q13" s="119">
        <v>8.7932044999999999</v>
      </c>
      <c r="R13" s="119">
        <v>8.7592995000000009</v>
      </c>
      <c r="S13" s="119">
        <v>3.9320103</v>
      </c>
      <c r="T13" s="216">
        <v>4.8272891999999992</v>
      </c>
      <c r="U13" s="119">
        <v>1.7250713</v>
      </c>
      <c r="V13" s="119">
        <v>1.7250713</v>
      </c>
      <c r="W13" s="241" t="s">
        <v>152</v>
      </c>
      <c r="X13" s="216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2254.1678000999959</v>
      </c>
      <c r="C15" s="119">
        <v>1091.8808493000017</v>
      </c>
      <c r="D15" s="119">
        <v>1162.2869508000001</v>
      </c>
      <c r="E15" s="119">
        <v>313.21438170000005</v>
      </c>
      <c r="F15" s="119">
        <v>483.35881340000009</v>
      </c>
      <c r="G15" s="119">
        <v>218.64881249999974</v>
      </c>
      <c r="H15" s="119">
        <v>264.71000090000007</v>
      </c>
      <c r="I15" s="119">
        <v>168.63592829999996</v>
      </c>
      <c r="J15" s="119">
        <v>78.551811500000028</v>
      </c>
      <c r="K15" s="119">
        <v>90.084116800000004</v>
      </c>
      <c r="L15" s="119">
        <v>74.702014299999959</v>
      </c>
      <c r="M15" s="119">
        <v>10.220799600000003</v>
      </c>
      <c r="N15" s="119">
        <v>64.48121470000001</v>
      </c>
      <c r="O15" s="119">
        <v>255.94198459999993</v>
      </c>
      <c r="P15" s="119">
        <v>136.45860739999998</v>
      </c>
      <c r="Q15" s="119">
        <v>119.48337720000001</v>
      </c>
      <c r="R15" s="119">
        <v>539.76429700000006</v>
      </c>
      <c r="S15" s="119">
        <v>151.86904730000003</v>
      </c>
      <c r="T15" s="119">
        <v>387.89524970000042</v>
      </c>
      <c r="U15" s="119">
        <v>418.55038080000014</v>
      </c>
      <c r="V15" s="119">
        <v>182.91738929999983</v>
      </c>
      <c r="W15" s="119">
        <v>235.63299150000009</v>
      </c>
      <c r="X15" s="119"/>
    </row>
    <row r="16" spans="1:25" s="103" customFormat="1" ht="42" customHeight="1">
      <c r="A16" s="117" t="s">
        <v>46</v>
      </c>
      <c r="B16" s="119">
        <v>7065.1420984999813</v>
      </c>
      <c r="C16" s="119">
        <v>3891.6365865000125</v>
      </c>
      <c r="D16" s="119">
        <v>3173.5055119999988</v>
      </c>
      <c r="E16" s="119">
        <v>1116.6894752000005</v>
      </c>
      <c r="F16" s="119">
        <v>1659.3050245999998</v>
      </c>
      <c r="G16" s="119">
        <v>908.33838620000017</v>
      </c>
      <c r="H16" s="119">
        <v>750.96663839999928</v>
      </c>
      <c r="I16" s="119">
        <v>878.05653550000034</v>
      </c>
      <c r="J16" s="119">
        <v>377.9447874</v>
      </c>
      <c r="K16" s="119">
        <v>500.11174810000023</v>
      </c>
      <c r="L16" s="119">
        <v>166.04862560000007</v>
      </c>
      <c r="M16" s="119">
        <v>45.809318099999977</v>
      </c>
      <c r="N16" s="119">
        <v>120.23930750000005</v>
      </c>
      <c r="O16" s="119">
        <v>705.77957550000053</v>
      </c>
      <c r="P16" s="119">
        <v>422.79671820000044</v>
      </c>
      <c r="Q16" s="119">
        <v>282.98285729999998</v>
      </c>
      <c r="R16" s="119">
        <v>1584.5464989999973</v>
      </c>
      <c r="S16" s="119">
        <v>588.83817650000015</v>
      </c>
      <c r="T16" s="119">
        <v>995.70832250000012</v>
      </c>
      <c r="U16" s="119">
        <v>954.71636309999963</v>
      </c>
      <c r="V16" s="119">
        <v>431.21972489999956</v>
      </c>
      <c r="W16" s="119">
        <v>523.49663819999955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49" t="s">
        <v>30</v>
      </c>
    </row>
    <row r="18" spans="1:25" s="103" customFormat="1" ht="42" customHeight="1">
      <c r="A18" s="52" t="s">
        <v>48</v>
      </c>
      <c r="B18" s="119">
        <v>1907.9671704000014</v>
      </c>
      <c r="C18" s="119">
        <v>1311.7521951000008</v>
      </c>
      <c r="D18" s="119">
        <v>596.21497530000011</v>
      </c>
      <c r="E18" s="119">
        <v>699.04967869999984</v>
      </c>
      <c r="F18" s="119">
        <v>641.21608860000015</v>
      </c>
      <c r="G18" s="119">
        <v>339.12490109999987</v>
      </c>
      <c r="H18" s="119">
        <v>302.09118749999988</v>
      </c>
      <c r="I18" s="119">
        <v>147.19426520000005</v>
      </c>
      <c r="J18" s="119">
        <v>67.327039600000035</v>
      </c>
      <c r="K18" s="119">
        <v>79.867225600000026</v>
      </c>
      <c r="L18" s="119">
        <v>7.828040800000001</v>
      </c>
      <c r="M18" s="119">
        <v>4.3083602000000001</v>
      </c>
      <c r="N18" s="119">
        <v>3.5196806000000005</v>
      </c>
      <c r="O18" s="119">
        <v>161.73816399999995</v>
      </c>
      <c r="P18" s="119">
        <v>87.286485799999994</v>
      </c>
      <c r="Q18" s="119">
        <v>74.451678200000003</v>
      </c>
      <c r="R18" s="119">
        <v>145.58276620000001</v>
      </c>
      <c r="S18" s="119">
        <v>45.193397300000001</v>
      </c>
      <c r="T18" s="119">
        <v>100.38936890000001</v>
      </c>
      <c r="U18" s="119">
        <v>105.3581669000001</v>
      </c>
      <c r="V18" s="119">
        <v>69.462332400000037</v>
      </c>
      <c r="W18" s="119">
        <v>35.895834499999999</v>
      </c>
      <c r="X18" s="119"/>
      <c r="Y18" s="249"/>
    </row>
    <row r="19" spans="1:25" s="103" customFormat="1" ht="42" customHeight="1">
      <c r="A19" s="117" t="s">
        <v>96</v>
      </c>
      <c r="B19" s="119">
        <v>3452.6078960999994</v>
      </c>
      <c r="C19" s="119">
        <v>2191.9223114999968</v>
      </c>
      <c r="D19" s="119">
        <v>1260.6855845999996</v>
      </c>
      <c r="E19" s="119">
        <v>750.31171300000017</v>
      </c>
      <c r="F19" s="119">
        <v>877.39769559999968</v>
      </c>
      <c r="G19" s="119">
        <v>513.56108319999976</v>
      </c>
      <c r="H19" s="119">
        <v>363.83661240000015</v>
      </c>
      <c r="I19" s="119">
        <v>444.31314299999997</v>
      </c>
      <c r="J19" s="119">
        <v>268.332604</v>
      </c>
      <c r="K19" s="119">
        <v>175.98053900000005</v>
      </c>
      <c r="L19" s="119">
        <v>106.25657209999996</v>
      </c>
      <c r="M19" s="119">
        <v>27.833001799999995</v>
      </c>
      <c r="N19" s="119">
        <v>78.423570299999994</v>
      </c>
      <c r="O19" s="119">
        <v>345.97687989999986</v>
      </c>
      <c r="P19" s="119">
        <v>222.02729750000003</v>
      </c>
      <c r="Q19" s="119">
        <v>123.9495824</v>
      </c>
      <c r="R19" s="119">
        <v>535.28703079999946</v>
      </c>
      <c r="S19" s="119">
        <v>212.97823029999981</v>
      </c>
      <c r="T19" s="119">
        <v>322.30880050000007</v>
      </c>
      <c r="U19" s="119">
        <v>393.06486170000051</v>
      </c>
      <c r="V19" s="119">
        <v>196.87838169999981</v>
      </c>
      <c r="W19" s="119">
        <v>196.18647999999993</v>
      </c>
      <c r="X19" s="119"/>
      <c r="Y19" s="267"/>
    </row>
    <row r="20" spans="1:25" s="103" customFormat="1" ht="42" customHeight="1">
      <c r="A20" s="52" t="s">
        <v>49</v>
      </c>
      <c r="B20" s="119">
        <v>196.80256340000017</v>
      </c>
      <c r="C20" s="119">
        <v>162.9518580000001</v>
      </c>
      <c r="D20" s="216">
        <v>33.850705399999995</v>
      </c>
      <c r="E20" s="119">
        <v>81.868265600000001</v>
      </c>
      <c r="F20" s="216">
        <v>50.460016299999978</v>
      </c>
      <c r="G20" s="216">
        <v>38.785480999999997</v>
      </c>
      <c r="H20" s="216">
        <v>11.674535300000001</v>
      </c>
      <c r="I20" s="216">
        <v>12.7562313</v>
      </c>
      <c r="J20" s="216">
        <v>11.552471499999999</v>
      </c>
      <c r="K20" s="216">
        <v>1.2037598</v>
      </c>
      <c r="L20" s="119">
        <v>1.7134454000000001</v>
      </c>
      <c r="M20" s="119">
        <v>0.31646269999999999</v>
      </c>
      <c r="N20" s="241">
        <v>1.3969827000000001</v>
      </c>
      <c r="O20" s="119">
        <v>23.296463699999997</v>
      </c>
      <c r="P20" s="119">
        <v>20.129360200000001</v>
      </c>
      <c r="Q20" s="119">
        <v>3.1671035000000001</v>
      </c>
      <c r="R20" s="119">
        <v>22.887936399999994</v>
      </c>
      <c r="S20" s="119">
        <v>7.8241509999999996</v>
      </c>
      <c r="T20" s="216">
        <v>15.063785399999999</v>
      </c>
      <c r="U20" s="119">
        <v>3.8202046999999992</v>
      </c>
      <c r="V20" s="119">
        <v>2.4756660000000004</v>
      </c>
      <c r="W20" s="119">
        <v>1.3445387</v>
      </c>
      <c r="X20" s="216"/>
    </row>
    <row r="21" spans="1:25" s="103" customFormat="1" ht="42" customHeight="1">
      <c r="A21" s="52" t="s">
        <v>50</v>
      </c>
      <c r="B21" s="119">
        <v>582.90429119999976</v>
      </c>
      <c r="C21" s="119">
        <v>420.1393152</v>
      </c>
      <c r="D21" s="119">
        <v>162.76497599999999</v>
      </c>
      <c r="E21" s="119">
        <v>245.38098749999997</v>
      </c>
      <c r="F21" s="119">
        <v>141.64560710000003</v>
      </c>
      <c r="G21" s="119">
        <v>80.16136259999999</v>
      </c>
      <c r="H21" s="119">
        <v>61.484244499999996</v>
      </c>
      <c r="I21" s="119">
        <v>39.493037000000001</v>
      </c>
      <c r="J21" s="119">
        <v>27.896458199999998</v>
      </c>
      <c r="K21" s="216">
        <v>11.5965788</v>
      </c>
      <c r="L21" s="119">
        <v>2.564813</v>
      </c>
      <c r="M21" s="119">
        <v>0.8307833</v>
      </c>
      <c r="N21" s="119">
        <v>1.7340297</v>
      </c>
      <c r="O21" s="119">
        <v>22.714873400000005</v>
      </c>
      <c r="P21" s="119">
        <v>9.5949234000000008</v>
      </c>
      <c r="Q21" s="119">
        <v>13.119950000000001</v>
      </c>
      <c r="R21" s="119">
        <v>61.441368699999998</v>
      </c>
      <c r="S21" s="119">
        <v>23.016024500000004</v>
      </c>
      <c r="T21" s="119">
        <v>38.425344200000005</v>
      </c>
      <c r="U21" s="119">
        <v>69.663604500000034</v>
      </c>
      <c r="V21" s="119">
        <v>33.258775699999994</v>
      </c>
      <c r="W21" s="119">
        <v>36.404828800000004</v>
      </c>
      <c r="X21" s="216"/>
    </row>
    <row r="22" spans="1:25" s="103" customFormat="1" ht="42" customHeight="1">
      <c r="A22" s="52" t="s">
        <v>51</v>
      </c>
      <c r="B22" s="119">
        <v>410.60316690000008</v>
      </c>
      <c r="C22" s="119">
        <v>330.28030759999996</v>
      </c>
      <c r="D22" s="119">
        <v>80.32285929999999</v>
      </c>
      <c r="E22" s="119">
        <v>219.33739510000004</v>
      </c>
      <c r="F22" s="119">
        <v>112.4643217</v>
      </c>
      <c r="G22" s="119">
        <v>54.846709900000015</v>
      </c>
      <c r="H22" s="119">
        <v>57.617611799999992</v>
      </c>
      <c r="I22" s="216">
        <v>20.947316699999995</v>
      </c>
      <c r="J22" s="216">
        <v>10.459727700000002</v>
      </c>
      <c r="K22" s="216">
        <v>10.487589</v>
      </c>
      <c r="L22" s="119">
        <v>0.1317825</v>
      </c>
      <c r="M22" s="119">
        <v>0.1317825</v>
      </c>
      <c r="N22" s="241" t="s">
        <v>152</v>
      </c>
      <c r="O22" s="119">
        <v>23.499134699999999</v>
      </c>
      <c r="P22" s="119">
        <v>18.160796299999998</v>
      </c>
      <c r="Q22" s="119">
        <v>5.3383384000000005</v>
      </c>
      <c r="R22" s="119">
        <v>10.9180779</v>
      </c>
      <c r="S22" s="119">
        <v>6.0223728000000003</v>
      </c>
      <c r="T22" s="119">
        <v>4.8957050999999989</v>
      </c>
      <c r="U22" s="119">
        <v>23.305138299999996</v>
      </c>
      <c r="V22" s="119">
        <v>21.321523299999996</v>
      </c>
      <c r="W22" s="119">
        <v>1.9836150000000001</v>
      </c>
      <c r="X22" s="216"/>
    </row>
    <row r="23" spans="1:25" s="103" customFormat="1" ht="42" customHeight="1">
      <c r="A23" s="52" t="s">
        <v>52</v>
      </c>
      <c r="B23" s="119">
        <v>474.98180000000036</v>
      </c>
      <c r="C23" s="119">
        <v>346.87041580000027</v>
      </c>
      <c r="D23" s="119">
        <v>128.11138420000003</v>
      </c>
      <c r="E23" s="119">
        <v>190.83004799999995</v>
      </c>
      <c r="F23" s="119">
        <v>149.77592439999998</v>
      </c>
      <c r="G23" s="119">
        <v>91.558383800000001</v>
      </c>
      <c r="H23" s="119">
        <v>58.217540600000014</v>
      </c>
      <c r="I23" s="119">
        <v>41.666747399999998</v>
      </c>
      <c r="J23" s="216">
        <v>15.869740799999999</v>
      </c>
      <c r="K23" s="216">
        <v>25.7970066</v>
      </c>
      <c r="L23" s="119">
        <v>4.3376257000000003</v>
      </c>
      <c r="M23" s="119">
        <v>1.5641460000000003</v>
      </c>
      <c r="N23" s="119">
        <v>2.7734796999999998</v>
      </c>
      <c r="O23" s="119">
        <v>15.316181499999999</v>
      </c>
      <c r="P23" s="119">
        <v>8.7954974000000004</v>
      </c>
      <c r="Q23" s="119">
        <v>6.5206841000000004</v>
      </c>
      <c r="R23" s="119">
        <v>32.526008599999997</v>
      </c>
      <c r="S23" s="119">
        <v>16.532650599999997</v>
      </c>
      <c r="T23" s="119">
        <v>15.993358000000001</v>
      </c>
      <c r="U23" s="119">
        <v>40.529264400000002</v>
      </c>
      <c r="V23" s="119">
        <v>21.719949199999999</v>
      </c>
      <c r="W23" s="119">
        <v>18.809315199999997</v>
      </c>
      <c r="X23" s="216"/>
    </row>
    <row r="24" spans="1:25" s="103" customFormat="1" ht="42" customHeight="1">
      <c r="A24" s="52" t="s">
        <v>53</v>
      </c>
      <c r="B24" s="118">
        <v>808.02176320000024</v>
      </c>
      <c r="C24" s="118">
        <v>577.69199250000042</v>
      </c>
      <c r="D24" s="118">
        <v>230.32977070000001</v>
      </c>
      <c r="E24" s="118">
        <v>342.42494629999999</v>
      </c>
      <c r="F24" s="118">
        <v>228.34691710000001</v>
      </c>
      <c r="G24" s="118">
        <v>115.42886649999997</v>
      </c>
      <c r="H24" s="118">
        <v>112.9180506</v>
      </c>
      <c r="I24" s="118">
        <v>77.865017100000003</v>
      </c>
      <c r="J24" s="118">
        <v>40.129878300000001</v>
      </c>
      <c r="K24" s="216">
        <v>37.735138800000001</v>
      </c>
      <c r="L24" s="119">
        <v>4.4486989000000001</v>
      </c>
      <c r="M24" s="119">
        <v>0.99779669999999987</v>
      </c>
      <c r="N24" s="119">
        <v>3.4509021999999998</v>
      </c>
      <c r="O24" s="119">
        <v>59.524865000000013</v>
      </c>
      <c r="P24" s="119">
        <v>33.036531800000006</v>
      </c>
      <c r="Q24" s="119">
        <v>26.4883332</v>
      </c>
      <c r="R24" s="119">
        <v>33.516639900000008</v>
      </c>
      <c r="S24" s="119">
        <v>7.6794082999999995</v>
      </c>
      <c r="T24" s="119">
        <v>25.837231599999996</v>
      </c>
      <c r="U24" s="119">
        <v>61.894678900000009</v>
      </c>
      <c r="V24" s="119">
        <v>37.994564600000004</v>
      </c>
      <c r="W24" s="119">
        <v>23.900114300000002</v>
      </c>
      <c r="X24" s="216"/>
    </row>
    <row r="25" spans="1:25" s="103" customFormat="1" ht="42" customHeight="1">
      <c r="A25" s="52" t="s">
        <v>54</v>
      </c>
      <c r="B25" s="118">
        <v>1919.2304145000007</v>
      </c>
      <c r="C25" s="118">
        <v>1031.5396642000005</v>
      </c>
      <c r="D25" s="118">
        <v>887.69075029999988</v>
      </c>
      <c r="E25" s="118">
        <v>377.98108539999993</v>
      </c>
      <c r="F25" s="118">
        <v>342.6037754000003</v>
      </c>
      <c r="G25" s="118">
        <v>190.37021960000001</v>
      </c>
      <c r="H25" s="118">
        <v>152.23355580000006</v>
      </c>
      <c r="I25" s="118">
        <v>185.53399060000007</v>
      </c>
      <c r="J25" s="118">
        <v>92.141149700000014</v>
      </c>
      <c r="K25" s="118">
        <v>93.392840899999996</v>
      </c>
      <c r="L25" s="119">
        <v>67.0516693</v>
      </c>
      <c r="M25" s="119">
        <v>25.135252499999986</v>
      </c>
      <c r="N25" s="119">
        <v>41.916416800000015</v>
      </c>
      <c r="O25" s="119">
        <v>114.30907720000003</v>
      </c>
      <c r="P25" s="119">
        <v>48.842719900000013</v>
      </c>
      <c r="Q25" s="119">
        <v>65.466357300000013</v>
      </c>
      <c r="R25" s="119">
        <v>489.77054580000009</v>
      </c>
      <c r="S25" s="119">
        <v>152.78690989999993</v>
      </c>
      <c r="T25" s="119">
        <v>336.98363589999963</v>
      </c>
      <c r="U25" s="119">
        <v>341.98027079999991</v>
      </c>
      <c r="V25" s="119">
        <v>144.28232719999994</v>
      </c>
      <c r="W25" s="119">
        <v>197.6979436</v>
      </c>
      <c r="X25" s="118"/>
    </row>
    <row r="26" spans="1:25" s="103" customFormat="1" ht="42" customHeight="1">
      <c r="A26" s="52" t="s">
        <v>55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8">
        <v>1057.2200275999996</v>
      </c>
      <c r="C27" s="118">
        <v>457.25192170000042</v>
      </c>
      <c r="D27" s="118">
        <v>599.96810589999893</v>
      </c>
      <c r="E27" s="118">
        <v>110.27288710000001</v>
      </c>
      <c r="F27" s="118">
        <v>178.02081849999996</v>
      </c>
      <c r="G27" s="118">
        <v>76.670350699999972</v>
      </c>
      <c r="H27" s="118">
        <v>101.3504678</v>
      </c>
      <c r="I27" s="118">
        <v>123.69365569999998</v>
      </c>
      <c r="J27" s="118">
        <v>44.803933799999989</v>
      </c>
      <c r="K27" s="118">
        <v>78.889721899999984</v>
      </c>
      <c r="L27" s="119">
        <v>75.751935700000004</v>
      </c>
      <c r="M27" s="119">
        <v>19.413620999999992</v>
      </c>
      <c r="N27" s="119">
        <v>56.338314699999991</v>
      </c>
      <c r="O27" s="119">
        <v>92.846581100000009</v>
      </c>
      <c r="P27" s="119">
        <v>41.523542000000006</v>
      </c>
      <c r="Q27" s="119">
        <v>51.323039099999981</v>
      </c>
      <c r="R27" s="119">
        <v>303.73537430000005</v>
      </c>
      <c r="S27" s="119">
        <v>100.31875479999999</v>
      </c>
      <c r="T27" s="119">
        <v>203.41661950000002</v>
      </c>
      <c r="U27" s="119">
        <v>172.89877519999993</v>
      </c>
      <c r="V27" s="119">
        <v>64.248832299999989</v>
      </c>
      <c r="W27" s="119">
        <v>108.64994290000007</v>
      </c>
      <c r="X27" s="118"/>
    </row>
    <row r="28" spans="1:25" s="101" customFormat="1" ht="42" customHeight="1">
      <c r="A28" s="52" t="s">
        <v>57</v>
      </c>
      <c r="B28" s="118">
        <v>854.46889350000049</v>
      </c>
      <c r="C28" s="118">
        <v>481.53393359999961</v>
      </c>
      <c r="D28" s="118">
        <v>372.93495990000014</v>
      </c>
      <c r="E28" s="118">
        <v>111.49489770000004</v>
      </c>
      <c r="F28" s="118">
        <v>152.97230549999998</v>
      </c>
      <c r="G28" s="118">
        <v>76.786096300000011</v>
      </c>
      <c r="H28" s="118">
        <v>76.186209199999993</v>
      </c>
      <c r="I28" s="118">
        <v>92.979758800000027</v>
      </c>
      <c r="J28" s="118">
        <v>58.566516999999997</v>
      </c>
      <c r="K28" s="118">
        <v>34.413241800000002</v>
      </c>
      <c r="L28" s="119">
        <v>24.929723599999992</v>
      </c>
      <c r="M28" s="119">
        <v>5.9456413000000001</v>
      </c>
      <c r="N28" s="119">
        <v>18.984082300000001</v>
      </c>
      <c r="O28" s="119">
        <v>66.051685199999994</v>
      </c>
      <c r="P28" s="119">
        <v>46.301587199999986</v>
      </c>
      <c r="Q28" s="119">
        <v>19.750098000000001</v>
      </c>
      <c r="R28" s="119">
        <v>208.50530020000011</v>
      </c>
      <c r="S28" s="119">
        <v>102.69640310000007</v>
      </c>
      <c r="T28" s="119">
        <v>105.80889709999994</v>
      </c>
      <c r="U28" s="119">
        <v>197.53522250000003</v>
      </c>
      <c r="V28" s="119">
        <v>79.742790999999983</v>
      </c>
      <c r="W28" s="119">
        <v>117.79243150000001</v>
      </c>
      <c r="X28" s="118"/>
    </row>
    <row r="29" spans="1:25" s="101" customFormat="1" ht="42" customHeight="1">
      <c r="A29" s="52" t="s">
        <v>58</v>
      </c>
      <c r="B29" s="118">
        <v>317.94974199999996</v>
      </c>
      <c r="C29" s="118">
        <v>202.96719959999982</v>
      </c>
      <c r="D29" s="118">
        <v>114.98254240000001</v>
      </c>
      <c r="E29" s="216">
        <v>57.865800099999994</v>
      </c>
      <c r="F29" s="118">
        <v>74.756648100000021</v>
      </c>
      <c r="G29" s="119">
        <v>50.892516900000011</v>
      </c>
      <c r="H29" s="118">
        <v>23.864131200000003</v>
      </c>
      <c r="I29" s="119">
        <v>21.973947900000002</v>
      </c>
      <c r="J29" s="119">
        <v>13.7696402</v>
      </c>
      <c r="K29" s="216">
        <v>8.2043077000000011</v>
      </c>
      <c r="L29" s="241" t="s">
        <v>152</v>
      </c>
      <c r="M29" s="241" t="s">
        <v>152</v>
      </c>
      <c r="N29" s="241" t="s">
        <v>152</v>
      </c>
      <c r="O29" s="119">
        <v>47.068162900000033</v>
      </c>
      <c r="P29" s="119">
        <v>16.670747200000005</v>
      </c>
      <c r="Q29" s="119">
        <v>30.3974157</v>
      </c>
      <c r="R29" s="119">
        <v>62.605392399999999</v>
      </c>
      <c r="S29" s="119">
        <v>21.009674799999996</v>
      </c>
      <c r="T29" s="119">
        <v>41.5957176</v>
      </c>
      <c r="U29" s="119">
        <v>53.679790600000004</v>
      </c>
      <c r="V29" s="119">
        <v>42.758820400000005</v>
      </c>
      <c r="W29" s="119">
        <v>10.920970200000001</v>
      </c>
      <c r="X29" s="216"/>
    </row>
    <row r="30" spans="1:25" s="101" customFormat="1" ht="42" customHeight="1">
      <c r="A30" s="52" t="s">
        <v>59</v>
      </c>
      <c r="B30" s="118">
        <v>1275.8689374000021</v>
      </c>
      <c r="C30" s="118">
        <v>683.57817709999983</v>
      </c>
      <c r="D30" s="118">
        <v>592.29076029999953</v>
      </c>
      <c r="E30" s="118">
        <v>206.96833189999998</v>
      </c>
      <c r="F30" s="118">
        <v>242.19427820000027</v>
      </c>
      <c r="G30" s="118">
        <v>132.72509009999999</v>
      </c>
      <c r="H30" s="118">
        <v>109.46918809999997</v>
      </c>
      <c r="I30" s="119">
        <v>141.54053110000001</v>
      </c>
      <c r="J30" s="119">
        <v>53.368524399999998</v>
      </c>
      <c r="K30" s="119">
        <v>88.172006700000011</v>
      </c>
      <c r="L30" s="119">
        <v>16.058857</v>
      </c>
      <c r="M30" s="119">
        <v>5.7334316000000021</v>
      </c>
      <c r="N30" s="119">
        <v>10.3254254</v>
      </c>
      <c r="O30" s="119">
        <v>120.94047479999995</v>
      </c>
      <c r="P30" s="119">
        <v>86.082910099999978</v>
      </c>
      <c r="Q30" s="119">
        <v>34.857564700000005</v>
      </c>
      <c r="R30" s="119">
        <v>368.37447150000014</v>
      </c>
      <c r="S30" s="119">
        <v>125.17860319999996</v>
      </c>
      <c r="T30" s="119">
        <v>243.1958683</v>
      </c>
      <c r="U30" s="119">
        <v>179.7919929</v>
      </c>
      <c r="V30" s="119">
        <v>73.521285800000015</v>
      </c>
      <c r="W30" s="119">
        <v>106.27070710000002</v>
      </c>
      <c r="X30" s="118"/>
    </row>
    <row r="31" spans="1:25" s="101" customFormat="1" ht="42" customHeight="1">
      <c r="A31" s="52" t="s">
        <v>60</v>
      </c>
      <c r="B31" s="118">
        <v>244.14834049999993</v>
      </c>
      <c r="C31" s="118">
        <v>161.5287220999999</v>
      </c>
      <c r="D31" s="118">
        <v>82.619618399999993</v>
      </c>
      <c r="E31" s="118">
        <v>87.862327999999991</v>
      </c>
      <c r="F31" s="118">
        <v>60.002259199999997</v>
      </c>
      <c r="G31" s="118">
        <v>27.616515200000002</v>
      </c>
      <c r="H31" s="216">
        <v>32.385743999999995</v>
      </c>
      <c r="I31" s="119">
        <v>14.781510099999998</v>
      </c>
      <c r="J31" s="216">
        <v>8.7992034999999991</v>
      </c>
      <c r="K31" s="216">
        <v>5.9823066000000011</v>
      </c>
      <c r="L31" s="247">
        <v>2.8955889000000004</v>
      </c>
      <c r="M31" s="247">
        <v>1.9537003999999998</v>
      </c>
      <c r="N31" s="247">
        <v>0.94188850000000002</v>
      </c>
      <c r="O31" s="119">
        <v>17.003877800000001</v>
      </c>
      <c r="P31" s="119">
        <v>14.017980400000004</v>
      </c>
      <c r="Q31" s="119">
        <v>2.9858973999999998</v>
      </c>
      <c r="R31" s="119">
        <v>33.495628799999999</v>
      </c>
      <c r="S31" s="119">
        <v>11.4368211</v>
      </c>
      <c r="T31" s="119">
        <v>22.058807700000003</v>
      </c>
      <c r="U31" s="119">
        <v>28.107147700000009</v>
      </c>
      <c r="V31" s="119">
        <v>9.8421734999999995</v>
      </c>
      <c r="W31" s="119">
        <v>18.264974200000005</v>
      </c>
      <c r="X31" s="216"/>
      <c r="Y31" s="69"/>
    </row>
    <row r="32" spans="1:25" s="101" customFormat="1" ht="42" customHeight="1">
      <c r="A32" s="52" t="s">
        <v>61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96"/>
    </row>
    <row r="33" spans="1:24" s="101" customFormat="1" ht="42" customHeight="1">
      <c r="A33" s="52" t="s">
        <v>62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103</v>
      </c>
      <c r="B34" s="215" t="s">
        <v>153</v>
      </c>
      <c r="C34" s="215" t="s">
        <v>153</v>
      </c>
      <c r="D34" s="241" t="s">
        <v>152</v>
      </c>
      <c r="E34" s="215" t="s">
        <v>153</v>
      </c>
      <c r="F34" s="241" t="s">
        <v>152</v>
      </c>
      <c r="G34" s="241" t="s">
        <v>152</v>
      </c>
      <c r="H34" s="241" t="s">
        <v>152</v>
      </c>
      <c r="I34" s="241" t="s">
        <v>152</v>
      </c>
      <c r="J34" s="241" t="s">
        <v>152</v>
      </c>
      <c r="K34" s="241" t="s">
        <v>152</v>
      </c>
      <c r="L34" s="241" t="s">
        <v>152</v>
      </c>
      <c r="M34" s="241" t="s">
        <v>152</v>
      </c>
      <c r="N34" s="241" t="s">
        <v>152</v>
      </c>
      <c r="O34" s="241" t="s">
        <v>152</v>
      </c>
      <c r="P34" s="241" t="s">
        <v>152</v>
      </c>
      <c r="Q34" s="241" t="s">
        <v>152</v>
      </c>
      <c r="R34" s="241" t="s">
        <v>152</v>
      </c>
      <c r="S34" s="241" t="s">
        <v>152</v>
      </c>
      <c r="T34" s="241" t="s">
        <v>152</v>
      </c>
      <c r="U34" s="241" t="s">
        <v>152</v>
      </c>
      <c r="V34" s="241" t="s">
        <v>152</v>
      </c>
      <c r="W34" s="241" t="s">
        <v>152</v>
      </c>
      <c r="X34" s="160"/>
    </row>
    <row r="35" spans="1:24" s="101" customFormat="1" ht="42" customHeight="1">
      <c r="A35" s="52" t="s">
        <v>63</v>
      </c>
      <c r="B35" s="216" t="s">
        <v>153</v>
      </c>
      <c r="C35" s="216" t="s">
        <v>153</v>
      </c>
      <c r="D35" s="215" t="s">
        <v>153</v>
      </c>
      <c r="E35" s="216" t="s">
        <v>153</v>
      </c>
      <c r="F35" s="216" t="s">
        <v>153</v>
      </c>
      <c r="G35" s="215" t="s">
        <v>153</v>
      </c>
      <c r="H35" s="160" t="s">
        <v>153</v>
      </c>
      <c r="I35" s="241" t="s">
        <v>152</v>
      </c>
      <c r="J35" s="241" t="s">
        <v>152</v>
      </c>
      <c r="K35" s="241" t="s">
        <v>152</v>
      </c>
      <c r="L35" s="241" t="s">
        <v>152</v>
      </c>
      <c r="M35" s="241" t="s">
        <v>152</v>
      </c>
      <c r="N35" s="241" t="s">
        <v>152</v>
      </c>
      <c r="O35" s="241" t="s">
        <v>153</v>
      </c>
      <c r="P35" s="241" t="s">
        <v>153</v>
      </c>
      <c r="Q35" s="241" t="s">
        <v>152</v>
      </c>
      <c r="R35" s="241" t="s">
        <v>152</v>
      </c>
      <c r="S35" s="241" t="s">
        <v>152</v>
      </c>
      <c r="T35" s="241" t="s">
        <v>152</v>
      </c>
      <c r="U35" s="241" t="s">
        <v>152</v>
      </c>
      <c r="V35" s="241" t="s">
        <v>152</v>
      </c>
      <c r="W35" s="241" t="s">
        <v>152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เดือนกุมภาพันธ์ พ.ศ. 2569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50.25">
      <c r="A38" s="87" t="s">
        <v>161</v>
      </c>
      <c r="B38" s="175"/>
      <c r="L38" s="175"/>
      <c r="O38" s="175"/>
      <c r="R38" s="175"/>
      <c r="U38" s="175"/>
    </row>
    <row r="39" spans="1:24" s="142" customFormat="1" ht="43.5">
      <c r="A39" s="87" t="s">
        <v>162</v>
      </c>
      <c r="B39" s="175"/>
      <c r="L39" s="175"/>
      <c r="O39" s="175"/>
      <c r="R39" s="175"/>
      <c r="U39" s="175"/>
    </row>
    <row r="40" spans="1:24" s="1" customFormat="1" ht="43.5">
      <c r="A40" s="84"/>
    </row>
  </sheetData>
  <mergeCells count="3">
    <mergeCell ref="Y17:Y19"/>
    <mergeCell ref="A3:A4"/>
    <mergeCell ref="B5:W5"/>
  </mergeCells>
  <conditionalFormatting sqref="B34:C34 E34 B35:H35 U35:V35">
    <cfRule type="cellIs" dxfId="9" priority="2" operator="equal">
      <formula>0</formula>
    </cfRule>
  </conditionalFormatting>
  <conditionalFormatting sqref="B34:W35">
    <cfRule type="cellIs" dxfId="8" priority="1" operator="lessThan">
      <formula>30</formula>
    </cfRule>
  </conditionalFormatting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6"/>
  <sheetViews>
    <sheetView view="pageBreakPreview" zoomScale="46" zoomScaleNormal="40" zoomScaleSheetLayoutView="46" zoomScalePageLayoutView="37" workbookViewId="0">
      <selection activeCell="T23" sqref="T23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114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70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145</v>
      </c>
      <c r="M3" s="123"/>
      <c r="N3" s="123"/>
      <c r="O3" s="123" t="s">
        <v>146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71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72" t="s">
        <v>85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108"/>
    </row>
    <row r="6" spans="1:25" s="107" customFormat="1" ht="57.75" customHeight="1">
      <c r="A6" s="128" t="s">
        <v>7</v>
      </c>
      <c r="B6" s="134">
        <v>41432.017646000706</v>
      </c>
      <c r="C6" s="134">
        <v>19189.615240799925</v>
      </c>
      <c r="D6" s="134">
        <v>22242.402405199908</v>
      </c>
      <c r="E6" s="134">
        <v>5863.4161967999862</v>
      </c>
      <c r="F6" s="131">
        <v>9814.3103482999686</v>
      </c>
      <c r="G6" s="131">
        <v>4545.2438984000219</v>
      </c>
      <c r="H6" s="131">
        <v>5269.0664499000013</v>
      </c>
      <c r="I6" s="131">
        <v>4712.6184002999944</v>
      </c>
      <c r="J6" s="131">
        <v>1704.3120699999981</v>
      </c>
      <c r="K6" s="131">
        <v>3008.3063303000181</v>
      </c>
      <c r="L6" s="134">
        <v>991.28428039999869</v>
      </c>
      <c r="M6" s="134">
        <v>193.22897389999997</v>
      </c>
      <c r="N6" s="134">
        <v>798.05530649999957</v>
      </c>
      <c r="O6" s="131">
        <v>4312.1887540000062</v>
      </c>
      <c r="P6" s="131">
        <v>2016.7516097999965</v>
      </c>
      <c r="Q6" s="131">
        <v>2295.4371441999961</v>
      </c>
      <c r="R6" s="131">
        <v>9429.4196604999725</v>
      </c>
      <c r="S6" s="131">
        <v>2676.4850536000072</v>
      </c>
      <c r="T6" s="131">
        <v>6752.9346068999866</v>
      </c>
      <c r="U6" s="131">
        <v>6308.7800057000022</v>
      </c>
      <c r="V6" s="131">
        <v>2190.1774383000165</v>
      </c>
      <c r="W6" s="131">
        <v>4118.6025673999984</v>
      </c>
      <c r="X6" s="111"/>
    </row>
    <row r="7" spans="1:25" s="110" customFormat="1" ht="54" customHeight="1">
      <c r="A7" s="127" t="s">
        <v>164</v>
      </c>
      <c r="B7" s="135">
        <v>1396.2746695999986</v>
      </c>
      <c r="C7" s="135">
        <v>800.00011970000003</v>
      </c>
      <c r="D7" s="135">
        <v>596.27454990000012</v>
      </c>
      <c r="E7" s="135">
        <v>335.10690609999983</v>
      </c>
      <c r="F7" s="135">
        <v>347.62669550000015</v>
      </c>
      <c r="G7" s="135">
        <v>198.92220309999999</v>
      </c>
      <c r="H7" s="135">
        <v>148.70449240000011</v>
      </c>
      <c r="I7" s="135">
        <v>115.76808930000001</v>
      </c>
      <c r="J7" s="135">
        <v>57.901237099999996</v>
      </c>
      <c r="K7" s="135">
        <v>57.86685219999999</v>
      </c>
      <c r="L7" s="135">
        <v>22.605463599999993</v>
      </c>
      <c r="M7" s="135">
        <v>5.4061310999999987</v>
      </c>
      <c r="N7" s="135">
        <v>17.199332500000001</v>
      </c>
      <c r="O7" s="135">
        <v>104.33625189999995</v>
      </c>
      <c r="P7" s="135">
        <v>33.452919700000002</v>
      </c>
      <c r="Q7" s="135">
        <v>70.88333219999997</v>
      </c>
      <c r="R7" s="135">
        <v>298.13318419999996</v>
      </c>
      <c r="S7" s="135">
        <v>101.45633819999992</v>
      </c>
      <c r="T7" s="135">
        <v>196.67684600000004</v>
      </c>
      <c r="U7" s="135">
        <v>172.69807899999992</v>
      </c>
      <c r="V7" s="135">
        <v>67.754384399999964</v>
      </c>
      <c r="W7" s="135">
        <v>104.94369459999997</v>
      </c>
      <c r="X7" s="112"/>
    </row>
    <row r="8" spans="1:25" s="110" customFormat="1" ht="54" customHeight="1">
      <c r="A8" s="127" t="s">
        <v>97</v>
      </c>
      <c r="B8" s="135">
        <v>2382.5148454999917</v>
      </c>
      <c r="C8" s="135">
        <v>1428.3197525999983</v>
      </c>
      <c r="D8" s="135">
        <v>954.19509289999962</v>
      </c>
      <c r="E8" s="135">
        <v>516.42429699999991</v>
      </c>
      <c r="F8" s="135">
        <v>553.66872260000002</v>
      </c>
      <c r="G8" s="135">
        <v>320.62849690000041</v>
      </c>
      <c r="H8" s="135">
        <v>233.04022570000001</v>
      </c>
      <c r="I8" s="135">
        <v>213.96992109999994</v>
      </c>
      <c r="J8" s="135">
        <v>121.07346380000003</v>
      </c>
      <c r="K8" s="135">
        <v>92.896457300000009</v>
      </c>
      <c r="L8" s="135">
        <v>81.120295500000026</v>
      </c>
      <c r="M8" s="135">
        <v>23.608605699999991</v>
      </c>
      <c r="N8" s="135">
        <v>57.511689799999992</v>
      </c>
      <c r="O8" s="135">
        <v>221.2320537999999</v>
      </c>
      <c r="P8" s="135">
        <v>112.7877124</v>
      </c>
      <c r="Q8" s="135">
        <v>108.44434140000003</v>
      </c>
      <c r="R8" s="135">
        <v>475.38677349999972</v>
      </c>
      <c r="S8" s="135">
        <v>190.2990409999999</v>
      </c>
      <c r="T8" s="135">
        <v>285.0877324999999</v>
      </c>
      <c r="U8" s="135">
        <v>320.71278200000029</v>
      </c>
      <c r="V8" s="135">
        <v>143.4981358</v>
      </c>
      <c r="W8" s="135">
        <v>177.21464619999998</v>
      </c>
      <c r="X8" s="112"/>
    </row>
    <row r="9" spans="1:25" s="110" customFormat="1" ht="54" customHeight="1">
      <c r="A9" s="127" t="s">
        <v>118</v>
      </c>
      <c r="B9" s="135">
        <v>2007.0117244999958</v>
      </c>
      <c r="C9" s="135">
        <v>1320.5784164999968</v>
      </c>
      <c r="D9" s="135">
        <v>686.43330800000035</v>
      </c>
      <c r="E9" s="135">
        <v>565.34698409999964</v>
      </c>
      <c r="F9" s="135">
        <v>645.45116770000027</v>
      </c>
      <c r="G9" s="135">
        <v>333.85973649999988</v>
      </c>
      <c r="H9" s="135">
        <v>311.59143120000033</v>
      </c>
      <c r="I9" s="135">
        <v>177.42059090000009</v>
      </c>
      <c r="J9" s="135">
        <v>106.83071829999997</v>
      </c>
      <c r="K9" s="135">
        <v>70.589872600000021</v>
      </c>
      <c r="L9" s="135">
        <v>21.148856400000007</v>
      </c>
      <c r="M9" s="135">
        <v>9.3098876999999991</v>
      </c>
      <c r="N9" s="135">
        <v>11.838968699999999</v>
      </c>
      <c r="O9" s="135">
        <v>199.94234940000004</v>
      </c>
      <c r="P9" s="135">
        <v>102.47631289999993</v>
      </c>
      <c r="Q9" s="135">
        <v>97.466036499999987</v>
      </c>
      <c r="R9" s="135">
        <v>192.88533680000015</v>
      </c>
      <c r="S9" s="135">
        <v>90.85557660000002</v>
      </c>
      <c r="T9" s="135">
        <v>102.02976019999998</v>
      </c>
      <c r="U9" s="135">
        <v>204.8164392000001</v>
      </c>
      <c r="V9" s="135">
        <v>111.89920040000005</v>
      </c>
      <c r="W9" s="135">
        <v>92.917238800000021</v>
      </c>
      <c r="X9" s="112"/>
    </row>
    <row r="10" spans="1:25" s="110" customFormat="1" ht="54" customHeight="1">
      <c r="A10" s="127" t="s">
        <v>119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2036.0051133000004</v>
      </c>
      <c r="C11" s="135">
        <v>1151.9908096999986</v>
      </c>
      <c r="D11" s="135">
        <v>884.01430359999949</v>
      </c>
      <c r="E11" s="135">
        <v>445.94648679999995</v>
      </c>
      <c r="F11" s="218">
        <v>641.41285640000035</v>
      </c>
      <c r="G11" s="135">
        <v>308.88185629999981</v>
      </c>
      <c r="H11" s="135">
        <v>332.53100009999997</v>
      </c>
      <c r="I11" s="135">
        <v>188.70213100000024</v>
      </c>
      <c r="J11" s="135">
        <v>78.86027510000001</v>
      </c>
      <c r="K11" s="135">
        <v>109.84185589999997</v>
      </c>
      <c r="L11" s="135">
        <v>22.225632799999989</v>
      </c>
      <c r="M11" s="135">
        <v>10.714710600000002</v>
      </c>
      <c r="N11" s="135">
        <v>11.510922200000001</v>
      </c>
      <c r="O11" s="218">
        <v>187.72809240000007</v>
      </c>
      <c r="P11" s="135">
        <v>111.12966060000001</v>
      </c>
      <c r="Q11" s="135">
        <v>76.598431799999972</v>
      </c>
      <c r="R11" s="135">
        <v>307.68089919999989</v>
      </c>
      <c r="S11" s="135">
        <v>92.594097599999998</v>
      </c>
      <c r="T11" s="135">
        <v>215.0868016</v>
      </c>
      <c r="U11" s="135">
        <v>242.30901470000012</v>
      </c>
      <c r="V11" s="135">
        <v>103.86372269999998</v>
      </c>
      <c r="W11" s="135">
        <v>138.44529199999999</v>
      </c>
      <c r="X11" s="112"/>
    </row>
    <row r="12" spans="1:25" s="110" customFormat="1" ht="54" customHeight="1">
      <c r="A12" s="127" t="s">
        <v>89</v>
      </c>
      <c r="B12" s="135">
        <v>8942.7749358999827</v>
      </c>
      <c r="C12" s="135">
        <v>5211.3922866999883</v>
      </c>
      <c r="D12" s="135">
        <v>3731.3826491999953</v>
      </c>
      <c r="E12" s="135">
        <v>1557.973427200001</v>
      </c>
      <c r="F12" s="135">
        <v>2165.5908463000005</v>
      </c>
      <c r="G12" s="135">
        <v>1227.3722746000024</v>
      </c>
      <c r="H12" s="135">
        <v>938.21857169999794</v>
      </c>
      <c r="I12" s="135">
        <v>1018.3061182000001</v>
      </c>
      <c r="J12" s="135">
        <v>485.85344509999987</v>
      </c>
      <c r="K12" s="135">
        <v>532.45267310000008</v>
      </c>
      <c r="L12" s="135">
        <v>235.37970899999999</v>
      </c>
      <c r="M12" s="135">
        <v>62.690021100000038</v>
      </c>
      <c r="N12" s="135">
        <v>172.68968790000005</v>
      </c>
      <c r="O12" s="135">
        <v>990.13787710000133</v>
      </c>
      <c r="P12" s="135">
        <v>627.85107920000064</v>
      </c>
      <c r="Q12" s="135">
        <v>362.28679790000024</v>
      </c>
      <c r="R12" s="135">
        <v>1786.3658199999979</v>
      </c>
      <c r="S12" s="135">
        <v>689.23083399999803</v>
      </c>
      <c r="T12" s="135">
        <v>1097.1349859999987</v>
      </c>
      <c r="U12" s="135">
        <v>1189.021138099999</v>
      </c>
      <c r="V12" s="135">
        <v>560.42120550000095</v>
      </c>
      <c r="W12" s="135">
        <v>628.59993260000022</v>
      </c>
      <c r="X12" s="112"/>
      <c r="Y12" s="249" t="s">
        <v>82</v>
      </c>
    </row>
    <row r="13" spans="1:25" s="110" customFormat="1" ht="54" customHeight="1">
      <c r="A13" s="127" t="s">
        <v>90</v>
      </c>
      <c r="B13" s="135">
        <v>10051.5328598</v>
      </c>
      <c r="C13" s="135">
        <v>2004.4736936999948</v>
      </c>
      <c r="D13" s="135">
        <v>8047.059166099978</v>
      </c>
      <c r="E13" s="216">
        <v>44.309368700000007</v>
      </c>
      <c r="F13" s="135">
        <v>1077.7574475999991</v>
      </c>
      <c r="G13" s="135">
        <v>205.09773219999994</v>
      </c>
      <c r="H13" s="135">
        <v>872.65971540000044</v>
      </c>
      <c r="I13" s="135">
        <v>1785.1510135999908</v>
      </c>
      <c r="J13" s="135">
        <v>374.94895639999987</v>
      </c>
      <c r="K13" s="135">
        <v>1410.2020571999942</v>
      </c>
      <c r="L13" s="135">
        <v>362.74831579999989</v>
      </c>
      <c r="M13" s="135">
        <v>22.918927100000008</v>
      </c>
      <c r="N13" s="135">
        <v>339.82938869999992</v>
      </c>
      <c r="O13" s="135">
        <v>656.54286240000079</v>
      </c>
      <c r="P13" s="135">
        <v>181.62776310000001</v>
      </c>
      <c r="Q13" s="135">
        <v>474.91509929999961</v>
      </c>
      <c r="R13" s="135">
        <v>3868.2706024000154</v>
      </c>
      <c r="S13" s="135">
        <v>793.24102560000063</v>
      </c>
      <c r="T13" s="135">
        <v>3075.0295767999978</v>
      </c>
      <c r="U13" s="135">
        <v>2256.7532492999976</v>
      </c>
      <c r="V13" s="135">
        <v>382.32992060000038</v>
      </c>
      <c r="W13" s="135">
        <v>1874.4233287000025</v>
      </c>
      <c r="X13" s="112"/>
      <c r="Y13" s="249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49"/>
    </row>
    <row r="15" spans="1:25" s="110" customFormat="1" ht="54" customHeight="1">
      <c r="A15" s="127" t="s">
        <v>92</v>
      </c>
      <c r="B15" s="135">
        <v>4245.098685700008</v>
      </c>
      <c r="C15" s="135">
        <v>2205.564526199998</v>
      </c>
      <c r="D15" s="135">
        <v>2039.5341594999989</v>
      </c>
      <c r="E15" s="135">
        <v>636.94783659999996</v>
      </c>
      <c r="F15" s="135">
        <v>1200.2842871999992</v>
      </c>
      <c r="G15" s="135">
        <v>588.54439829999967</v>
      </c>
      <c r="H15" s="135">
        <v>611.73988890000078</v>
      </c>
      <c r="I15" s="135">
        <v>377.55504089999994</v>
      </c>
      <c r="J15" s="135">
        <v>177.64223839999997</v>
      </c>
      <c r="K15" s="135">
        <v>199.91280249999986</v>
      </c>
      <c r="L15" s="135">
        <v>124.13903739999995</v>
      </c>
      <c r="M15" s="135">
        <v>31.150517299999986</v>
      </c>
      <c r="N15" s="135">
        <v>92.988520099999974</v>
      </c>
      <c r="O15" s="135">
        <v>473.51148000000012</v>
      </c>
      <c r="P15" s="135">
        <v>236.5036094999999</v>
      </c>
      <c r="Q15" s="135">
        <v>237.00787049999991</v>
      </c>
      <c r="R15" s="135">
        <v>782.20632520000095</v>
      </c>
      <c r="S15" s="135">
        <v>249.6992339999999</v>
      </c>
      <c r="T15" s="135">
        <v>532.50709119999942</v>
      </c>
      <c r="U15" s="135">
        <v>650.45467840000038</v>
      </c>
      <c r="V15" s="135">
        <v>285.0766921000004</v>
      </c>
      <c r="W15" s="135">
        <v>365.37798629999986</v>
      </c>
      <c r="X15" s="112"/>
    </row>
    <row r="16" spans="1:25" s="110" customFormat="1" ht="54" customHeight="1">
      <c r="A16" s="127" t="s">
        <v>93</v>
      </c>
      <c r="B16" s="135">
        <v>4835.6425071000067</v>
      </c>
      <c r="C16" s="135">
        <v>2529.9698659999972</v>
      </c>
      <c r="D16" s="135">
        <v>2305.6726411000009</v>
      </c>
      <c r="E16" s="135">
        <v>884.4929055999994</v>
      </c>
      <c r="F16" s="135">
        <v>1862.1639077999971</v>
      </c>
      <c r="G16" s="135">
        <v>842.96750269999939</v>
      </c>
      <c r="H16" s="135">
        <v>1019.1964051000009</v>
      </c>
      <c r="I16" s="135">
        <v>277.34652560000001</v>
      </c>
      <c r="J16" s="135">
        <v>117.95815579999997</v>
      </c>
      <c r="K16" s="135">
        <v>159.38836979999996</v>
      </c>
      <c r="L16" s="135">
        <v>28.603147199999995</v>
      </c>
      <c r="M16" s="135">
        <v>7.9624362</v>
      </c>
      <c r="N16" s="135">
        <v>20.640711</v>
      </c>
      <c r="O16" s="135">
        <v>1046.000833999999</v>
      </c>
      <c r="P16" s="135">
        <v>378.73497510000016</v>
      </c>
      <c r="Q16" s="135">
        <v>667.26585889999967</v>
      </c>
      <c r="R16" s="135">
        <v>420.91509350000001</v>
      </c>
      <c r="S16" s="135">
        <v>123.57300769999999</v>
      </c>
      <c r="T16" s="135">
        <v>297.34208580000012</v>
      </c>
      <c r="U16" s="135">
        <v>316.12009339999997</v>
      </c>
      <c r="V16" s="135">
        <v>174.28088289999988</v>
      </c>
      <c r="W16" s="135">
        <v>141.83921050000006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5488.5247701999888</v>
      </c>
      <c r="C18" s="135">
        <v>2506.6495084000026</v>
      </c>
      <c r="D18" s="135">
        <v>2981.8752618000012</v>
      </c>
      <c r="E18" s="135">
        <v>861.91134739999961</v>
      </c>
      <c r="F18" s="135">
        <v>1293.4020041000003</v>
      </c>
      <c r="G18" s="135">
        <v>507.97855779999986</v>
      </c>
      <c r="H18" s="135">
        <v>785.42344630000048</v>
      </c>
      <c r="I18" s="119">
        <v>558.39896970000029</v>
      </c>
      <c r="J18" s="119">
        <v>183.24357999999998</v>
      </c>
      <c r="K18" s="119">
        <v>375.1553897000004</v>
      </c>
      <c r="L18" s="135">
        <v>93.31382269999996</v>
      </c>
      <c r="M18" s="135">
        <v>19.467737099999997</v>
      </c>
      <c r="N18" s="135">
        <v>73.846085599999995</v>
      </c>
      <c r="O18" s="135">
        <v>428.02846899999969</v>
      </c>
      <c r="P18" s="135">
        <v>227.45909329999986</v>
      </c>
      <c r="Q18" s="135">
        <v>200.56937570000002</v>
      </c>
      <c r="R18" s="119">
        <v>1297.5756257</v>
      </c>
      <c r="S18" s="119">
        <v>345.53589889999967</v>
      </c>
      <c r="T18" s="119">
        <v>952.03972680000049</v>
      </c>
      <c r="U18" s="119">
        <v>955.89453159999937</v>
      </c>
      <c r="V18" s="119">
        <v>361.05329389999969</v>
      </c>
      <c r="W18" s="119">
        <v>594.84123770000019</v>
      </c>
      <c r="X18" s="112"/>
    </row>
    <row r="19" spans="1:25" s="110" customFormat="1" ht="50.25">
      <c r="A19" s="127" t="s">
        <v>81</v>
      </c>
      <c r="B19" s="135" t="s">
        <v>153</v>
      </c>
      <c r="C19" s="216" t="s">
        <v>153</v>
      </c>
      <c r="D19" s="216" t="s">
        <v>153</v>
      </c>
      <c r="E19" s="216" t="s">
        <v>153</v>
      </c>
      <c r="F19" s="216" t="s">
        <v>153</v>
      </c>
      <c r="G19" s="216" t="s">
        <v>153</v>
      </c>
      <c r="H19" s="216" t="s">
        <v>153</v>
      </c>
      <c r="I19" s="241" t="s">
        <v>152</v>
      </c>
      <c r="J19" s="241" t="s">
        <v>152</v>
      </c>
      <c r="K19" s="241" t="s">
        <v>152</v>
      </c>
      <c r="L19" s="241" t="s">
        <v>152</v>
      </c>
      <c r="M19" s="241" t="s">
        <v>152</v>
      </c>
      <c r="N19" s="241" t="s">
        <v>152</v>
      </c>
      <c r="O19" s="240" t="s">
        <v>153</v>
      </c>
      <c r="P19" s="240" t="s">
        <v>153</v>
      </c>
      <c r="Q19" s="241" t="s">
        <v>152</v>
      </c>
      <c r="R19" s="241" t="s">
        <v>152</v>
      </c>
      <c r="S19" s="241" t="s">
        <v>152</v>
      </c>
      <c r="T19" s="241" t="s">
        <v>152</v>
      </c>
      <c r="U19" s="241" t="s">
        <v>152</v>
      </c>
      <c r="V19" s="241" t="s">
        <v>152</v>
      </c>
      <c r="W19" s="241" t="s">
        <v>152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5" t="s">
        <v>165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เดือนกุมภาพันธ์ พ.ศ. 2569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50.25">
      <c r="A23" s="87" t="s">
        <v>161</v>
      </c>
      <c r="B23" s="175"/>
      <c r="L23" s="175"/>
      <c r="Y23" s="110"/>
    </row>
    <row r="24" spans="1:25" s="142" customFormat="1" ht="43.5">
      <c r="A24" s="87" t="s">
        <v>166</v>
      </c>
      <c r="B24" s="175"/>
      <c r="L24" s="175"/>
      <c r="Y24" s="110"/>
    </row>
    <row r="25" spans="1:25" s="1" customFormat="1" ht="57" customHeight="1">
      <c r="A25" s="84"/>
    </row>
    <row r="26" spans="1:25" ht="41.25" customHeight="1">
      <c r="A26" s="8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</sheetData>
  <mergeCells count="3">
    <mergeCell ref="Y12:Y14"/>
    <mergeCell ref="A3:A4"/>
    <mergeCell ref="B5:W5"/>
  </mergeCells>
  <conditionalFormatting sqref="I19:N19">
    <cfRule type="cellIs" dxfId="7" priority="2" operator="lessThan">
      <formula>30</formula>
    </cfRule>
  </conditionalFormatting>
  <conditionalFormatting sqref="Q19:W19">
    <cfRule type="cellIs" dxfId="6" priority="1" operator="lessThan">
      <formula>30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8"/>
  <sheetViews>
    <sheetView view="pageBreakPreview" topLeftCell="F1" zoomScale="46" zoomScaleNormal="40" zoomScaleSheetLayoutView="46" zoomScalePageLayoutView="40" workbookViewId="0">
      <selection activeCell="A17" sqref="A17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73" t="s">
        <v>86</v>
      </c>
      <c r="B3" s="89" t="s">
        <v>1</v>
      </c>
      <c r="C3" s="89"/>
      <c r="D3" s="89"/>
      <c r="E3" s="182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145</v>
      </c>
      <c r="M3" s="89"/>
      <c r="N3" s="89"/>
      <c r="O3" s="89" t="s">
        <v>146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74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8"/>
      <c r="B5" s="272" t="s">
        <v>85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33"/>
    </row>
    <row r="6" spans="1:25" s="15" customFormat="1" ht="48.6" customHeight="1">
      <c r="A6" s="92" t="s">
        <v>7</v>
      </c>
      <c r="B6" s="137">
        <v>41432.017646000706</v>
      </c>
      <c r="C6" s="137">
        <v>19189.615240799925</v>
      </c>
      <c r="D6" s="137">
        <v>22242.402405199908</v>
      </c>
      <c r="E6" s="137">
        <v>5863.4161967999862</v>
      </c>
      <c r="F6" s="137">
        <v>9814.3103482999686</v>
      </c>
      <c r="G6" s="137">
        <v>4545.2438984000219</v>
      </c>
      <c r="H6" s="137">
        <v>5269.0664499000013</v>
      </c>
      <c r="I6" s="137">
        <v>4712.6184002999944</v>
      </c>
      <c r="J6" s="137">
        <v>1704.3120699999981</v>
      </c>
      <c r="K6" s="137">
        <v>3008.3063303000181</v>
      </c>
      <c r="L6" s="137">
        <v>991.28428039999869</v>
      </c>
      <c r="M6" s="137">
        <v>193.22897389999997</v>
      </c>
      <c r="N6" s="137">
        <v>798.05530649999957</v>
      </c>
      <c r="O6" s="137">
        <v>4312.1887540000062</v>
      </c>
      <c r="P6" s="137">
        <v>2016.7516097999965</v>
      </c>
      <c r="Q6" s="137">
        <v>2295.4371441999961</v>
      </c>
      <c r="R6" s="137">
        <v>9429.4196604999725</v>
      </c>
      <c r="S6" s="137">
        <v>2676.4850536000072</v>
      </c>
      <c r="T6" s="137">
        <v>6752.9346068999866</v>
      </c>
      <c r="U6" s="137">
        <v>6308.7800057000022</v>
      </c>
      <c r="V6" s="137">
        <v>2190.1774383000165</v>
      </c>
      <c r="W6" s="137">
        <v>4118.6025673999984</v>
      </c>
      <c r="X6" s="14"/>
    </row>
    <row r="7" spans="1:25" s="16" customFormat="1" ht="48.6" customHeight="1">
      <c r="A7" s="93" t="s">
        <v>66</v>
      </c>
      <c r="B7" s="130">
        <v>896.69536449999953</v>
      </c>
      <c r="C7" s="130">
        <v>476.55819090000034</v>
      </c>
      <c r="D7" s="130">
        <v>420.13717359999993</v>
      </c>
      <c r="E7" s="130">
        <v>137.72017</v>
      </c>
      <c r="F7" s="130">
        <v>190.6702076</v>
      </c>
      <c r="G7" s="130">
        <v>90.015720100000024</v>
      </c>
      <c r="H7" s="130">
        <v>100.65448750000004</v>
      </c>
      <c r="I7" s="130">
        <v>255.94157999999982</v>
      </c>
      <c r="J7" s="130">
        <v>109.18103280000001</v>
      </c>
      <c r="K7" s="130">
        <v>146.76054719999991</v>
      </c>
      <c r="L7" s="130">
        <v>19.080168</v>
      </c>
      <c r="M7" s="130">
        <v>4.1568345999999998</v>
      </c>
      <c r="N7" s="130">
        <v>14.923333399999997</v>
      </c>
      <c r="O7" s="130">
        <v>91.47633220000003</v>
      </c>
      <c r="P7" s="130">
        <v>32.400916099999996</v>
      </c>
      <c r="Q7" s="130">
        <v>59.075416100000012</v>
      </c>
      <c r="R7" s="130">
        <v>110.39721740000006</v>
      </c>
      <c r="S7" s="130">
        <v>53.270690899999984</v>
      </c>
      <c r="T7" s="130">
        <v>57.126526500000004</v>
      </c>
      <c r="U7" s="130">
        <v>91.409689299999954</v>
      </c>
      <c r="V7" s="130">
        <v>49.812826399999999</v>
      </c>
      <c r="W7" s="130">
        <v>41.596862899999991</v>
      </c>
      <c r="X7" s="17"/>
      <c r="Y7" s="18"/>
    </row>
    <row r="8" spans="1:25" s="16" customFormat="1" ht="48.6" customHeight="1">
      <c r="A8" s="93" t="s">
        <v>67</v>
      </c>
      <c r="B8" s="130">
        <v>3854.9258214999891</v>
      </c>
      <c r="C8" s="130">
        <v>1994.3370716999957</v>
      </c>
      <c r="D8" s="130">
        <v>1860.5887498000027</v>
      </c>
      <c r="E8" s="130">
        <v>638.70415749999984</v>
      </c>
      <c r="F8" s="130">
        <v>728.74957830000005</v>
      </c>
      <c r="G8" s="130">
        <v>376.52834420000016</v>
      </c>
      <c r="H8" s="130">
        <v>352.22123410000017</v>
      </c>
      <c r="I8" s="130">
        <v>410.39777540000028</v>
      </c>
      <c r="J8" s="130">
        <v>195.60082699999998</v>
      </c>
      <c r="K8" s="130">
        <v>214.79694839999996</v>
      </c>
      <c r="L8" s="130">
        <v>132.0401852</v>
      </c>
      <c r="M8" s="130">
        <v>43.773741699999974</v>
      </c>
      <c r="N8" s="130">
        <v>88.266443500000022</v>
      </c>
      <c r="O8" s="130">
        <v>257.38267299999995</v>
      </c>
      <c r="P8" s="130">
        <v>117.90706609999999</v>
      </c>
      <c r="Q8" s="130">
        <v>139.47560690000006</v>
      </c>
      <c r="R8" s="130">
        <v>993.98929770000143</v>
      </c>
      <c r="S8" s="130">
        <v>348.71286409999976</v>
      </c>
      <c r="T8" s="130">
        <v>645.27643360000116</v>
      </c>
      <c r="U8" s="130">
        <v>693.66215440000019</v>
      </c>
      <c r="V8" s="130">
        <v>273.11007109999997</v>
      </c>
      <c r="W8" s="130">
        <v>420.55208330000011</v>
      </c>
      <c r="X8" s="17"/>
      <c r="Y8" s="18"/>
    </row>
    <row r="9" spans="1:25" s="16" customFormat="1" ht="48.6" customHeight="1">
      <c r="A9" s="93" t="s">
        <v>64</v>
      </c>
      <c r="B9" s="130">
        <v>17005.850155299966</v>
      </c>
      <c r="C9" s="130">
        <v>9396.217186199985</v>
      </c>
      <c r="D9" s="130">
        <v>7609.6329690999801</v>
      </c>
      <c r="E9" s="130">
        <v>3385.5018278000007</v>
      </c>
      <c r="F9" s="130">
        <v>5636.4452498000155</v>
      </c>
      <c r="G9" s="130">
        <v>2684.4084274999996</v>
      </c>
      <c r="H9" s="130">
        <v>2952.0368222999996</v>
      </c>
      <c r="I9" s="130">
        <v>1446.4446036999962</v>
      </c>
      <c r="J9" s="130">
        <v>614.62234860000081</v>
      </c>
      <c r="K9" s="130">
        <v>831.82225510000012</v>
      </c>
      <c r="L9" s="130">
        <v>286.18879889999982</v>
      </c>
      <c r="M9" s="130">
        <v>72.520255300000002</v>
      </c>
      <c r="N9" s="130">
        <v>213.66854359999994</v>
      </c>
      <c r="O9" s="130">
        <v>2462.8191397000037</v>
      </c>
      <c r="P9" s="130">
        <v>1200.8069794999947</v>
      </c>
      <c r="Q9" s="130">
        <v>1262.0121601999997</v>
      </c>
      <c r="R9" s="130">
        <v>2371.2764757000027</v>
      </c>
      <c r="S9" s="130">
        <v>779.59705000000076</v>
      </c>
      <c r="T9" s="130">
        <v>1591.679425699997</v>
      </c>
      <c r="U9" s="130">
        <v>1417.1740597000005</v>
      </c>
      <c r="V9" s="130">
        <v>658.76029750000089</v>
      </c>
      <c r="W9" s="130">
        <v>758.41376220000018</v>
      </c>
      <c r="X9" s="17"/>
      <c r="Y9" s="18"/>
    </row>
    <row r="10" spans="1:25" s="16" customFormat="1" ht="48.6" customHeight="1">
      <c r="A10" s="93" t="s">
        <v>87</v>
      </c>
      <c r="B10" s="130">
        <v>13814.601650000044</v>
      </c>
      <c r="C10" s="130">
        <v>5452.3346922999644</v>
      </c>
      <c r="D10" s="130">
        <v>8362.2669577000124</v>
      </c>
      <c r="E10" s="130">
        <v>1370.5861248000015</v>
      </c>
      <c r="F10" s="130">
        <v>2366.134450499997</v>
      </c>
      <c r="G10" s="130">
        <v>1045.4521476999998</v>
      </c>
      <c r="H10" s="130">
        <v>1320.6823027999992</v>
      </c>
      <c r="I10" s="130">
        <v>1778.8325983999953</v>
      </c>
      <c r="J10" s="130">
        <v>554.41967600000021</v>
      </c>
      <c r="K10" s="130">
        <v>1224.412922399998</v>
      </c>
      <c r="L10" s="130">
        <v>408.10091089999929</v>
      </c>
      <c r="M10" s="130">
        <v>60.868497800000021</v>
      </c>
      <c r="N10" s="130">
        <v>347.2324130999998</v>
      </c>
      <c r="O10" s="130">
        <v>1109.3168391000017</v>
      </c>
      <c r="P10" s="130">
        <v>509.00702770000032</v>
      </c>
      <c r="Q10" s="130">
        <v>600.30981140000063</v>
      </c>
      <c r="R10" s="130">
        <v>3975.984507800013</v>
      </c>
      <c r="S10" s="130">
        <v>1017.2954668000017</v>
      </c>
      <c r="T10" s="130">
        <v>2958.689041000001</v>
      </c>
      <c r="U10" s="130">
        <v>2805.6462184999996</v>
      </c>
      <c r="V10" s="130">
        <v>894.70575150000161</v>
      </c>
      <c r="W10" s="130">
        <v>1910.9404670000001</v>
      </c>
      <c r="X10" s="17"/>
      <c r="Y10" s="18"/>
    </row>
    <row r="11" spans="1:25" s="16" customFormat="1" ht="48.6" customHeight="1">
      <c r="A11" s="93" t="s">
        <v>88</v>
      </c>
      <c r="B11" s="130">
        <v>5846.7419126999885</v>
      </c>
      <c r="C11" s="130">
        <v>1867.8863570999945</v>
      </c>
      <c r="D11" s="130">
        <v>3978.8555555999974</v>
      </c>
      <c r="E11" s="130">
        <v>330.90391670000002</v>
      </c>
      <c r="F11" s="219">
        <v>891.74653759999944</v>
      </c>
      <c r="G11" s="130">
        <v>348.27493440000029</v>
      </c>
      <c r="H11" s="130">
        <v>543.47160319999978</v>
      </c>
      <c r="I11" s="130">
        <v>813.36280290000184</v>
      </c>
      <c r="J11" s="130">
        <v>230.48818560000009</v>
      </c>
      <c r="K11" s="130">
        <v>582.87461730000018</v>
      </c>
      <c r="L11" s="130">
        <v>145.87421739999996</v>
      </c>
      <c r="M11" s="130">
        <v>11.909644500000004</v>
      </c>
      <c r="N11" s="130">
        <v>133.96457290000001</v>
      </c>
      <c r="O11" s="219">
        <v>391.19377000000003</v>
      </c>
      <c r="P11" s="130">
        <v>156.62962040000019</v>
      </c>
      <c r="Q11" s="130">
        <v>234.56414959999987</v>
      </c>
      <c r="R11" s="130">
        <v>1974.3396124999952</v>
      </c>
      <c r="S11" s="130">
        <v>475.89156370000001</v>
      </c>
      <c r="T11" s="130">
        <v>1498.4480488000008</v>
      </c>
      <c r="U11" s="130">
        <v>1299.3210555999992</v>
      </c>
      <c r="V11" s="130">
        <v>313.78849180000003</v>
      </c>
      <c r="W11" s="130">
        <v>985.53256379999891</v>
      </c>
      <c r="X11" s="17"/>
      <c r="Y11" s="18"/>
    </row>
    <row r="12" spans="1:25" s="16" customFormat="1" ht="48.6" customHeight="1">
      <c r="A12" s="163" t="s">
        <v>69</v>
      </c>
      <c r="B12" s="216" t="s">
        <v>153</v>
      </c>
      <c r="C12" s="216" t="s">
        <v>153</v>
      </c>
      <c r="D12" s="216" t="s">
        <v>153</v>
      </c>
      <c r="E12" s="243" t="s">
        <v>152</v>
      </c>
      <c r="F12" s="244" t="s">
        <v>153</v>
      </c>
      <c r="G12" s="244" t="s">
        <v>153</v>
      </c>
      <c r="H12" s="243" t="s">
        <v>152</v>
      </c>
      <c r="I12" s="241" t="s">
        <v>153</v>
      </c>
      <c r="J12" s="243" t="s">
        <v>152</v>
      </c>
      <c r="K12" s="241" t="s">
        <v>153</v>
      </c>
      <c r="L12" s="243" t="s">
        <v>152</v>
      </c>
      <c r="M12" s="243" t="s">
        <v>152</v>
      </c>
      <c r="N12" s="243" t="s">
        <v>152</v>
      </c>
      <c r="O12" s="243" t="s">
        <v>152</v>
      </c>
      <c r="P12" s="243" t="s">
        <v>152</v>
      </c>
      <c r="Q12" s="243" t="s">
        <v>152</v>
      </c>
      <c r="R12" s="245" t="s">
        <v>153</v>
      </c>
      <c r="S12" s="246" t="s">
        <v>153</v>
      </c>
      <c r="T12" s="243" t="s">
        <v>153</v>
      </c>
      <c r="U12" s="246" t="s">
        <v>153</v>
      </c>
      <c r="V12" s="243" t="s">
        <v>152</v>
      </c>
      <c r="W12" s="246" t="s">
        <v>153</v>
      </c>
      <c r="X12" s="17">
        <v>1</v>
      </c>
      <c r="Y12" s="249" t="s">
        <v>107</v>
      </c>
    </row>
    <row r="13" spans="1:25" s="20" customFormat="1" ht="48.6" customHeight="1">
      <c r="A13" s="164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9"/>
      <c r="Y13" s="249"/>
    </row>
    <row r="14" spans="1:25" ht="48.6" customHeight="1">
      <c r="A14" s="84" t="str">
        <f>T2_Mr2!$A$20</f>
        <v>ที่มา  :  การสำรวจภาวะการทำงานของประชากร เดือนกุมภาพันธ์ พ.ศ. 2569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50.25">
      <c r="A15" s="87" t="s">
        <v>161</v>
      </c>
      <c r="B15" s="175"/>
      <c r="L15" s="175"/>
    </row>
    <row r="16" spans="1:25" s="142" customFormat="1" ht="43.5">
      <c r="A16" s="87" t="s">
        <v>163</v>
      </c>
      <c r="B16" s="175"/>
      <c r="L16" s="175"/>
    </row>
    <row r="17" spans="1:14" s="1" customFormat="1" ht="57.75" customHeight="1">
      <c r="A17" s="84"/>
    </row>
    <row r="18" spans="1:14">
      <c r="D18" s="49"/>
      <c r="N18" s="49"/>
    </row>
  </sheetData>
  <mergeCells count="3">
    <mergeCell ref="Y12:Y13"/>
    <mergeCell ref="A3:A4"/>
    <mergeCell ref="B5:W5"/>
  </mergeCells>
  <phoneticPr fontId="5" type="noConversion"/>
  <conditionalFormatting sqref="R12:S12 U12 W12">
    <cfRule type="cellIs" dxfId="5" priority="1" operator="between">
      <formula>0</formula>
      <formula>0.005</formula>
    </cfRule>
    <cfRule type="cellIs" dxfId="4" priority="2" operator="equal">
      <formula>0</formula>
    </cfRule>
  </conditionalFormatting>
  <conditionalFormatting sqref="R12:S12">
    <cfRule type="cellIs" dxfId="3" priority="3" operator="between">
      <formula>0</formula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topLeftCell="A4" zoomScale="46" zoomScaleNormal="44" zoomScaleSheetLayoutView="46" zoomScalePageLayoutView="35" workbookViewId="0">
      <selection activeCell="B17" sqref="B17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116</v>
      </c>
    </row>
    <row r="2" spans="1:25" ht="12" customHeight="1">
      <c r="A2" s="189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73" t="s">
        <v>26</v>
      </c>
      <c r="B3" s="190" t="s">
        <v>1</v>
      </c>
      <c r="C3" s="190"/>
      <c r="D3" s="190"/>
      <c r="E3" s="177" t="s">
        <v>2</v>
      </c>
      <c r="F3" s="190" t="s">
        <v>15</v>
      </c>
      <c r="G3" s="190"/>
      <c r="H3" s="190"/>
      <c r="I3" s="190" t="s">
        <v>17</v>
      </c>
      <c r="J3" s="190"/>
      <c r="K3" s="190"/>
      <c r="L3" s="190" t="s">
        <v>145</v>
      </c>
      <c r="M3" s="190"/>
      <c r="N3" s="190"/>
      <c r="O3" s="190" t="s">
        <v>146</v>
      </c>
      <c r="P3" s="190"/>
      <c r="Q3" s="190"/>
      <c r="R3" s="190" t="s">
        <v>18</v>
      </c>
      <c r="S3" s="190"/>
      <c r="T3" s="190"/>
      <c r="U3" s="190" t="s">
        <v>16</v>
      </c>
      <c r="V3" s="190"/>
      <c r="W3" s="190"/>
      <c r="X3" s="53"/>
    </row>
    <row r="4" spans="1:25" s="34" customFormat="1" ht="53.1" customHeight="1">
      <c r="A4" s="274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8"/>
      <c r="B5" s="272" t="s">
        <v>85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54"/>
    </row>
    <row r="6" spans="1:25" s="23" customFormat="1" ht="53.1" customHeight="1">
      <c r="A6" s="157" t="s">
        <v>7</v>
      </c>
      <c r="B6" s="138">
        <v>41432.017646000706</v>
      </c>
      <c r="C6" s="138">
        <v>19189.615240799925</v>
      </c>
      <c r="D6" s="138">
        <v>22242.402405199908</v>
      </c>
      <c r="E6" s="138">
        <v>5863.4161967999862</v>
      </c>
      <c r="F6" s="138">
        <v>9814.3103482999686</v>
      </c>
      <c r="G6" s="138">
        <v>4545.2438984000219</v>
      </c>
      <c r="H6" s="138">
        <v>5269.0664499000013</v>
      </c>
      <c r="I6" s="138">
        <v>4712.6184002999944</v>
      </c>
      <c r="J6" s="138">
        <v>1704.3120699999981</v>
      </c>
      <c r="K6" s="138">
        <v>3008.3063303000181</v>
      </c>
      <c r="L6" s="138">
        <v>991.28428039999869</v>
      </c>
      <c r="M6" s="138">
        <v>193.22897389999997</v>
      </c>
      <c r="N6" s="138">
        <v>798.05530649999957</v>
      </c>
      <c r="O6" s="138">
        <v>4312.1887540000062</v>
      </c>
      <c r="P6" s="138">
        <v>2016.7516097999965</v>
      </c>
      <c r="Q6" s="138">
        <v>2295.4371441999961</v>
      </c>
      <c r="R6" s="138">
        <v>9429.4196604999725</v>
      </c>
      <c r="S6" s="138">
        <v>2676.4850536000072</v>
      </c>
      <c r="T6" s="138">
        <v>6752.9346068999866</v>
      </c>
      <c r="U6" s="138">
        <v>6308.7800057000022</v>
      </c>
      <c r="V6" s="138">
        <v>2190.1774383000165</v>
      </c>
      <c r="W6" s="138">
        <v>4118.6025673999984</v>
      </c>
      <c r="X6" s="22"/>
    </row>
    <row r="7" spans="1:25" s="25" customFormat="1" ht="53.1" customHeight="1">
      <c r="A7" s="158" t="s">
        <v>129</v>
      </c>
      <c r="B7" s="139">
        <v>5453.9149033000012</v>
      </c>
      <c r="C7" s="139">
        <v>1886.098280300002</v>
      </c>
      <c r="D7" s="139">
        <v>3567.8166230000011</v>
      </c>
      <c r="E7" s="139">
        <v>412.55116870000012</v>
      </c>
      <c r="F7" s="139">
        <v>980.3733575</v>
      </c>
      <c r="G7" s="139">
        <v>346.1383672999998</v>
      </c>
      <c r="H7" s="139">
        <v>634.23499020000008</v>
      </c>
      <c r="I7" s="139">
        <v>569.67882860000077</v>
      </c>
      <c r="J7" s="139">
        <v>161.33851329999996</v>
      </c>
      <c r="K7" s="139">
        <v>408.34031530000016</v>
      </c>
      <c r="L7" s="139">
        <v>128.44830020000001</v>
      </c>
      <c r="M7" s="139">
        <v>10.6015528</v>
      </c>
      <c r="N7" s="139">
        <v>117.84674740000001</v>
      </c>
      <c r="O7" s="139">
        <v>431.9414834000001</v>
      </c>
      <c r="P7" s="139">
        <v>150.10894519999994</v>
      </c>
      <c r="Q7" s="139">
        <v>281.83253819999993</v>
      </c>
      <c r="R7" s="139">
        <v>1404.2684068999974</v>
      </c>
      <c r="S7" s="139">
        <v>312.28746559999956</v>
      </c>
      <c r="T7" s="139">
        <v>1091.9809412999996</v>
      </c>
      <c r="U7" s="139">
        <v>1526.6533580000003</v>
      </c>
      <c r="V7" s="139">
        <v>493.07226739999987</v>
      </c>
      <c r="W7" s="139">
        <v>1033.5810906000015</v>
      </c>
      <c r="X7" s="24"/>
    </row>
    <row r="8" spans="1:25" s="25" customFormat="1" ht="53.1" customHeight="1">
      <c r="A8" s="158" t="s">
        <v>128</v>
      </c>
      <c r="B8" s="139">
        <v>9082.4413001999728</v>
      </c>
      <c r="C8" s="139">
        <v>3477.409913500006</v>
      </c>
      <c r="D8" s="139">
        <v>5605.0313866999868</v>
      </c>
      <c r="E8" s="139">
        <v>1089.2537930000003</v>
      </c>
      <c r="F8" s="139">
        <v>1911.0058555999951</v>
      </c>
      <c r="G8" s="139">
        <v>715.14238340000009</v>
      </c>
      <c r="H8" s="139">
        <v>1195.8634721999997</v>
      </c>
      <c r="I8" s="139">
        <v>1140.3447012999995</v>
      </c>
      <c r="J8" s="139">
        <v>339.74586140000025</v>
      </c>
      <c r="K8" s="139">
        <v>800.59883990000105</v>
      </c>
      <c r="L8" s="139">
        <v>340.67725419999977</v>
      </c>
      <c r="M8" s="139">
        <v>44.206120600000013</v>
      </c>
      <c r="N8" s="139">
        <v>296.47113360000009</v>
      </c>
      <c r="O8" s="139">
        <v>601.80458550000026</v>
      </c>
      <c r="P8" s="139">
        <v>263.29762120000021</v>
      </c>
      <c r="Q8" s="139">
        <v>338.50696430000005</v>
      </c>
      <c r="R8" s="139">
        <v>2722.5015063999999</v>
      </c>
      <c r="S8" s="139">
        <v>678.0596040000006</v>
      </c>
      <c r="T8" s="139">
        <v>2044.4419023999985</v>
      </c>
      <c r="U8" s="139">
        <v>1276.8536041999955</v>
      </c>
      <c r="V8" s="139">
        <v>347.70452990000007</v>
      </c>
      <c r="W8" s="139">
        <v>929.14907429999892</v>
      </c>
      <c r="X8" s="24"/>
    </row>
    <row r="9" spans="1:25" s="25" customFormat="1" ht="53.1" customHeight="1">
      <c r="A9" s="158" t="s">
        <v>130</v>
      </c>
      <c r="B9" s="139">
        <v>7484.3725614999976</v>
      </c>
      <c r="C9" s="139">
        <v>3205.8037796999961</v>
      </c>
      <c r="D9" s="139">
        <v>4278.5687817999951</v>
      </c>
      <c r="E9" s="139">
        <v>1021.6210745999988</v>
      </c>
      <c r="F9" s="139">
        <v>1921.8577397999986</v>
      </c>
      <c r="G9" s="139">
        <v>831.43512429999907</v>
      </c>
      <c r="H9" s="139">
        <v>1090.422615499999</v>
      </c>
      <c r="I9" s="139">
        <v>812.63899930000048</v>
      </c>
      <c r="J9" s="139">
        <v>239.30727740000012</v>
      </c>
      <c r="K9" s="139">
        <v>573.33172189999982</v>
      </c>
      <c r="L9" s="139">
        <v>124.28345870000003</v>
      </c>
      <c r="M9" s="139">
        <v>24.156345899999998</v>
      </c>
      <c r="N9" s="139">
        <v>100.12711280000001</v>
      </c>
      <c r="O9" s="139">
        <v>874.6711559000006</v>
      </c>
      <c r="P9" s="139">
        <v>390.89685229999969</v>
      </c>
      <c r="Q9" s="139">
        <v>483.77430360000034</v>
      </c>
      <c r="R9" s="139">
        <v>1747.823326499999</v>
      </c>
      <c r="S9" s="139">
        <v>449.3858835000002</v>
      </c>
      <c r="T9" s="139">
        <v>1298.4374430000018</v>
      </c>
      <c r="U9" s="139">
        <v>981.47680669999875</v>
      </c>
      <c r="V9" s="139">
        <v>249.00122170000003</v>
      </c>
      <c r="W9" s="139">
        <v>732.47558499999957</v>
      </c>
      <c r="X9" s="24"/>
    </row>
    <row r="10" spans="1:25" s="25" customFormat="1" ht="53.1" customHeight="1">
      <c r="A10" s="158" t="s">
        <v>157</v>
      </c>
      <c r="B10" s="139">
        <v>8620.7165778000035</v>
      </c>
      <c r="C10" s="139">
        <v>4218.0539382999978</v>
      </c>
      <c r="D10" s="139">
        <v>4402.662639500003</v>
      </c>
      <c r="E10" s="139">
        <v>1153.8099735000005</v>
      </c>
      <c r="F10" s="139">
        <v>2227.6692750999987</v>
      </c>
      <c r="G10" s="139">
        <v>1136.9219091000007</v>
      </c>
      <c r="H10" s="139">
        <v>1090.747366000001</v>
      </c>
      <c r="I10" s="139">
        <v>913.88473440000018</v>
      </c>
      <c r="J10" s="139">
        <v>350.80310499999979</v>
      </c>
      <c r="K10" s="139">
        <v>563.08162940000045</v>
      </c>
      <c r="L10" s="139">
        <v>200.54311759999993</v>
      </c>
      <c r="M10" s="139">
        <v>49.195343100000002</v>
      </c>
      <c r="N10" s="139">
        <v>151.34777450000007</v>
      </c>
      <c r="O10" s="139">
        <v>1099.8552000999994</v>
      </c>
      <c r="P10" s="139">
        <v>519.84496480000041</v>
      </c>
      <c r="Q10" s="139">
        <v>580.01023530000111</v>
      </c>
      <c r="R10" s="139">
        <v>1875.506831199998</v>
      </c>
      <c r="S10" s="139">
        <v>562.18511649999925</v>
      </c>
      <c r="T10" s="139">
        <v>1313.3217147000009</v>
      </c>
      <c r="U10" s="139">
        <v>1149.4474458999994</v>
      </c>
      <c r="V10" s="139">
        <v>445.29352630000045</v>
      </c>
      <c r="W10" s="139">
        <v>704.15391960000068</v>
      </c>
      <c r="X10" s="24"/>
    </row>
    <row r="11" spans="1:25" s="25" customFormat="1" ht="53.1" customHeight="1">
      <c r="A11" s="158" t="s">
        <v>158</v>
      </c>
      <c r="B11" s="139">
        <v>10220.587064100024</v>
      </c>
      <c r="C11" s="139">
        <v>6019.4479993000004</v>
      </c>
      <c r="D11" s="139">
        <v>4201.1390647999997</v>
      </c>
      <c r="E11" s="139">
        <v>2145.609762200002</v>
      </c>
      <c r="F11" s="139">
        <v>2540.1911526000044</v>
      </c>
      <c r="G11" s="139">
        <v>1404.8807758000014</v>
      </c>
      <c r="H11" s="139">
        <v>1135.3103767999992</v>
      </c>
      <c r="I11" s="139">
        <v>1221.6702050999988</v>
      </c>
      <c r="J11" s="139">
        <v>586.78952109999989</v>
      </c>
      <c r="K11" s="139">
        <v>634.88068400000031</v>
      </c>
      <c r="L11" s="139">
        <v>194.57952989999984</v>
      </c>
      <c r="M11" s="139">
        <v>64.142420999999999</v>
      </c>
      <c r="N11" s="139">
        <v>130.43710890000003</v>
      </c>
      <c r="O11" s="139">
        <v>1086.1803442000007</v>
      </c>
      <c r="P11" s="139">
        <v>509.66495250000003</v>
      </c>
      <c r="Q11" s="139">
        <v>576.51539170000024</v>
      </c>
      <c r="R11" s="139">
        <v>1671.5915068999952</v>
      </c>
      <c r="S11" s="139">
        <v>666.83890140000108</v>
      </c>
      <c r="T11" s="139">
        <v>1004.7526054999995</v>
      </c>
      <c r="U11" s="139">
        <v>1360.7645631999974</v>
      </c>
      <c r="V11" s="139">
        <v>641.52166529999977</v>
      </c>
      <c r="W11" s="139">
        <v>719.24289789999966</v>
      </c>
      <c r="X11" s="24"/>
    </row>
    <row r="12" spans="1:25" s="26" customFormat="1" ht="53.1" customHeight="1">
      <c r="A12" s="158" t="s">
        <v>133</v>
      </c>
      <c r="B12" s="139">
        <v>153.35801730000003</v>
      </c>
      <c r="C12" s="139">
        <v>51.37271530000001</v>
      </c>
      <c r="D12" s="139">
        <v>101.98530199999999</v>
      </c>
      <c r="E12" s="241" t="s">
        <v>152</v>
      </c>
      <c r="F12" s="139">
        <v>148.66196240000002</v>
      </c>
      <c r="G12" s="139">
        <v>49.909897200000017</v>
      </c>
      <c r="H12" s="139">
        <v>98.752065200000018</v>
      </c>
      <c r="I12" s="162">
        <v>1.9434351000000001</v>
      </c>
      <c r="J12" s="162">
        <v>0.53562759999999998</v>
      </c>
      <c r="K12" s="162">
        <v>1.4078074999999999</v>
      </c>
      <c r="L12" s="139">
        <v>2.7526197999999997</v>
      </c>
      <c r="M12" s="139">
        <v>0.92719049999999992</v>
      </c>
      <c r="N12" s="139">
        <v>1.8254292999999999</v>
      </c>
      <c r="O12" s="241" t="s">
        <v>152</v>
      </c>
      <c r="P12" s="241" t="s">
        <v>152</v>
      </c>
      <c r="Q12" s="241" t="s">
        <v>152</v>
      </c>
      <c r="R12" s="241" t="s">
        <v>152</v>
      </c>
      <c r="S12" s="241" t="s">
        <v>152</v>
      </c>
      <c r="T12" s="241" t="s">
        <v>152</v>
      </c>
      <c r="U12" s="241" t="s">
        <v>152</v>
      </c>
      <c r="V12" s="241" t="s">
        <v>152</v>
      </c>
      <c r="W12" s="241" t="s">
        <v>152</v>
      </c>
      <c r="X12" s="24"/>
      <c r="Y12" s="249" t="s">
        <v>80</v>
      </c>
    </row>
    <row r="13" spans="1:25" s="26" customFormat="1" ht="53.1" customHeight="1">
      <c r="A13" s="158" t="s">
        <v>134</v>
      </c>
      <c r="B13" s="139">
        <v>416.62722180000026</v>
      </c>
      <c r="C13" s="139">
        <v>331.42861440000007</v>
      </c>
      <c r="D13" s="139">
        <v>85.198607400000029</v>
      </c>
      <c r="E13" s="216">
        <v>40.570424799999991</v>
      </c>
      <c r="F13" s="139">
        <v>84.551005300000043</v>
      </c>
      <c r="G13" s="139">
        <v>60.815441300000003</v>
      </c>
      <c r="H13" s="139">
        <v>23.735564000000007</v>
      </c>
      <c r="I13" s="216">
        <v>52.457496499999991</v>
      </c>
      <c r="J13" s="216">
        <v>25.792164199999995</v>
      </c>
      <c r="K13" s="216">
        <v>26.665332299999996</v>
      </c>
      <c r="L13" s="241" t="s">
        <v>152</v>
      </c>
      <c r="M13" s="241" t="s">
        <v>152</v>
      </c>
      <c r="N13" s="241" t="s">
        <v>152</v>
      </c>
      <c r="O13" s="139">
        <v>217.73598489999998</v>
      </c>
      <c r="P13" s="139">
        <v>182.93827379999999</v>
      </c>
      <c r="Q13" s="139">
        <v>34.797711099999994</v>
      </c>
      <c r="R13" s="139">
        <v>7.7280825999999996</v>
      </c>
      <c r="S13" s="139">
        <v>7.7280825999999996</v>
      </c>
      <c r="T13" s="241" t="s">
        <v>152</v>
      </c>
      <c r="U13" s="139">
        <v>13.584227699999998</v>
      </c>
      <c r="V13" s="139">
        <v>13.584227699999998</v>
      </c>
      <c r="W13" s="241" t="s">
        <v>152</v>
      </c>
      <c r="X13" s="24"/>
      <c r="Y13" s="249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7" t="s">
        <v>159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8" t="s">
        <v>160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เดือนกุมภาพันธ์ พ.ศ. 2569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50.25">
      <c r="A19" s="87" t="s">
        <v>151</v>
      </c>
      <c r="B19" s="175"/>
      <c r="L19" s="175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conditionalFormatting sqref="B6:W13">
    <cfRule type="cellIs" dxfId="2" priority="1" operator="equal">
      <formula>0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A17" sqref="A17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117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73" t="s">
        <v>95</v>
      </c>
      <c r="B3" s="190" t="s">
        <v>1</v>
      </c>
      <c r="C3" s="190"/>
      <c r="D3" s="190"/>
      <c r="E3" s="177" t="s">
        <v>2</v>
      </c>
      <c r="F3" s="190" t="s">
        <v>15</v>
      </c>
      <c r="G3" s="190"/>
      <c r="H3" s="190"/>
      <c r="I3" s="190" t="s">
        <v>17</v>
      </c>
      <c r="J3" s="190"/>
      <c r="K3" s="190"/>
      <c r="L3" s="190" t="s">
        <v>145</v>
      </c>
      <c r="M3" s="190"/>
      <c r="N3" s="190"/>
      <c r="O3" s="190" t="s">
        <v>146</v>
      </c>
      <c r="P3" s="190"/>
      <c r="Q3" s="190"/>
      <c r="R3" s="190" t="s">
        <v>18</v>
      </c>
      <c r="S3" s="190"/>
      <c r="T3" s="190"/>
      <c r="U3" s="190" t="s">
        <v>16</v>
      </c>
      <c r="V3" s="190"/>
      <c r="W3" s="190"/>
      <c r="X3" s="37"/>
    </row>
    <row r="4" spans="1:25" s="2" customFormat="1" ht="42" customHeight="1">
      <c r="A4" s="274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8"/>
      <c r="B5" s="272" t="s">
        <v>85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38"/>
    </row>
    <row r="6" spans="1:25" s="46" customFormat="1" ht="53.25" customHeight="1">
      <c r="A6" s="97" t="s">
        <v>7</v>
      </c>
      <c r="B6" s="232">
        <v>41432.017646000706</v>
      </c>
      <c r="C6" s="232">
        <v>19189.615240799925</v>
      </c>
      <c r="D6" s="232">
        <v>22242.402405199908</v>
      </c>
      <c r="E6" s="232">
        <v>5863.4161967999862</v>
      </c>
      <c r="F6" s="232">
        <v>9814.3103482999686</v>
      </c>
      <c r="G6" s="232">
        <v>4545.2438984000219</v>
      </c>
      <c r="H6" s="232">
        <v>5269.0664499000013</v>
      </c>
      <c r="I6" s="138">
        <v>4712.6184002999944</v>
      </c>
      <c r="J6" s="138">
        <v>1704.3120699999981</v>
      </c>
      <c r="K6" s="138">
        <v>3008.3063303000181</v>
      </c>
      <c r="L6" s="232">
        <v>991.28428039999869</v>
      </c>
      <c r="M6" s="232">
        <v>193.22897389999997</v>
      </c>
      <c r="N6" s="232">
        <v>798.05530649999957</v>
      </c>
      <c r="O6" s="232">
        <v>4312.1887540000062</v>
      </c>
      <c r="P6" s="232">
        <v>2016.7516097999965</v>
      </c>
      <c r="Q6" s="232">
        <v>2295.4371441999961</v>
      </c>
      <c r="R6" s="138">
        <v>9429.4196604999725</v>
      </c>
      <c r="S6" s="138">
        <v>2676.4850536000072</v>
      </c>
      <c r="T6" s="138">
        <v>6752.9346068999866</v>
      </c>
      <c r="U6" s="138">
        <v>6308.7800057000022</v>
      </c>
      <c r="V6" s="138">
        <v>2190.1774383000165</v>
      </c>
      <c r="W6" s="138">
        <v>4118.6025673999984</v>
      </c>
      <c r="X6" s="39"/>
    </row>
    <row r="7" spans="1:25" s="2" customFormat="1" ht="53.25" customHeight="1">
      <c r="A7" s="163" t="s">
        <v>120</v>
      </c>
      <c r="B7" s="140">
        <v>599.75218890000008</v>
      </c>
      <c r="C7" s="140">
        <v>122.88735389999999</v>
      </c>
      <c r="D7" s="140">
        <v>476.86483500000008</v>
      </c>
      <c r="E7" s="242" t="s">
        <v>156</v>
      </c>
      <c r="F7" s="140">
        <v>15.355972700000002</v>
      </c>
      <c r="G7" s="235">
        <v>5.9688524999999997</v>
      </c>
      <c r="H7" s="235">
        <v>9.3871202</v>
      </c>
      <c r="I7" s="139">
        <v>21.649300700000001</v>
      </c>
      <c r="J7" s="235">
        <v>8.1170733999999989</v>
      </c>
      <c r="K7" s="139">
        <v>13.532227299999999</v>
      </c>
      <c r="L7" s="140">
        <v>1.0428788</v>
      </c>
      <c r="M7" s="140">
        <v>0.2056577</v>
      </c>
      <c r="N7" s="140">
        <v>0.83722109999999994</v>
      </c>
      <c r="O7" s="140">
        <v>5.1443910000000006</v>
      </c>
      <c r="P7" s="235">
        <v>4.4239343</v>
      </c>
      <c r="Q7" s="235">
        <v>0.72045669999999995</v>
      </c>
      <c r="R7" s="139">
        <v>483.37724080000027</v>
      </c>
      <c r="S7" s="235">
        <v>91.913052600000029</v>
      </c>
      <c r="T7" s="139">
        <v>391.46418820000008</v>
      </c>
      <c r="U7" s="139">
        <v>73.18240489999998</v>
      </c>
      <c r="V7" s="235">
        <v>12.258783400000002</v>
      </c>
      <c r="W7" s="139">
        <v>60.923621499999996</v>
      </c>
      <c r="X7" s="40"/>
    </row>
    <row r="8" spans="1:25" s="2" customFormat="1" ht="53.25" customHeight="1">
      <c r="A8" s="163" t="s">
        <v>121</v>
      </c>
      <c r="B8" s="140">
        <v>163.04054079999995</v>
      </c>
      <c r="C8" s="140">
        <v>59.942812700000012</v>
      </c>
      <c r="D8" s="140">
        <v>103.09772810000001</v>
      </c>
      <c r="E8" s="235">
        <v>4.2117548999999999</v>
      </c>
      <c r="F8" s="140">
        <v>36.021129899999991</v>
      </c>
      <c r="G8" s="235">
        <v>30.237386299999997</v>
      </c>
      <c r="H8" s="140">
        <v>5.7837436000000002</v>
      </c>
      <c r="I8" s="235">
        <v>81.117950100000002</v>
      </c>
      <c r="J8" s="235">
        <v>12.814253799999999</v>
      </c>
      <c r="K8" s="235">
        <v>68.303696300000013</v>
      </c>
      <c r="L8" s="140">
        <v>0.93238599999999994</v>
      </c>
      <c r="M8" s="242" t="s">
        <v>156</v>
      </c>
      <c r="N8" s="140">
        <v>0.93238599999999994</v>
      </c>
      <c r="O8" s="140">
        <v>12.458300100000004</v>
      </c>
      <c r="P8" s="140">
        <v>3.5838899</v>
      </c>
      <c r="Q8" s="140">
        <v>8.8744101999999998</v>
      </c>
      <c r="R8" s="235">
        <v>14.175834400000001</v>
      </c>
      <c r="S8" s="235">
        <v>4.7699909999999992</v>
      </c>
      <c r="T8" s="235">
        <v>9.405843400000002</v>
      </c>
      <c r="U8" s="235">
        <v>14.123185399999999</v>
      </c>
      <c r="V8" s="235">
        <v>4.3255368000000001</v>
      </c>
      <c r="W8" s="235">
        <v>9.7976486000000005</v>
      </c>
      <c r="X8" s="40"/>
    </row>
    <row r="9" spans="1:25" s="2" customFormat="1" ht="53.25" customHeight="1">
      <c r="A9" s="163" t="s">
        <v>122</v>
      </c>
      <c r="B9" s="140">
        <v>790.43151769999974</v>
      </c>
      <c r="C9" s="140">
        <v>230.59064459999996</v>
      </c>
      <c r="D9" s="140">
        <v>559.84087310000029</v>
      </c>
      <c r="E9" s="235">
        <v>35.221596099999999</v>
      </c>
      <c r="F9" s="140">
        <v>62.598295300000004</v>
      </c>
      <c r="G9" s="140">
        <v>25.909797799999996</v>
      </c>
      <c r="H9" s="140">
        <v>36.688497499999997</v>
      </c>
      <c r="I9" s="139">
        <v>338.17086810000023</v>
      </c>
      <c r="J9" s="139">
        <v>87.694415100000001</v>
      </c>
      <c r="K9" s="139">
        <v>250.47645299999996</v>
      </c>
      <c r="L9" s="140">
        <v>24.29457020000001</v>
      </c>
      <c r="M9" s="140">
        <v>2.7305643999999996</v>
      </c>
      <c r="N9" s="140">
        <v>21.5640058</v>
      </c>
      <c r="O9" s="140">
        <v>49.768555399999997</v>
      </c>
      <c r="P9" s="140">
        <v>26.867252899999997</v>
      </c>
      <c r="Q9" s="140">
        <v>22.901302499999996</v>
      </c>
      <c r="R9" s="139">
        <v>179.1449286000001</v>
      </c>
      <c r="S9" s="139">
        <v>23.665486399999999</v>
      </c>
      <c r="T9" s="139">
        <v>155.47944220000005</v>
      </c>
      <c r="U9" s="139">
        <v>101.232704</v>
      </c>
      <c r="V9" s="139">
        <v>28.501531899999996</v>
      </c>
      <c r="W9" s="139">
        <v>72.731172099999981</v>
      </c>
      <c r="X9" s="40"/>
    </row>
    <row r="10" spans="1:25" s="2" customFormat="1" ht="53.25" customHeight="1">
      <c r="A10" s="163" t="s">
        <v>123</v>
      </c>
      <c r="B10" s="140">
        <v>2226.5415400999937</v>
      </c>
      <c r="C10" s="140">
        <v>564.63127809999935</v>
      </c>
      <c r="D10" s="140">
        <v>1661.9102620000017</v>
      </c>
      <c r="E10" s="235">
        <v>53.848993399999998</v>
      </c>
      <c r="F10" s="140">
        <v>272.06211809999985</v>
      </c>
      <c r="G10" s="140">
        <v>94.027476400000069</v>
      </c>
      <c r="H10" s="140">
        <v>178.03464170000012</v>
      </c>
      <c r="I10" s="139">
        <v>582.90778360000024</v>
      </c>
      <c r="J10" s="139">
        <v>129.57328410000002</v>
      </c>
      <c r="K10" s="139">
        <v>453.33449950000028</v>
      </c>
      <c r="L10" s="140">
        <v>147.64678589999994</v>
      </c>
      <c r="M10" s="140">
        <v>10.5027647</v>
      </c>
      <c r="N10" s="140">
        <v>137.1440212</v>
      </c>
      <c r="O10" s="140">
        <v>98.689788000000007</v>
      </c>
      <c r="P10" s="140">
        <v>25.959491499999999</v>
      </c>
      <c r="Q10" s="140">
        <v>72.730296499999994</v>
      </c>
      <c r="R10" s="139">
        <v>671.39259890000062</v>
      </c>
      <c r="S10" s="139">
        <v>131.73030459999987</v>
      </c>
      <c r="T10" s="139">
        <v>539.66229430000021</v>
      </c>
      <c r="U10" s="139">
        <v>399.99347220000038</v>
      </c>
      <c r="V10" s="139">
        <v>118.98896340000003</v>
      </c>
      <c r="W10" s="139">
        <v>281.0045088</v>
      </c>
      <c r="X10" s="40"/>
    </row>
    <row r="11" spans="1:25" s="2" customFormat="1" ht="53.25" customHeight="1">
      <c r="A11" s="163" t="s">
        <v>124</v>
      </c>
      <c r="B11" s="140">
        <v>2059.083333399999</v>
      </c>
      <c r="C11" s="140">
        <v>659.5042561000007</v>
      </c>
      <c r="D11" s="140">
        <v>1399.5790773000003</v>
      </c>
      <c r="E11" s="235">
        <v>89.970479800000007</v>
      </c>
      <c r="F11" s="237">
        <v>224.81251220000016</v>
      </c>
      <c r="G11" s="140">
        <v>74.815169900000058</v>
      </c>
      <c r="H11" s="140">
        <v>149.99734229999999</v>
      </c>
      <c r="I11" s="139">
        <v>440.10311480000024</v>
      </c>
      <c r="J11" s="139">
        <v>101.82372359999999</v>
      </c>
      <c r="K11" s="139">
        <v>338.27939120000019</v>
      </c>
      <c r="L11" s="140">
        <v>139.75083129999999</v>
      </c>
      <c r="M11" s="140">
        <v>15.813829000000007</v>
      </c>
      <c r="N11" s="140">
        <v>123.93700229999996</v>
      </c>
      <c r="O11" s="237">
        <v>182.45009749999988</v>
      </c>
      <c r="P11" s="140">
        <v>107.01466659999997</v>
      </c>
      <c r="Q11" s="140">
        <v>75.435430899999972</v>
      </c>
      <c r="R11" s="139">
        <v>512.20527720000075</v>
      </c>
      <c r="S11" s="139">
        <v>124.98741709999989</v>
      </c>
      <c r="T11" s="139">
        <v>387.21786010000039</v>
      </c>
      <c r="U11" s="139">
        <v>469.79102060000048</v>
      </c>
      <c r="V11" s="139">
        <v>145.07897009999999</v>
      </c>
      <c r="W11" s="139">
        <v>324.71205050000009</v>
      </c>
      <c r="X11" s="40"/>
    </row>
    <row r="12" spans="1:25" s="2" customFormat="1" ht="53.25" customHeight="1">
      <c r="A12" s="163" t="s">
        <v>125</v>
      </c>
      <c r="B12" s="140">
        <v>5218.0676329000071</v>
      </c>
      <c r="C12" s="140">
        <v>1948.8135436999946</v>
      </c>
      <c r="D12" s="140">
        <v>3269.2540892000011</v>
      </c>
      <c r="E12" s="140">
        <v>463.56529660000001</v>
      </c>
      <c r="F12" s="140">
        <v>726.28399299999967</v>
      </c>
      <c r="G12" s="140">
        <v>311.77834200000001</v>
      </c>
      <c r="H12" s="140">
        <v>414.505651</v>
      </c>
      <c r="I12" s="139">
        <v>696.44012829999997</v>
      </c>
      <c r="J12" s="139">
        <v>177.25563429999985</v>
      </c>
      <c r="K12" s="139">
        <v>519.18449399999986</v>
      </c>
      <c r="L12" s="140">
        <v>200.56574159999985</v>
      </c>
      <c r="M12" s="140">
        <v>41.64103699999999</v>
      </c>
      <c r="N12" s="140">
        <v>158.92470459999993</v>
      </c>
      <c r="O12" s="140">
        <v>333.54744360000029</v>
      </c>
      <c r="P12" s="140">
        <v>141.91630819999992</v>
      </c>
      <c r="Q12" s="140">
        <v>191.63113540000001</v>
      </c>
      <c r="R12" s="139">
        <v>1821.3188250000012</v>
      </c>
      <c r="S12" s="139">
        <v>464.73899939999973</v>
      </c>
      <c r="T12" s="139">
        <v>1356.5798256000035</v>
      </c>
      <c r="U12" s="139">
        <v>976.3462047999991</v>
      </c>
      <c r="V12" s="139">
        <v>347.91792619999956</v>
      </c>
      <c r="W12" s="139">
        <v>628.42827860000011</v>
      </c>
      <c r="X12" s="40"/>
    </row>
    <row r="13" spans="1:25" s="2" customFormat="1" ht="53.25" customHeight="1">
      <c r="A13" s="163" t="s">
        <v>127</v>
      </c>
      <c r="B13" s="140">
        <v>23225.92513620004</v>
      </c>
      <c r="C13" s="140">
        <v>12067.201127299988</v>
      </c>
      <c r="D13" s="140">
        <v>11158.724008899999</v>
      </c>
      <c r="E13" s="140">
        <v>3956.3863956</v>
      </c>
      <c r="F13" s="140">
        <v>6941.129628200013</v>
      </c>
      <c r="G13" s="140">
        <v>3433.598195200007</v>
      </c>
      <c r="H13" s="140">
        <v>3507.5314329999946</v>
      </c>
      <c r="I13" s="139">
        <v>1868.0641146999978</v>
      </c>
      <c r="J13" s="139">
        <v>852.14354320000109</v>
      </c>
      <c r="K13" s="139">
        <v>1015.9205715000004</v>
      </c>
      <c r="L13" s="140">
        <v>391.97661499999987</v>
      </c>
      <c r="M13" s="140">
        <v>103.84713669999998</v>
      </c>
      <c r="N13" s="140">
        <v>288.1294782999999</v>
      </c>
      <c r="O13" s="140">
        <v>2324.2854096000133</v>
      </c>
      <c r="P13" s="140">
        <v>1171.1159648999994</v>
      </c>
      <c r="Q13" s="140">
        <v>1153.1694446999993</v>
      </c>
      <c r="R13" s="139">
        <v>4689.2441797999954</v>
      </c>
      <c r="S13" s="139">
        <v>1480.5298022999962</v>
      </c>
      <c r="T13" s="139">
        <v>3208.714377500005</v>
      </c>
      <c r="U13" s="139">
        <v>3054.8387932999972</v>
      </c>
      <c r="V13" s="139">
        <v>1069.5800893999979</v>
      </c>
      <c r="W13" s="139">
        <v>1985.2587039</v>
      </c>
      <c r="X13" s="40"/>
      <c r="Y13" s="249" t="s">
        <v>108</v>
      </c>
    </row>
    <row r="14" spans="1:25" s="2" customFormat="1" ht="53.25" customHeight="1">
      <c r="A14" s="163" t="s">
        <v>126</v>
      </c>
      <c r="B14" s="140">
        <v>7149.1757559999869</v>
      </c>
      <c r="C14" s="140">
        <v>3536.044224400011</v>
      </c>
      <c r="D14" s="140">
        <v>3613.1315315999987</v>
      </c>
      <c r="E14" s="140">
        <v>1260.2116804000004</v>
      </c>
      <c r="F14" s="140">
        <v>1536.046698899999</v>
      </c>
      <c r="G14" s="140">
        <v>568.90867830000002</v>
      </c>
      <c r="H14" s="140">
        <v>967.13802060000023</v>
      </c>
      <c r="I14" s="140">
        <v>684.16514000000063</v>
      </c>
      <c r="J14" s="140">
        <v>334.8901425000002</v>
      </c>
      <c r="K14" s="140">
        <v>349.27499749999987</v>
      </c>
      <c r="L14" s="140">
        <v>85.074471600000038</v>
      </c>
      <c r="M14" s="140">
        <v>18.487984399999995</v>
      </c>
      <c r="N14" s="140">
        <v>66.586487200000008</v>
      </c>
      <c r="O14" s="140">
        <v>1305.8447687999974</v>
      </c>
      <c r="P14" s="140">
        <v>535.87010150000015</v>
      </c>
      <c r="Q14" s="140">
        <v>769.97466730000065</v>
      </c>
      <c r="R14" s="140">
        <v>1058.5607758000006</v>
      </c>
      <c r="S14" s="140">
        <v>354.15000019999997</v>
      </c>
      <c r="T14" s="140">
        <v>704.41077560000019</v>
      </c>
      <c r="U14" s="140">
        <v>1219.2722204999984</v>
      </c>
      <c r="V14" s="140">
        <v>463.52563710000027</v>
      </c>
      <c r="W14" s="140">
        <v>755.74658339999974</v>
      </c>
      <c r="X14" s="40"/>
      <c r="Y14" s="249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เดือนกุมภาพันธ์ พ.ศ. 2569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151</v>
      </c>
      <c r="B17" s="175"/>
      <c r="L17" s="175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conditionalFormatting sqref="B6:W14">
    <cfRule type="cellIs" dxfId="1" priority="1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ในเขต-นอกเขต'!Print_Area</vt:lpstr>
      <vt:lpstr>'T1_M16_17_19(ใหม่) ช-ญ'!Print_Area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Dell</cp:lastModifiedBy>
  <cp:lastPrinted>2025-08-07T02:46:24Z</cp:lastPrinted>
  <dcterms:created xsi:type="dcterms:W3CDTF">1999-01-12T07:56:35Z</dcterms:created>
  <dcterms:modified xsi:type="dcterms:W3CDTF">2026-03-30T08:45:14Z</dcterms:modified>
</cp:coreProperties>
</file>