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NSO2020\Desktop\สรง.มี.ค.69\"/>
    </mc:Choice>
  </mc:AlternateContent>
  <xr:revisionPtr revIDLastSave="0" documentId="8_{1161A3EF-B1F3-419E-B25E-7D4F9DD5EBC5}" xr6:coauthVersionLast="47" xr6:coauthVersionMax="47" xr10:uidLastSave="{00000000-0000-0000-0000-000000000000}"/>
  <bookViews>
    <workbookView xWindow="-120" yWindow="-120" windowWidth="24240" windowHeight="13020" tabRatio="918" firstSheet="1" activeTab="7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ช-ญ'!$A$1:$U$65</definedName>
    <definedName name="_xlnm.Print_Area" localSheetId="2">'T1_M16_17_19(ใหม่) ในเขต-นอกเขต'!$A$1:$U$65</definedName>
    <definedName name="_xlnm.Print_Area" localSheetId="3">T2_Mr2!$A$1:$Y$22</definedName>
    <definedName name="_xlnm.Print_Area" localSheetId="4">'T3_Mr5 (จน.)'!$A$1:$X$40</definedName>
    <definedName name="_xlnm.Print_Area" localSheetId="5">'T4_Mr4 (จน)'!$A$1:$Y$25</definedName>
    <definedName name="_xlnm.Print_Area" localSheetId="6">T5_Mr6!$A$1:$Y$17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<sst xmlns="http://schemas.openxmlformats.org/spreadsheetml/2006/main" count="599" uniqueCount="166">
  <si>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</si>
  <si>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</si>
  <si>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</si>
  <si>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</si>
  <si>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</si>
  <si>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</si>
  <si>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</si>
  <si>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</si>
  <si>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</si>
  <si>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</si>
  <si>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</si>
  <si>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</si>
  <si>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</si>
  <si>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</si>
  <si>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</si>
  <si>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</si>
  <si>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</si>
  <si>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</si>
  <si>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</si>
  <si>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</si>
  <si>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</si>
  <si>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</si>
  <si>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</si>
  <si>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</si>
  <si>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</si>
  <si>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</si>
  <si>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</si>
  <si>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</si>
  <si>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</si>
  <si>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</si>
  <si>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</si>
  <si>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</si>
  <si>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</si>
  <si>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</si>
  <si>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</si>
  <si>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</si>
  <si>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</si>
  <si>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</si>
  <si>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</si>
  <si>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</si>
  <si>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</si>
  <si>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</si>
  <si>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</si>
  <si>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</si>
  <si>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</si>
  <si>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</si>
  <si>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</si>
  <si>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</si>
  <si>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</si>
  <si>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</si>
  <si>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</si>
  <si>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</si>
  <si>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</si>
  <si>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</si>
  <si>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</si>
  <si>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</si>
  <si>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</si>
  <si>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</si>
  <si>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</si>
  <si>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</si>
  <si>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</si>
  <si>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</si>
  <si>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</si>
  <si>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</si>
  <si>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</si>
  <si>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</si>
  <si>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</si>
  <si>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</si>
  <si>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</si>
  <si>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</si>
  <si>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</si>
  <si>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</si>
  <si>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</si>
  <si>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</si>
  <si>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</si>
  <si>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</si>
  <si>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</si>
  <si>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</si>
  <si>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</si>
  <si>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</si>
  <si>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10. อาชีพซึ่งมิได้จำแนกไว้ในหมวดอื่น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</si>
  <si>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</si>
  <si>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</si>
  <si>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</si>
  <si>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</si>
  <si>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</si>
  <si>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</si>
  <si>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</si>
  <si>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</si>
  <si>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</si>
  <si>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</si>
  <si>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</si>
  <si>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</si>
  <si>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</si>
  <si>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</si>
  <si>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</si>
  <si>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</si>
  <si>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</si>
  <si>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</si>
  <si>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</si>
  <si>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</si>
  <si>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</si>
  <si>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</si>
  <si>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</si>
  <si>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</si>
  <si>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</si>
  <si>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</si>
  <si>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</si>
  <si>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</si>
  <si>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</si>
  <si>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</si>
  <si>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</si>
  <si>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</si>
  <si>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</si>
  <si>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</si>
  <si>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</si>
  <si>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</si>
  <si>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</si>
  <si>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</si>
  <si>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</si>
  <si>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</si>
  <si>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</si>
  <si>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</si>
  <si>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</si>
  <si>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</si>
  <si>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</si>
  <si>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</si>
  <si>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</si>
  <si>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</si>
  <si>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</si>
  <si>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</si>
  <si>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</si>
  <si>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</si>
  <si>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</si>
  <si>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</si>
  <si>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</si>
  <si>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</si>
  <si>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</si>
  <si>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</si>
  <si>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</si>
  <si>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</si>
  <si>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</si>
  <si>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</si>
  <si>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</si>
  <si>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 xml:space="preserve"> - 9 -</t>
  </si>
  <si>
    <r>
      <t>หมายเหตุ  : 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</si>
  <si>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</t>
    </r>
  </si>
  <si>
    <r>
      <t>5.  อุดมศึกษา</t>
    </r>
    <r>
      <rPr>
        <vertAlign val="superscript"/>
        <sz val="34"/>
        <color rgb="FF000000"/>
        <rFont val="TH SarabunPSK"/>
        <family val="2"/>
      </rPr>
      <t>2</t>
    </r>
  </si>
  <si>
    <r>
      <rPr>
        <b/>
        <vertAlign val="superscript"/>
        <sz val="34"/>
        <rFont val="TH SarabunPSK"/>
        <family val="2"/>
      </rPr>
      <t>1</t>
    </r>
    <r>
      <rPr>
        <b/>
        <sz val="34"/>
        <rFont val="TH SarabunPSK"/>
        <family val="2"/>
      </rPr>
      <t>ระดับการศึกษามัธยมศึกษาตอนปลาย ประกอบด้วย สายสามัญ สายอาชีวศึกษา สายวิชาการศึกษา</t>
    </r>
  </si>
  <si>
    <r>
      <rPr>
        <b/>
        <vertAlign val="superscript"/>
        <sz val="34"/>
        <rFont val="TH SarabunPSK"/>
        <family val="2"/>
      </rPr>
      <t>2</t>
    </r>
    <r>
      <rPr>
        <b/>
        <sz val="34"/>
        <rFont val="TH SarabunPSK"/>
        <family val="2"/>
      </rPr>
      <t>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</si>
  <si>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t>หมายเหตุ :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</si>
  <si>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t xml:space="preserve">               " s " ข้อมูลที่ไม่นำเสนอ เนื่องจากจำนวนของหน่วยตัวอย่างไม่พอ (n&lt;30)</t>
  </si>
  <si>
    <t xml:space="preserve">              " s " ข้อมูลที่ไม่นำเสนอ เนื่องจากจำนวนของหน่วยตัวอย่างไม่พอ (n&lt;30)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</si>
  <si>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</t>
    </r>
  </si>
  <si>
    <r>
      <rPr>
        <b/>
        <vertAlign val="superscript"/>
        <sz val="34"/>
        <color rgb="FF000000"/>
        <rFont val="TH SarabunPSK"/>
        <family val="2"/>
      </rPr>
      <t>1</t>
    </r>
    <r>
      <rPr>
        <b/>
        <sz val="34"/>
        <color indexed="8"/>
        <rFont val="TH SarabunPSK"/>
        <family val="2"/>
      </rPr>
      <t>รวมอาชีพทหารประจำการ ที่เป็นสมาชิกในครัวเรือนส่วนบุคคล</t>
    </r>
  </si>
  <si>
    <t>ที่มา  :  การสำรวจภาวะการทำงานของประชากร เดือนมีนาคม พ.ศ. 2569</t>
  </si>
  <si>
    <r>
      <t>0</t>
    </r>
    <r>
      <rPr>
        <b/>
        <vertAlign val="superscript"/>
        <sz val="32"/>
        <color rgb="FF000000"/>
        <rFont val="TH SarabunPSK"/>
        <family val="2"/>
      </rPr>
      <t>w</t>
    </r>
  </si>
  <si>
    <t>s</t>
  </si>
  <si>
    <r>
      <t>0</t>
    </r>
    <r>
      <rPr>
        <vertAlign val="superscript"/>
        <sz val="34"/>
        <rFont val="TH SarabunPSK"/>
        <family val="2"/>
      </rPr>
      <t>w</t>
    </r>
  </si>
  <si>
    <r>
      <t>0</t>
    </r>
    <r>
      <rPr>
        <vertAlign val="superscript"/>
        <sz val="34"/>
        <color indexed="8"/>
        <rFont val="TH SarabunPSK"/>
        <family val="2"/>
      </rPr>
      <t>w</t>
    </r>
  </si>
  <si>
    <r>
      <rPr>
        <b/>
        <vertAlign val="superscript"/>
        <sz val="34"/>
        <color rgb="FF000000"/>
        <rFont val="TH SarabunPSK"/>
        <family val="2"/>
      </rPr>
      <t xml:space="preserve">1 </t>
    </r>
    <r>
      <rPr>
        <b/>
        <sz val="34"/>
        <color rgb="FF000000"/>
        <rFont val="TH SarabunPSK"/>
        <family val="2"/>
      </rPr>
      <t>อัตราการมีส่วนร่วมในกำลังแรงงาน = (</t>
    </r>
    <r>
      <rPr>
        <b/>
        <sz val="34"/>
        <color indexed="8"/>
        <rFont val="TH SarabunPSK"/>
        <family val="2"/>
      </rPr>
      <t>ผู้อยู่ในกำลังแรงงาน / ประชากรอายุ 15 ปีขึ้นไป) *100</t>
    </r>
  </si>
  <si>
    <r>
      <rPr>
        <b/>
        <vertAlign val="superscript"/>
        <sz val="34"/>
        <color rgb="FF000000"/>
        <rFont val="TH SarabunPSK"/>
        <family val="2"/>
      </rPr>
      <t xml:space="preserve">2 </t>
    </r>
    <r>
      <rPr>
        <b/>
        <sz val="34"/>
        <color indexed="8"/>
        <rFont val="TH SarabunPSK"/>
        <family val="2"/>
      </rPr>
      <t>อัตราการมีงานทำ = (ผู้มีงานทำ / ประชากรอายุ 15 ปีขึ้นไป) *100</t>
    </r>
  </si>
  <si>
    <r>
      <rPr>
        <b/>
        <vertAlign val="superscript"/>
        <sz val="34"/>
        <color rgb="FF000000"/>
        <rFont val="TH SarabunPSK"/>
        <family val="2"/>
      </rPr>
      <t>3</t>
    </r>
    <r>
      <rPr>
        <b/>
        <sz val="34"/>
        <color indexed="8"/>
        <rFont val="TH SarabunPSK"/>
        <family val="2"/>
      </rPr>
      <t xml:space="preserve"> อัตราการว่างงาน = (ผู้ว่างงาน / ผู้อยู่ในกำลังแรงงาน) *100</t>
    </r>
  </si>
  <si>
    <r>
      <t>มีงานทำ</t>
    </r>
    <r>
      <rPr>
        <b/>
        <vertAlign val="superscript"/>
        <sz val="33"/>
        <rFont val="TH SarabunPSK"/>
        <family val="2"/>
      </rPr>
      <t>2</t>
    </r>
  </si>
  <si>
    <r>
      <t>ว่างงาน</t>
    </r>
    <r>
      <rPr>
        <b/>
        <vertAlign val="superscript"/>
        <sz val="33"/>
        <rFont val="TH SarabunPSK"/>
        <family val="2"/>
      </rPr>
      <t>3</t>
    </r>
  </si>
  <si>
    <r>
      <t>กำลังแรงงาน</t>
    </r>
    <r>
      <rPr>
        <b/>
        <vertAlign val="superscript"/>
        <sz val="33"/>
        <rFont val="TH SarabunPSK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</si>
</sst>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  <numFmt numFmtId="170" formatCode="0.0"/>
  </numFmts>
  <fonts count="72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  <font>
      <b/>
      <vertAlign val="superscript"/>
      <sz val="32"/>
      <color rgb="FF000000"/>
      <name val="TH SarabunPSK"/>
      <family val="2"/>
    </font>
    <font>
      <vertAlign val="superscript"/>
      <sz val="34"/>
      <name val="TH SarabunPSK"/>
      <family val="2"/>
    </font>
    <font>
      <vertAlign val="superscript"/>
      <sz val="34"/>
      <color indexed="8"/>
      <name val="TH SarabunPSK"/>
      <family val="2"/>
    </font>
    <font>
      <b/>
      <vertAlign val="superscript"/>
      <sz val="3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81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5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7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5" applyNumberFormat="1" applyFont="1" applyFill="1" applyAlignment="1">
      <alignment vertical="center"/>
    </xf>
    <xf numFmtId="167" fontId="55" fillId="0" borderId="1" xfId="15" applyNumberFormat="1" applyFont="1" applyFill="1" applyBorder="1" applyAlignment="1">
      <alignment horizontal="left" vertical="center"/>
    </xf>
    <xf numFmtId="165" fontId="55" fillId="0" borderId="1" xfId="15" applyNumberFormat="1" applyFont="1" applyFill="1" applyBorder="1" applyAlignment="1">
      <alignment horizontal="right" vertical="center"/>
    </xf>
    <xf numFmtId="165" fontId="57" fillId="0" borderId="1" xfId="15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5" fontId="57" fillId="0" borderId="0" xfId="14" applyNumberFormat="1" applyFont="1" applyAlignment="1">
      <alignment vertical="center"/>
    </xf>
    <xf numFmtId="165" fontId="55" fillId="0" borderId="0" xfId="14" applyNumberFormat="1" applyFont="1" applyAlignment="1">
      <alignment vertical="center"/>
    </xf>
    <xf numFmtId="165" fontId="57" fillId="0" borderId="0" xfId="15" applyNumberFormat="1" applyFont="1" applyFill="1" applyAlignment="1">
      <alignment vertical="center"/>
    </xf>
    <xf numFmtId="165" fontId="55" fillId="0" borderId="0" xfId="15" applyNumberFormat="1" applyFont="1" applyAlignment="1">
      <alignment vertical="center"/>
    </xf>
    <xf numFmtId="165" fontId="55" fillId="0" borderId="0" xfId="15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165" fontId="50" fillId="0" borderId="0" xfId="1" quotePrefix="1" applyNumberFormat="1" applyFont="1" applyFill="1" applyAlignment="1">
      <alignment horizontal="right"/>
    </xf>
    <xf numFmtId="165" fontId="57" fillId="0" borderId="0" xfId="14" applyNumberFormat="1" applyFont="1" applyAlignment="1">
      <alignment horizontal="right" vertical="center"/>
    </xf>
    <xf numFmtId="165" fontId="50" fillId="0" borderId="0" xfId="1" quotePrefix="1" applyNumberFormat="1" applyFont="1" applyAlignment="1">
      <alignment horizontal="right"/>
    </xf>
    <xf numFmtId="0" fontId="61" fillId="3" borderId="0" xfId="0" applyFont="1" applyFill="1"/>
    <xf numFmtId="2" fontId="41" fillId="0" borderId="0" xfId="0" applyNumberFormat="1" applyFont="1" applyAlignment="1">
      <alignment horizontal="right"/>
    </xf>
    <xf numFmtId="2" fontId="60" fillId="0" borderId="0" xfId="0" applyNumberFormat="1" applyFont="1" applyAlignment="1">
      <alignment horizontal="right"/>
    </xf>
    <xf numFmtId="49" fontId="50" fillId="0" borderId="0" xfId="1" quotePrefix="1" applyNumberFormat="1" applyFont="1" applyFill="1" applyAlignment="1">
      <alignment horizontal="right" vertical="center"/>
    </xf>
    <xf numFmtId="170" fontId="60" fillId="0" borderId="0" xfId="0" applyNumberFormat="1" applyFont="1" applyAlignment="1">
      <alignment horizontal="right"/>
    </xf>
    <xf numFmtId="165" fontId="53" fillId="0" borderId="0" xfId="0" quotePrefix="1" applyNumberFormat="1" applyFont="1" applyAlignment="1">
      <alignment horizontal="right"/>
    </xf>
    <xf numFmtId="170" fontId="41" fillId="0" borderId="0" xfId="0" applyNumberFormat="1" applyFont="1" applyAlignment="1">
      <alignment horizontal="right"/>
    </xf>
    <xf numFmtId="49" fontId="50" fillId="0" borderId="0" xfId="1" applyNumberFormat="1" applyFont="1" applyFill="1" applyBorder="1" applyAlignment="1">
      <alignment horizontal="right"/>
    </xf>
    <xf numFmtId="165" fontId="60" fillId="0" borderId="0" xfId="0" applyNumberFormat="1" applyFont="1" applyAlignment="1">
      <alignment horizontal="right"/>
    </xf>
    <xf numFmtId="165" fontId="50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vertical="center"/>
    </xf>
    <xf numFmtId="165" fontId="50" fillId="0" borderId="0" xfId="0" applyNumberFormat="1" applyFont="1"/>
    <xf numFmtId="0" fontId="36" fillId="0" borderId="0" xfId="0" applyFont="1" applyAlignment="1">
      <alignment vertical="center" textRotation="180"/>
    </xf>
    <xf numFmtId="165" fontId="60" fillId="0" borderId="0" xfId="0" applyNumberFormat="1" applyFont="1" applyAlignment="1">
      <alignment horizontal="right" vertical="center"/>
    </xf>
    <xf numFmtId="170" fontId="48" fillId="0" borderId="0" xfId="0" applyNumberFormat="1" applyFont="1" applyAlignment="1">
      <alignment horizontal="right"/>
    </xf>
    <xf numFmtId="170" fontId="50" fillId="0" borderId="0" xfId="0" applyNumberFormat="1" applyFont="1" applyAlignment="1">
      <alignment horizontal="right"/>
    </xf>
    <xf numFmtId="170" fontId="50" fillId="0" borderId="0" xfId="0" quotePrefix="1" applyNumberFormat="1" applyFont="1" applyAlignment="1">
      <alignment horizontal="right"/>
    </xf>
    <xf numFmtId="170" fontId="50" fillId="0" borderId="0" xfId="1" quotePrefix="1" applyNumberFormat="1" applyFont="1" applyFill="1" applyAlignment="1">
      <alignment horizontal="right"/>
    </xf>
    <xf numFmtId="170" fontId="50" fillId="0" borderId="0" xfId="1" applyNumberFormat="1" applyFont="1" applyBorder="1" applyAlignment="1">
      <alignment horizontal="right"/>
    </xf>
    <xf numFmtId="49" fontId="50" fillId="0" borderId="0" xfId="1" applyNumberFormat="1" applyFont="1" applyAlignment="1">
      <alignment horizontal="right"/>
    </xf>
    <xf numFmtId="164" fontId="36" fillId="0" borderId="0" xfId="6" applyNumberFormat="1" applyFont="1"/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8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3 2" xfId="16" xr:uid="{5518590F-4F04-45E7-B464-A0CCD318A730}"/>
    <cellStyle name="Normal 4" xfId="9" xr:uid="{00000000-0005-0000-0000-00000A000000}"/>
    <cellStyle name="Normal 4 2" xfId="10" xr:uid="{00000000-0005-0000-0000-00000B000000}"/>
    <cellStyle name="Normal 4 3" xfId="17" xr:uid="{C487A937-7E8E-4E66-BCBD-2BE82E7E617F}"/>
    <cellStyle name="Normal 5" xfId="14" xr:uid="{CA55350B-CEBF-440A-80E9-A0AEBBD687D0}"/>
    <cellStyle name="ปกติ_ท้ายเล่มT1โครงสร้าง" xfId="12" xr:uid="{49E92BB1-0E0E-41C9-8B8A-1E33E65122C5}"/>
  </cellStyles>
  <dxfs count="2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G21"/>
  <sheetViews>
    <sheetView view="pageBreakPreview" zoomScale="41" zoomScaleNormal="41" zoomScaleSheetLayoutView="41" workbookViewId="0">
      <selection activeCell="B11" sqref="B11:B13"/>
    </sheetView>
  </sheetViews>
  <sheetFormatPr defaultColWidth="9" defaultRowHeight="15"/>
  <cols>
    <col min="1" max="1" width="72.625" style="204" customWidth="1"/>
    <col min="2" max="4" width="37.625" style="204" customWidth="1"/>
    <col min="5" max="5" width="4.375" style="204" customWidth="1"/>
    <col min="6" max="16384" width="9" style="204"/>
  </cols>
  <sheetData>
    <row r="1" spans="1:6" s="195" customFormat="1" ht="91.5" customHeight="1">
      <c r="A1" s="194" t="s">
        <v>139</v>
      </c>
    </row>
    <row r="2" spans="1:6" s="198" customFormat="1" ht="4.5" customHeight="1">
      <c r="A2" s="196"/>
      <c r="B2" s="197"/>
      <c r="C2" s="197"/>
      <c r="D2" s="197"/>
    </row>
    <row r="3" spans="1:6" s="199" customFormat="1" ht="81" customHeight="1">
      <c r="A3" s="276" t="s">
        <v>127</v>
      </c>
      <c r="B3" s="278" t="s">
        <v>3</v>
      </c>
      <c r="C3" s="280" t="s">
        <v>136</v>
      </c>
      <c r="D3" s="280"/>
    </row>
    <row r="4" spans="1:6" s="199" customFormat="1" ht="109.5" customHeight="1">
      <c r="A4" s="277"/>
      <c r="B4" s="279"/>
      <c r="C4" s="218" t="s">
        <v>142</v>
      </c>
      <c r="D4" s="218" t="s">
        <v>143</v>
      </c>
    </row>
    <row r="5" spans="1:6" s="199" customFormat="1" ht="60.75" customHeight="1">
      <c r="A5" s="200"/>
      <c r="B5" s="275" t="s">
        <v>83</v>
      </c>
      <c r="C5" s="275"/>
      <c r="D5" s="275"/>
      <c r="E5" s="275"/>
    </row>
    <row r="6" spans="1:6" s="201" customFormat="1" ht="55.5" customHeight="1">
      <c r="A6" s="200" t="s">
        <v>27</v>
      </c>
      <c r="B6" s="222">
        <v>405.15158489999988</v>
      </c>
      <c r="C6" s="225">
        <v>148.71692319999994</v>
      </c>
      <c r="D6" s="222">
        <v>256.43466169999999</v>
      </c>
      <c r="F6" s="199"/>
    </row>
    <row r="7" spans="1:6" s="201" customFormat="1" ht="55.5" customHeight="1">
      <c r="A7" s="203" t="s">
        <v>130</v>
      </c>
      <c r="B7" s="223">
        <v>140.58992570000001</v>
      </c>
      <c r="C7" s="225">
        <v>58.060551699999991</v>
      </c>
      <c r="D7" s="225">
        <v>82.529374000000018</v>
      </c>
      <c r="F7" s="199"/>
    </row>
    <row r="8" spans="1:6" s="201" customFormat="1" ht="55.5" customHeight="1">
      <c r="A8" s="217" t="s">
        <v>137</v>
      </c>
      <c r="B8" s="221">
        <v>68.987626400000011</v>
      </c>
      <c r="C8" s="221">
        <v>37.372438099999997</v>
      </c>
      <c r="D8" s="221">
        <v>31.615188299999996</v>
      </c>
      <c r="F8" s="199"/>
    </row>
    <row r="9" spans="1:6" s="201" customFormat="1" ht="55.5" customHeight="1">
      <c r="A9" s="217" t="s">
        <v>138</v>
      </c>
      <c r="B9" s="221">
        <v>71.60229929999997</v>
      </c>
      <c r="C9" s="221">
        <v>20.688113600000001</v>
      </c>
      <c r="D9" s="221">
        <v>50.914185700000004</v>
      </c>
      <c r="F9" s="199"/>
    </row>
    <row r="10" spans="1:6" s="201" customFormat="1" ht="55.5" customHeight="1">
      <c r="A10" s="202" t="s">
        <v>131</v>
      </c>
      <c r="B10" s="220">
        <v>264.56165919999989</v>
      </c>
      <c r="C10" s="225">
        <v>90.656371499999963</v>
      </c>
      <c r="D10" s="225">
        <v>173.9052877</v>
      </c>
    </row>
    <row r="11" spans="1:6" s="201" customFormat="1" ht="55.5" customHeight="1">
      <c r="A11" s="217" t="s">
        <v>133</v>
      </c>
      <c r="B11" s="232">
        <v>40.713834900000002</v>
      </c>
      <c r="C11" s="232">
        <v>7.2006083000000016</v>
      </c>
      <c r="D11" s="232">
        <v>33.513226600000003</v>
      </c>
    </row>
    <row r="12" spans="1:6" s="201" customFormat="1" ht="55.5" customHeight="1">
      <c r="A12" s="217" t="s">
        <v>134</v>
      </c>
      <c r="B12" s="219">
        <v>83.040316100000013</v>
      </c>
      <c r="C12" s="219">
        <v>32.505429700000008</v>
      </c>
      <c r="D12" s="219">
        <v>50.534886400000005</v>
      </c>
      <c r="F12" s="246"/>
    </row>
    <row r="13" spans="1:6" s="201" customFormat="1" ht="55.5" customHeight="1">
      <c r="A13" s="217" t="s">
        <v>135</v>
      </c>
      <c r="B13" s="219">
        <v>140.80750820000006</v>
      </c>
      <c r="C13" s="224">
        <v>50.950333499999999</v>
      </c>
      <c r="D13" s="224">
        <v>89.857174700000002</v>
      </c>
      <c r="F13" s="246"/>
    </row>
    <row r="14" spans="1:6" s="207" customFormat="1" ht="22.5" customHeight="1">
      <c r="A14" s="208"/>
      <c r="B14" s="209"/>
      <c r="C14" s="210"/>
      <c r="D14" s="210"/>
      <c r="F14" s="246"/>
    </row>
    <row r="15" spans="1:6" ht="45.75">
      <c r="A15" s="202" t="str">
        <f>'T7_Mr7-ใช้'!A16</f>
        <v>1 อัตราการมีส่วนร่วมในกำลังแรงงาน = (ผู้อยู่ในกำลังแรงงาน / ประชากรอายุ 15 ปีขึ้นไป) *100</v>
      </c>
      <c r="F15" s="201"/>
    </row>
    <row r="16" spans="1:6" ht="45.75">
      <c r="A16" s="87"/>
      <c r="B16" s="173"/>
      <c r="C16" s="140"/>
      <c r="D16" s="140"/>
      <c r="F16" s="201"/>
    </row>
    <row r="17" spans="1:7" s="140" customFormat="1" ht="36" customHeight="1">
      <c r="A17" s="87"/>
      <c r="B17" s="173"/>
      <c r="F17" s="201"/>
      <c r="G17" s="234"/>
    </row>
    <row r="18" spans="1:7" ht="45" customHeight="1">
      <c r="F18" s="201"/>
    </row>
    <row r="19" spans="1:7" ht="30.75" customHeight="1">
      <c r="F19" s="207"/>
    </row>
    <row r="21" spans="1:7" ht="38.25">
      <c r="F21" s="140"/>
    </row>
  </sheetData>
  <mergeCells count="4">
    <mergeCell ref="B5:E5"/>
    <mergeCell ref="A3:A4"/>
    <mergeCell ref="B3:B4"/>
    <mergeCell ref="C3:D3"/>
  </mergeCells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67"/>
  <sheetViews>
    <sheetView zoomScale="40" zoomScaleNormal="40" zoomScaleSheetLayoutView="40" zoomScalePageLayoutView="40" workbookViewId="0">
      <pane xSplit="1" ySplit="6" topLeftCell="B7" activePane="bottomRight" state="frozen"/>
      <selection activeCell="F25" sqref="F25"/>
      <selection pane="topRight" activeCell="F25" sqref="F25"/>
      <selection pane="bottomLeft" activeCell="F25" sqref="F25"/>
      <selection pane="bottomRight" activeCell="E3" sqref="E3:G5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105</v>
      </c>
    </row>
    <row r="2" spans="1:21" ht="18.75" customHeight="1">
      <c r="S2" s="55"/>
    </row>
    <row r="3" spans="1:21" s="146" customFormat="1" ht="45.75" customHeight="1">
      <c r="A3" s="152" t="s">
        <v>98</v>
      </c>
      <c r="B3" s="189"/>
      <c r="C3" s="190" t="s">
        <v>83</v>
      </c>
      <c r="D3" s="189"/>
      <c r="E3" s="143" t="s">
        <v>34</v>
      </c>
      <c r="F3" s="143" t="s">
        <v>34</v>
      </c>
      <c r="G3" s="143" t="s">
        <v>34</v>
      </c>
      <c r="H3" s="191"/>
      <c r="I3" s="190" t="s">
        <v>83</v>
      </c>
      <c r="J3" s="189"/>
      <c r="K3" s="143" t="s">
        <v>34</v>
      </c>
      <c r="L3" s="143" t="s">
        <v>34</v>
      </c>
      <c r="M3" s="144" t="s">
        <v>34</v>
      </c>
      <c r="N3" s="192"/>
      <c r="O3" s="190" t="s">
        <v>83</v>
      </c>
      <c r="P3" s="189"/>
      <c r="Q3" s="143" t="s">
        <v>34</v>
      </c>
      <c r="R3" s="143" t="s">
        <v>34</v>
      </c>
      <c r="S3" s="143" t="s">
        <v>34</v>
      </c>
      <c r="T3" s="145"/>
      <c r="U3" s="145"/>
    </row>
    <row r="4" spans="1:21" s="146" customFormat="1" ht="41.25" customHeight="1">
      <c r="A4" s="153" t="s">
        <v>99</v>
      </c>
      <c r="B4" s="147" t="s">
        <v>40</v>
      </c>
      <c r="C4" s="147" t="s">
        <v>100</v>
      </c>
      <c r="D4" s="147" t="s">
        <v>33</v>
      </c>
      <c r="E4" s="147" t="s">
        <v>68</v>
      </c>
      <c r="F4" s="147" t="s">
        <v>163</v>
      </c>
      <c r="G4" s="147" t="s">
        <v>164</v>
      </c>
      <c r="H4" s="178" t="s">
        <v>40</v>
      </c>
      <c r="I4" s="147" t="s">
        <v>100</v>
      </c>
      <c r="J4" s="147" t="s">
        <v>33</v>
      </c>
      <c r="K4" s="147" t="s">
        <v>68</v>
      </c>
      <c r="L4" s="147" t="s">
        <v>97</v>
      </c>
      <c r="M4" s="148" t="s">
        <v>35</v>
      </c>
      <c r="N4" s="147" t="s">
        <v>40</v>
      </c>
      <c r="O4" s="147" t="s">
        <v>100</v>
      </c>
      <c r="P4" s="147" t="s">
        <v>33</v>
      </c>
      <c r="Q4" s="147" t="s">
        <v>68</v>
      </c>
      <c r="R4" s="147" t="s">
        <v>97</v>
      </c>
      <c r="S4" s="147" t="s">
        <v>35</v>
      </c>
      <c r="T4" s="145"/>
      <c r="U4" s="145"/>
    </row>
    <row r="5" spans="1:21" s="146" customFormat="1" ht="45.75" customHeight="1">
      <c r="A5" s="151"/>
      <c r="B5" s="176" t="s">
        <v>32</v>
      </c>
      <c r="C5" s="150"/>
      <c r="D5" s="150"/>
      <c r="E5" s="150" t="s">
        <v>165</v>
      </c>
      <c r="F5" s="150"/>
      <c r="G5" s="149"/>
      <c r="H5" s="177" t="s">
        <v>32</v>
      </c>
      <c r="I5" s="150"/>
      <c r="J5" s="150"/>
      <c r="K5" s="150" t="s">
        <v>32</v>
      </c>
      <c r="L5" s="150"/>
      <c r="M5" s="166"/>
      <c r="N5" s="176" t="s">
        <v>32</v>
      </c>
      <c r="O5" s="150"/>
      <c r="P5" s="150"/>
      <c r="Q5" s="150" t="s">
        <v>32</v>
      </c>
      <c r="R5" s="150"/>
      <c r="S5" s="149"/>
      <c r="T5" s="145"/>
      <c r="U5" s="145"/>
    </row>
    <row r="6" spans="1:21" s="42" customFormat="1" ht="44.25" customHeight="1">
      <c r="A6" s="74"/>
      <c r="B6" s="256" t="s">
        <v>3</v>
      </c>
      <c r="C6" s="256"/>
      <c r="D6" s="256"/>
      <c r="E6" s="256"/>
      <c r="F6" s="256"/>
      <c r="G6" s="257"/>
      <c r="H6" s="258" t="s">
        <v>38</v>
      </c>
      <c r="I6" s="259"/>
      <c r="J6" s="259"/>
      <c r="K6" s="259"/>
      <c r="L6" s="259"/>
      <c r="M6" s="259"/>
      <c r="N6" s="260" t="s">
        <v>39</v>
      </c>
      <c r="O6" s="260"/>
      <c r="P6" s="260"/>
      <c r="Q6" s="260"/>
      <c r="R6" s="260"/>
      <c r="S6" s="260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7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7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7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68">
        <v>40013.040000000001</v>
      </c>
      <c r="C14" s="168"/>
      <c r="D14" s="168">
        <v>513.74</v>
      </c>
      <c r="E14" s="81">
        <v>68.236934881738748</v>
      </c>
      <c r="F14" s="81"/>
      <c r="G14" s="81">
        <f>(D14/B14)*100</f>
        <v>1.2839314383510976</v>
      </c>
      <c r="H14" s="169">
        <v>21448.87</v>
      </c>
      <c r="I14" s="168">
        <v>16.11</v>
      </c>
      <c r="J14" s="168">
        <v>281.07</v>
      </c>
      <c r="K14" s="168"/>
      <c r="L14" s="81">
        <v>0.64624478739007218</v>
      </c>
      <c r="M14" s="81">
        <f>(J14/H14)*100</f>
        <v>1.3104186840612118</v>
      </c>
      <c r="N14" s="168">
        <v>18564.169999999998</v>
      </c>
      <c r="O14" s="168">
        <v>4.4000000000000004</v>
      </c>
      <c r="P14" s="168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68">
        <v>40258.279453099887</v>
      </c>
      <c r="C15" s="168"/>
      <c r="D15" s="168">
        <v>492.91483020000015</v>
      </c>
      <c r="E15" s="81">
        <v>68.628483230575554</v>
      </c>
      <c r="F15" s="81"/>
      <c r="G15" s="81">
        <v>1.2243812624288579</v>
      </c>
      <c r="H15" s="169">
        <v>21404.07</v>
      </c>
      <c r="I15" s="168">
        <v>10.53</v>
      </c>
      <c r="J15" s="168">
        <v>260.18</v>
      </c>
      <c r="K15" s="168"/>
      <c r="L15" s="81">
        <v>0.45963950713030932</v>
      </c>
      <c r="M15" s="81">
        <v>1.2155464182604128</v>
      </c>
      <c r="N15" s="169">
        <v>18854.21</v>
      </c>
      <c r="O15" s="168">
        <v>11.62</v>
      </c>
      <c r="P15" s="170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68">
        <v>40098.92</v>
      </c>
      <c r="C16" s="168"/>
      <c r="D16" s="168">
        <v>462.83</v>
      </c>
      <c r="E16" s="81">
        <v>68.329486501154904</v>
      </c>
      <c r="F16" s="81"/>
      <c r="G16" s="81">
        <v>1.1542206124254699</v>
      </c>
      <c r="H16" s="169">
        <v>21608.58</v>
      </c>
      <c r="I16" s="168">
        <v>35.43</v>
      </c>
      <c r="J16" s="168">
        <v>205</v>
      </c>
      <c r="K16" s="168"/>
      <c r="L16" s="81">
        <v>0.59121264979594246</v>
      </c>
      <c r="M16" s="81">
        <v>0.94869723045197796</v>
      </c>
      <c r="N16" s="169">
        <v>18490.34</v>
      </c>
      <c r="O16" s="168">
        <v>17.75</v>
      </c>
      <c r="P16" s="170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68">
        <v>39847.084077799518</v>
      </c>
      <c r="C17" s="168"/>
      <c r="D17" s="168">
        <v>559.7610967999999</v>
      </c>
      <c r="E17" s="81">
        <v>67.872910332863441</v>
      </c>
      <c r="F17" s="81"/>
      <c r="G17" s="81">
        <v>1.4047730461458441</v>
      </c>
      <c r="H17" s="169">
        <v>21399.446412200254</v>
      </c>
      <c r="I17" s="168">
        <v>62.611517900000045</v>
      </c>
      <c r="J17" s="168">
        <v>279.56925610000013</v>
      </c>
      <c r="K17" s="168"/>
      <c r="L17" s="81">
        <v>0.87300120755712773</v>
      </c>
      <c r="M17" s="81">
        <v>1.3064321885477004</v>
      </c>
      <c r="N17" s="169">
        <v>18447.63766559997</v>
      </c>
      <c r="O17" s="168">
        <v>27.7878957</v>
      </c>
      <c r="P17" s="170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68">
        <v>40359.67</v>
      </c>
      <c r="C18" s="168"/>
      <c r="D18" s="168">
        <v>465.42</v>
      </c>
      <c r="E18" s="81">
        <v>68.717651063012525</v>
      </c>
      <c r="F18" s="81"/>
      <c r="G18" s="81">
        <v>1.1531808857703745</v>
      </c>
      <c r="H18" s="169">
        <v>21558.45775329983</v>
      </c>
      <c r="I18" s="168">
        <v>39.506155499999991</v>
      </c>
      <c r="J18" s="168">
        <v>221.7865526999999</v>
      </c>
      <c r="K18" s="168"/>
      <c r="L18" s="81">
        <v>0.52124034004019637</v>
      </c>
      <c r="M18" s="81">
        <v>1.0287681764529388</v>
      </c>
      <c r="N18" s="169">
        <v>18801.213380100107</v>
      </c>
      <c r="O18" s="168">
        <v>38.967784200000011</v>
      </c>
      <c r="P18" s="170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68">
        <v>40299.760514199348</v>
      </c>
      <c r="C19" s="168"/>
      <c r="D19" s="168">
        <v>384.99631340000002</v>
      </c>
      <c r="E19" s="81">
        <v>68.586973485457065</v>
      </c>
      <c r="F19" s="81"/>
      <c r="G19" s="81">
        <v>0.95533151683208939</v>
      </c>
      <c r="H19" s="169">
        <v>21711.649149600013</v>
      </c>
      <c r="I19" s="168">
        <v>69.36592499999999</v>
      </c>
      <c r="J19" s="168">
        <v>187.46978639999998</v>
      </c>
      <c r="K19" s="168"/>
      <c r="L19" s="81">
        <v>0.60413512647572287</v>
      </c>
      <c r="M19" s="81">
        <v>0.86345254157468598</v>
      </c>
      <c r="N19" s="168">
        <v>18588.111364600205</v>
      </c>
      <c r="O19" s="168">
        <v>31.379469700000001</v>
      </c>
      <c r="P19" s="170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68"/>
      <c r="C20" s="168"/>
      <c r="D20" s="168"/>
      <c r="E20" s="81"/>
      <c r="F20" s="81"/>
      <c r="G20" s="81"/>
      <c r="H20" s="169"/>
      <c r="I20" s="168"/>
      <c r="J20" s="168"/>
      <c r="K20" s="168"/>
      <c r="L20" s="81"/>
      <c r="M20" s="82"/>
      <c r="N20" s="168"/>
      <c r="O20" s="168"/>
      <c r="P20" s="170"/>
      <c r="Q20" s="81"/>
      <c r="R20" s="81"/>
      <c r="S20" s="81"/>
    </row>
    <row r="21" spans="1:21" s="57" customFormat="1" ht="55.5" hidden="1" customHeight="1">
      <c r="A21" s="76" t="s">
        <v>36</v>
      </c>
      <c r="B21" s="168">
        <v>40073.108559699846</v>
      </c>
      <c r="C21" s="168">
        <v>39341.86</v>
      </c>
      <c r="D21" s="168">
        <v>490.46068180000003</v>
      </c>
      <c r="E21" s="81">
        <v>68.172335432787506</v>
      </c>
      <c r="F21" s="81">
        <v>66.928333758916636</v>
      </c>
      <c r="G21" s="81">
        <v>1.2239147384069913</v>
      </c>
      <c r="H21" s="169">
        <v>21517.373965400224</v>
      </c>
      <c r="I21" s="77">
        <v>21101.043196300219</v>
      </c>
      <c r="J21" s="168">
        <v>264.47014179999979</v>
      </c>
      <c r="K21" s="81">
        <v>76.784770569019884</v>
      </c>
      <c r="L21" s="81">
        <v>75.299093802070004</v>
      </c>
      <c r="M21" s="82">
        <v>1.2291004572642823</v>
      </c>
      <c r="N21" s="168">
        <v>18555.734594300029</v>
      </c>
      <c r="O21" s="157">
        <v>18240.821126100032</v>
      </c>
      <c r="P21" s="170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68">
        <v>40487.007529100119</v>
      </c>
      <c r="C22" s="168">
        <v>39913.22</v>
      </c>
      <c r="D22" s="168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69">
        <v>21507.226254800105</v>
      </c>
      <c r="I22" s="77">
        <v>21184.506685400098</v>
      </c>
      <c r="J22" s="168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68">
        <v>18979.781274300101</v>
      </c>
      <c r="O22" s="157">
        <v>18728.713815200103</v>
      </c>
      <c r="P22" s="170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68">
        <v>40451.708874199998</v>
      </c>
      <c r="C23" s="168">
        <v>39783.58</v>
      </c>
      <c r="D23" s="168">
        <v>415.54018169999978</v>
      </c>
      <c r="E23" s="81">
        <v>68.75641332584901</v>
      </c>
      <c r="F23" s="81">
        <v>67.620785214374976</v>
      </c>
      <c r="G23" s="81">
        <v>1.027250005660528</v>
      </c>
      <c r="H23" s="169">
        <v>21670.153303300111</v>
      </c>
      <c r="I23" s="77">
        <v>21291.987356800113</v>
      </c>
      <c r="J23" s="168">
        <v>235.10908609999998</v>
      </c>
      <c r="K23" s="81">
        <v>77.269748196814447</v>
      </c>
      <c r="L23" s="81">
        <v>75.92131346016609</v>
      </c>
      <c r="M23" s="82">
        <v>1.0849442678570975</v>
      </c>
      <c r="N23" s="168">
        <v>18781.555570900255</v>
      </c>
      <c r="O23" s="157">
        <v>18491.587680000252</v>
      </c>
      <c r="P23" s="170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68">
        <v>39981.145720099761</v>
      </c>
      <c r="C24" s="168">
        <v>39276.379999999997</v>
      </c>
      <c r="D24" s="168">
        <v>413.41922950000026</v>
      </c>
      <c r="E24" s="81">
        <v>67.926422265370149</v>
      </c>
      <c r="F24" s="81">
        <v>66.729052528317851</v>
      </c>
      <c r="G24" s="81">
        <v>1.0340354736061543</v>
      </c>
      <c r="H24" s="169">
        <v>21529.412138100088</v>
      </c>
      <c r="I24" s="77">
        <v>21142.299625500087</v>
      </c>
      <c r="J24" s="168">
        <v>201.90486160000012</v>
      </c>
      <c r="K24" s="81">
        <v>76.73759216138194</v>
      </c>
      <c r="L24" s="81">
        <v>75.357801486099333</v>
      </c>
      <c r="M24" s="82">
        <v>0.93780945018323969</v>
      </c>
      <c r="N24" s="168">
        <v>18451.733582000055</v>
      </c>
      <c r="O24" s="157">
        <v>18134.082483500057</v>
      </c>
      <c r="P24" s="170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7">
        <v>40354.490147099597</v>
      </c>
      <c r="C25" s="157">
        <v>39608.39</v>
      </c>
      <c r="D25" s="157">
        <v>515.06852689999994</v>
      </c>
      <c r="E25" s="77">
        <v>68.529456545462537</v>
      </c>
      <c r="F25" s="77">
        <v>67.262441510204241</v>
      </c>
      <c r="G25" s="157">
        <v>1.2763598921024144</v>
      </c>
      <c r="H25" s="159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7">
        <v>18871.64108510004</v>
      </c>
      <c r="O25" s="157">
        <v>18502.702525200039</v>
      </c>
      <c r="P25" s="157">
        <v>270.87971000000005</v>
      </c>
      <c r="Q25" s="157">
        <v>61.234215054617657</v>
      </c>
      <c r="R25" s="157">
        <v>60.037092715496087</v>
      </c>
      <c r="S25" s="157">
        <v>1.435379725475338</v>
      </c>
    </row>
    <row r="26" spans="1:21" ht="55.5" hidden="1" customHeight="1">
      <c r="A26" s="76" t="s">
        <v>73</v>
      </c>
      <c r="B26" s="157">
        <v>40693.717016399845</v>
      </c>
      <c r="C26" s="157">
        <v>40290.959999999999</v>
      </c>
      <c r="D26" s="157">
        <v>360.45161819999993</v>
      </c>
      <c r="E26" s="77">
        <v>69.07414792269924</v>
      </c>
      <c r="F26" s="77">
        <v>68.390501901459729</v>
      </c>
      <c r="G26" s="157">
        <v>0.88576725015003055</v>
      </c>
      <c r="H26" s="159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7">
        <v>18725.514282200234</v>
      </c>
      <c r="P26" s="157">
        <v>193.18700699999994</v>
      </c>
      <c r="Q26" s="157">
        <v>61.401916689662393</v>
      </c>
      <c r="R26" s="157">
        <v>60.729338092304253</v>
      </c>
      <c r="S26" s="157">
        <v>1.0203772792168588</v>
      </c>
    </row>
    <row r="27" spans="1:21" ht="55.5" hidden="1" customHeight="1">
      <c r="A27" s="76" t="s">
        <v>74</v>
      </c>
      <c r="B27" s="157">
        <v>40614.26635270039</v>
      </c>
      <c r="C27" s="157">
        <v>40125.78</v>
      </c>
      <c r="D27" s="157">
        <v>468.21272330000011</v>
      </c>
      <c r="E27" s="77">
        <v>68.907217901537635</v>
      </c>
      <c r="F27" s="77">
        <v>68.078440447834581</v>
      </c>
      <c r="G27" s="157">
        <v>1.1528282186214334</v>
      </c>
      <c r="H27" s="159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7">
        <v>18671.435576199961</v>
      </c>
      <c r="P27" s="157">
        <v>233.44792270000002</v>
      </c>
      <c r="Q27" s="157">
        <v>61.309287303991546</v>
      </c>
      <c r="R27" s="157">
        <v>60.522978076860724</v>
      </c>
      <c r="S27" s="157">
        <v>1.2342590641663209</v>
      </c>
      <c r="U27" s="261" t="s">
        <v>96</v>
      </c>
    </row>
    <row r="28" spans="1:21" ht="55.5" hidden="1" customHeight="1">
      <c r="A28" s="76" t="s">
        <v>75</v>
      </c>
      <c r="B28" s="157">
        <v>40677.121938799821</v>
      </c>
      <c r="C28" s="157">
        <v>40248.44</v>
      </c>
      <c r="D28" s="157">
        <v>397.84012770000004</v>
      </c>
      <c r="E28" s="77">
        <v>68.989156013561669</v>
      </c>
      <c r="F28" s="77">
        <v>68.262099989789988</v>
      </c>
      <c r="G28" s="157">
        <v>0.97804394396084537</v>
      </c>
      <c r="H28" s="159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7">
        <v>18723.210721100084</v>
      </c>
      <c r="P28" s="157">
        <v>211.79147910000003</v>
      </c>
      <c r="Q28" s="157">
        <v>61.383981884590455</v>
      </c>
      <c r="R28" s="157">
        <v>60.666848018827913</v>
      </c>
      <c r="S28" s="157">
        <v>1.1179555408158839</v>
      </c>
      <c r="U28" s="261"/>
    </row>
    <row r="29" spans="1:21" ht="55.5" hidden="1" customHeight="1">
      <c r="A29" s="76" t="s">
        <v>76</v>
      </c>
      <c r="B29" s="157">
        <v>40311.23654610035</v>
      </c>
      <c r="C29" s="157">
        <v>39902.589999999997</v>
      </c>
      <c r="D29" s="157">
        <v>341.83558950000014</v>
      </c>
      <c r="E29" s="77">
        <v>68.343718904580669</v>
      </c>
      <c r="F29" s="77">
        <v>67.650899059025434</v>
      </c>
      <c r="G29" s="157">
        <v>0.8479908303211523</v>
      </c>
      <c r="H29" s="159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7">
        <v>18451.510241200096</v>
      </c>
      <c r="P29" s="157">
        <v>186.97860699999995</v>
      </c>
      <c r="Q29" s="157">
        <v>60.434354523873488</v>
      </c>
      <c r="R29" s="157">
        <v>59.762473952356373</v>
      </c>
      <c r="S29" s="157">
        <v>1.0020852757351391</v>
      </c>
      <c r="U29" s="261"/>
    </row>
    <row r="30" spans="1:21" ht="55.5" hidden="1" customHeight="1">
      <c r="A30" s="76" t="s">
        <v>77</v>
      </c>
      <c r="B30" s="157">
        <v>40365.549332400085</v>
      </c>
      <c r="C30" s="157">
        <v>39945.839999999997</v>
      </c>
      <c r="D30" s="157">
        <v>341.13216679999977</v>
      </c>
      <c r="E30" s="77">
        <v>68.410325202197839</v>
      </c>
      <c r="F30" s="77">
        <v>67.699018982273529</v>
      </c>
      <c r="G30" s="157">
        <v>0.84510720761127933</v>
      </c>
      <c r="H30" s="159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7">
        <v>18520.059294300085</v>
      </c>
      <c r="P30" s="157">
        <v>137.99339989999999</v>
      </c>
      <c r="Q30" s="157">
        <v>60.512471324112695</v>
      </c>
      <c r="R30" s="157">
        <v>59.959922428583546</v>
      </c>
      <c r="S30" s="157">
        <v>0.73829871861353791</v>
      </c>
    </row>
    <row r="31" spans="1:21" ht="55.5" hidden="1" customHeight="1">
      <c r="A31" s="76" t="s">
        <v>78</v>
      </c>
      <c r="B31" s="157">
        <v>41109.754407900196</v>
      </c>
      <c r="C31" s="157">
        <v>40738.839999999997</v>
      </c>
      <c r="D31" s="157">
        <v>329.48855929999985</v>
      </c>
      <c r="E31" s="77">
        <v>69.645250969308861</v>
      </c>
      <c r="F31" s="77">
        <v>69.016876241797007</v>
      </c>
      <c r="G31" s="157">
        <v>0.80148510747775448</v>
      </c>
      <c r="H31" s="159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7">
        <v>18962.342471700118</v>
      </c>
      <c r="P31" s="157">
        <v>178.37811389999999</v>
      </c>
      <c r="Q31" s="157">
        <v>61.999531183408507</v>
      </c>
      <c r="R31" s="157">
        <v>61.366194456691105</v>
      </c>
      <c r="S31" s="157">
        <v>0.93108722510620878</v>
      </c>
    </row>
    <row r="32" spans="1:21" s="57" customFormat="1" ht="55.5" hidden="1" customHeight="1">
      <c r="A32" s="76" t="s">
        <v>79</v>
      </c>
      <c r="B32" s="168">
        <v>40623.065357999963</v>
      </c>
      <c r="C32" s="168">
        <v>40126.97</v>
      </c>
      <c r="D32" s="168">
        <v>320.96080309999991</v>
      </c>
      <c r="E32" s="81">
        <v>68.794395964932164</v>
      </c>
      <c r="F32" s="81">
        <v>67.95427126453599</v>
      </c>
      <c r="G32" s="81">
        <v>0.79009498734637607</v>
      </c>
      <c r="H32" s="169">
        <v>21736.492552299671</v>
      </c>
      <c r="I32" s="77">
        <v>21464.963967199674</v>
      </c>
      <c r="J32" s="168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68">
        <v>18886.572805699765</v>
      </c>
      <c r="O32" s="157">
        <v>18662.004790799765</v>
      </c>
      <c r="P32" s="170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hidden="1" customHeight="1">
      <c r="A33" s="76">
        <v>2567</v>
      </c>
      <c r="B33" s="168"/>
      <c r="C33" s="168"/>
      <c r="D33" s="168"/>
      <c r="E33" s="81"/>
      <c r="F33" s="81"/>
      <c r="G33" s="81"/>
      <c r="H33" s="169"/>
      <c r="I33" s="77"/>
      <c r="J33" s="168"/>
      <c r="K33" s="81"/>
      <c r="L33" s="81"/>
      <c r="M33" s="82"/>
      <c r="N33" s="168"/>
      <c r="O33" s="157"/>
      <c r="P33" s="170"/>
      <c r="Q33" s="81"/>
      <c r="R33" s="81"/>
      <c r="S33" s="81"/>
    </row>
    <row r="34" spans="1:23" s="57" customFormat="1" ht="57.75" hidden="1" customHeight="1">
      <c r="A34" s="76" t="s">
        <v>36</v>
      </c>
      <c r="B34" s="168">
        <v>39808.73773549933</v>
      </c>
      <c r="C34" s="168">
        <v>39126.94</v>
      </c>
      <c r="D34" s="168">
        <v>431.90671580000031</v>
      </c>
      <c r="E34" s="81">
        <v>67.389114212613975</v>
      </c>
      <c r="F34" s="81">
        <v>66.234951868833377</v>
      </c>
      <c r="G34" s="82">
        <v>1.0849545611561773</v>
      </c>
      <c r="H34" s="168">
        <v>21685.489735900228</v>
      </c>
      <c r="I34" s="77">
        <v>21311.334056600223</v>
      </c>
      <c r="J34" s="168">
        <v>230.83899040000006</v>
      </c>
      <c r="K34" s="81">
        <v>77.045507536574547</v>
      </c>
      <c r="L34" s="81">
        <v>75.716184816154836</v>
      </c>
      <c r="M34" s="82">
        <v>1.0644859452625004</v>
      </c>
      <c r="N34" s="168">
        <v>18123.247999599993</v>
      </c>
      <c r="O34" s="157">
        <v>17815.604012899988</v>
      </c>
      <c r="P34" s="170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hidden="1" customHeight="1">
      <c r="A35" s="76" t="s">
        <v>37</v>
      </c>
      <c r="B35" s="157">
        <v>40538.915555899905</v>
      </c>
      <c r="C35" s="157">
        <v>39917.5753914999</v>
      </c>
      <c r="D35" s="157">
        <v>399.05865710000023</v>
      </c>
      <c r="E35" s="157">
        <v>68.597838674445299</v>
      </c>
      <c r="F35" s="157">
        <v>67.546439253050039</v>
      </c>
      <c r="G35" s="78">
        <v>0.98438414453817946</v>
      </c>
      <c r="H35" s="157">
        <v>21754.787030200136</v>
      </c>
      <c r="I35" s="157">
        <v>21426.984642400133</v>
      </c>
      <c r="J35" s="157">
        <v>203.29861900000006</v>
      </c>
      <c r="K35" s="157">
        <v>77.264468779079195</v>
      </c>
      <c r="L35" s="157">
        <v>76.100243299752691</v>
      </c>
      <c r="M35" s="78">
        <v>0.93450061688850183</v>
      </c>
      <c r="N35" s="157">
        <v>18784.128525700075</v>
      </c>
      <c r="O35" s="157">
        <v>18490.590749100073</v>
      </c>
      <c r="P35" s="157">
        <v>195.76003809999995</v>
      </c>
      <c r="Q35" s="157">
        <v>60.711021664682754</v>
      </c>
      <c r="R35" s="157">
        <v>59.762296346381007</v>
      </c>
      <c r="S35" s="157">
        <v>1.0421566155287156</v>
      </c>
    </row>
    <row r="36" spans="1:23" ht="57.75" hidden="1" customHeight="1">
      <c r="A36" s="76" t="s">
        <v>70</v>
      </c>
      <c r="B36" s="157">
        <v>40450.235120800098</v>
      </c>
      <c r="C36" s="157">
        <v>39789.103256300114</v>
      </c>
      <c r="D36" s="157">
        <v>397.36291869999991</v>
      </c>
      <c r="E36" s="157">
        <v>68.420157335828648</v>
      </c>
      <c r="F36" s="157">
        <v>67.301875920313293</v>
      </c>
      <c r="G36" s="78">
        <v>0.98235008403120516</v>
      </c>
      <c r="H36" s="157">
        <v>21791.622218100212</v>
      </c>
      <c r="I36" s="157">
        <v>21455.074944900211</v>
      </c>
      <c r="J36" s="157">
        <v>204.19916839999996</v>
      </c>
      <c r="K36" s="157">
        <v>77.367608840954873</v>
      </c>
      <c r="L36" s="157">
        <v>76.172752509065973</v>
      </c>
      <c r="M36" s="78">
        <v>0.93705354450570133</v>
      </c>
      <c r="N36" s="157">
        <v>18658.612902699962</v>
      </c>
      <c r="O36" s="157">
        <v>18334.028311399961</v>
      </c>
      <c r="P36" s="157">
        <v>193.16375029999998</v>
      </c>
      <c r="Q36" s="157">
        <v>60.278499969946154</v>
      </c>
      <c r="R36" s="157">
        <v>59.229897248031563</v>
      </c>
      <c r="S36" s="157">
        <v>1.0352524665541916</v>
      </c>
    </row>
    <row r="37" spans="1:23" ht="57.75" hidden="1" customHeight="1">
      <c r="A37" s="76" t="s">
        <v>71</v>
      </c>
      <c r="B37" s="157">
        <v>39787.7803118995</v>
      </c>
      <c r="C37" s="157">
        <v>39089.1810904995</v>
      </c>
      <c r="D37" s="157">
        <v>436.43079020000005</v>
      </c>
      <c r="E37" s="157">
        <v>67.272169655566984</v>
      </c>
      <c r="F37" s="157">
        <v>66.090995813375727</v>
      </c>
      <c r="G37" s="78">
        <v>1.0968965516014846</v>
      </c>
      <c r="H37" s="157">
        <v>21538.022423100163</v>
      </c>
      <c r="I37" s="157">
        <v>21182.662037300157</v>
      </c>
      <c r="J37" s="157">
        <v>194.82966170000014</v>
      </c>
      <c r="K37" s="157">
        <v>76.439589803861807</v>
      </c>
      <c r="L37" s="157">
        <v>75.178396849862423</v>
      </c>
      <c r="M37" s="78">
        <v>0.90458472868446638</v>
      </c>
      <c r="N37" s="157">
        <v>18249.757888800028</v>
      </c>
      <c r="O37" s="157">
        <v>17906.519053200031</v>
      </c>
      <c r="P37" s="157">
        <v>241.60112850000002</v>
      </c>
      <c r="Q37" s="157">
        <v>58.93109486603808</v>
      </c>
      <c r="R37" s="157">
        <v>57.822727264357965</v>
      </c>
      <c r="S37" s="157">
        <v>1.3238593628043245</v>
      </c>
    </row>
    <row r="38" spans="1:23" ht="57.75" hidden="1" customHeight="1">
      <c r="A38" s="76" t="s">
        <v>72</v>
      </c>
      <c r="B38" s="157">
        <v>39989.621151399755</v>
      </c>
      <c r="C38" s="157">
        <v>39140.248746199759</v>
      </c>
      <c r="D38" s="157">
        <v>481.93359640000023</v>
      </c>
      <c r="E38" s="157">
        <v>67.585313659007397</v>
      </c>
      <c r="F38" s="157">
        <v>66.149813677614389</v>
      </c>
      <c r="G38" s="77">
        <v>1.2051466918764024</v>
      </c>
      <c r="H38" s="159">
        <v>21607.380924699861</v>
      </c>
      <c r="I38" s="157">
        <v>21118.300406599865</v>
      </c>
      <c r="J38" s="157">
        <v>264.50223820000008</v>
      </c>
      <c r="K38" s="157">
        <v>76.657455157539104</v>
      </c>
      <c r="L38" s="157">
        <v>74.922322703710833</v>
      </c>
      <c r="M38" s="77">
        <v>1.2241291025588477</v>
      </c>
      <c r="N38" s="159">
        <v>18382.240226699978</v>
      </c>
      <c r="O38" s="157">
        <v>18021.948339599974</v>
      </c>
      <c r="P38" s="157">
        <v>217.43135820000006</v>
      </c>
      <c r="Q38" s="157">
        <v>59.331670560589799</v>
      </c>
      <c r="R38" s="157">
        <v>58.168769886491269</v>
      </c>
      <c r="S38" s="157">
        <v>1.1828338413518484</v>
      </c>
    </row>
    <row r="39" spans="1:23" ht="57.75" hidden="1" customHeight="1">
      <c r="A39" s="76" t="s">
        <v>73</v>
      </c>
      <c r="B39" s="157">
        <v>40879.261624200291</v>
      </c>
      <c r="C39" s="157">
        <v>40398.597685700282</v>
      </c>
      <c r="D39" s="157">
        <v>378.5283955999999</v>
      </c>
      <c r="E39" s="157">
        <v>69.059634603321911</v>
      </c>
      <c r="F39" s="157">
        <v>68.247621992503298</v>
      </c>
      <c r="G39" s="77">
        <v>0.9259668119247858</v>
      </c>
      <c r="H39" s="174">
        <v>21878.551346000098</v>
      </c>
      <c r="I39" s="157">
        <v>21622.844482900098</v>
      </c>
      <c r="J39" s="157">
        <v>190.48255520000001</v>
      </c>
      <c r="K39" s="157">
        <v>77.590352696890221</v>
      </c>
      <c r="L39" s="157">
        <v>76.683510859824437</v>
      </c>
      <c r="M39" s="77">
        <v>0.87063604983528586</v>
      </c>
      <c r="N39" s="174">
        <v>19000.710278200211</v>
      </c>
      <c r="O39" s="157">
        <v>18775.753202800213</v>
      </c>
      <c r="P39" s="157">
        <v>188.04584039999997</v>
      </c>
      <c r="Q39" s="157">
        <v>61.299273686336576</v>
      </c>
      <c r="R39" s="157">
        <v>60.573526852101466</v>
      </c>
      <c r="S39" s="157">
        <v>0.989677952280277</v>
      </c>
    </row>
    <row r="40" spans="1:23" ht="57.75" hidden="1" customHeight="1">
      <c r="A40" s="76" t="s">
        <v>74</v>
      </c>
      <c r="B40" s="157">
        <v>40437.732932600142</v>
      </c>
      <c r="C40" s="157">
        <v>39966.565237600138</v>
      </c>
      <c r="D40" s="157">
        <v>432.05716090000021</v>
      </c>
      <c r="E40" s="157">
        <v>68.284476274511746</v>
      </c>
      <c r="F40" s="157">
        <v>67.488847119332135</v>
      </c>
      <c r="G40" s="77">
        <v>1.068450502950139</v>
      </c>
      <c r="H40" s="174">
        <v>21626.829980699942</v>
      </c>
      <c r="I40" s="157">
        <v>21351.75411619994</v>
      </c>
      <c r="J40" s="157">
        <v>247.13142979999989</v>
      </c>
      <c r="K40" s="157">
        <v>76.668538409099412</v>
      </c>
      <c r="L40" s="157">
        <v>75.69337633025313</v>
      </c>
      <c r="M40" s="77">
        <v>1.1427075998680487</v>
      </c>
      <c r="N40" s="174">
        <v>18810.902951900014</v>
      </c>
      <c r="O40" s="157">
        <v>18614.811121400013</v>
      </c>
      <c r="P40" s="157">
        <v>184.92573109999995</v>
      </c>
      <c r="Q40" s="157">
        <v>60.658238812823903</v>
      </c>
      <c r="R40" s="157">
        <v>60.025914829539985</v>
      </c>
      <c r="S40" s="157">
        <v>0.98307737577967425</v>
      </c>
      <c r="U40" s="255" t="s">
        <v>144</v>
      </c>
      <c r="W40" s="41" t="s">
        <v>126</v>
      </c>
    </row>
    <row r="41" spans="1:23" ht="57.75" hidden="1" customHeight="1">
      <c r="A41" s="76" t="s">
        <v>75</v>
      </c>
      <c r="B41" s="157">
        <v>40388.707762999737</v>
      </c>
      <c r="C41" s="157">
        <v>39924.518934599735</v>
      </c>
      <c r="D41" s="157">
        <v>444.12074790000003</v>
      </c>
      <c r="E41" s="157">
        <v>68.179820533949908</v>
      </c>
      <c r="F41" s="157">
        <v>67.396227476209901</v>
      </c>
      <c r="G41" s="77">
        <v>1.0996161365352246</v>
      </c>
      <c r="H41" s="174">
        <v>21715.546648499847</v>
      </c>
      <c r="I41" s="157">
        <v>21446.803665399846</v>
      </c>
      <c r="J41" s="157">
        <v>251.46352290000007</v>
      </c>
      <c r="K41" s="157">
        <v>76.961493701114264</v>
      </c>
      <c r="L41" s="157">
        <v>76.009048812857301</v>
      </c>
      <c r="M41" s="77">
        <v>1.1579884539419212</v>
      </c>
      <c r="N41" s="174">
        <v>18673.16111449997</v>
      </c>
      <c r="O41" s="157">
        <v>18477.715269199973</v>
      </c>
      <c r="P41" s="157">
        <v>192.65722500000004</v>
      </c>
      <c r="Q41" s="157">
        <v>60.192532930586637</v>
      </c>
      <c r="R41" s="157">
        <v>59.562517455047711</v>
      </c>
      <c r="S41" s="157">
        <v>1.0317333193810392</v>
      </c>
      <c r="U41" s="255"/>
    </row>
    <row r="42" spans="1:23" ht="57.75" hidden="1" customHeight="1">
      <c r="A42" s="76" t="s">
        <v>76</v>
      </c>
      <c r="B42" s="157">
        <v>40699.047010099945</v>
      </c>
      <c r="C42" s="157">
        <v>40320.098422599949</v>
      </c>
      <c r="D42" s="157">
        <v>343.10131860000001</v>
      </c>
      <c r="E42" s="157">
        <v>68.681273997327281</v>
      </c>
      <c r="F42" s="157">
        <v>68.041783058816378</v>
      </c>
      <c r="G42" s="77">
        <v>0.84302052211408141</v>
      </c>
      <c r="H42" s="174">
        <v>21795.799512899972</v>
      </c>
      <c r="I42" s="157">
        <v>21571.521007999971</v>
      </c>
      <c r="J42" s="157">
        <v>200.06836449999992</v>
      </c>
      <c r="K42" s="157">
        <v>77.223979700272466</v>
      </c>
      <c r="L42" s="157">
        <v>76.429345913181791</v>
      </c>
      <c r="M42" s="77">
        <v>0.91792165908659729</v>
      </c>
      <c r="N42" s="174">
        <v>18903.247497199907</v>
      </c>
      <c r="O42" s="157">
        <v>18748.577414599909</v>
      </c>
      <c r="P42" s="157">
        <v>143.03295410000007</v>
      </c>
      <c r="Q42" s="157">
        <v>60.911967132481301</v>
      </c>
      <c r="R42" s="157">
        <v>60.413573457579432</v>
      </c>
      <c r="S42" s="157">
        <v>0.75665810396434363</v>
      </c>
      <c r="U42" s="255"/>
    </row>
    <row r="43" spans="1:23" ht="57.75" hidden="1" customHeight="1">
      <c r="A43" s="76" t="s">
        <v>77</v>
      </c>
      <c r="B43" s="157">
        <v>40067.670856000172</v>
      </c>
      <c r="C43" s="157">
        <v>39633.830127800175</v>
      </c>
      <c r="D43" s="157">
        <v>387.12642330000011</v>
      </c>
      <c r="E43" s="157">
        <v>67.593316658110737</v>
      </c>
      <c r="F43" s="157">
        <v>66.861436489038809</v>
      </c>
      <c r="G43" s="77">
        <v>0.96618150002105141</v>
      </c>
      <c r="H43" s="174">
        <v>21627.586958500076</v>
      </c>
      <c r="I43" s="157">
        <v>21406.483248600078</v>
      </c>
      <c r="J43" s="157">
        <v>186.187342</v>
      </c>
      <c r="K43" s="157">
        <v>76.605813681845206</v>
      </c>
      <c r="L43" s="157">
        <v>75.822655133576973</v>
      </c>
      <c r="M43" s="77">
        <v>0.86087894297807754</v>
      </c>
      <c r="N43" s="174">
        <v>18440.083897499811</v>
      </c>
      <c r="O43" s="157">
        <v>18227.346879199813</v>
      </c>
      <c r="P43" s="157">
        <v>200.93908129999997</v>
      </c>
      <c r="Q43" s="157">
        <v>59.397425204179221</v>
      </c>
      <c r="R43" s="157">
        <v>58.712177175869151</v>
      </c>
      <c r="S43" s="157">
        <v>1.0896863724532413</v>
      </c>
    </row>
    <row r="44" spans="1:23" ht="57.75" hidden="1" customHeight="1">
      <c r="A44" s="76" t="s">
        <v>78</v>
      </c>
      <c r="B44" s="157">
        <v>40849.343335999896</v>
      </c>
      <c r="C44" s="157">
        <v>40420.914160599903</v>
      </c>
      <c r="D44" s="157">
        <v>382.63491450000009</v>
      </c>
      <c r="E44" s="157">
        <v>68.88852279739146</v>
      </c>
      <c r="F44" s="157">
        <v>68.166017841219968</v>
      </c>
      <c r="G44" s="77">
        <v>0.93669783465720935</v>
      </c>
      <c r="H44" s="174">
        <v>21867.045754999985</v>
      </c>
      <c r="I44" s="157">
        <v>21650.74412839998</v>
      </c>
      <c r="J44" s="157">
        <v>187.94124379999997</v>
      </c>
      <c r="K44" s="157">
        <v>77.431428361478552</v>
      </c>
      <c r="L44" s="157">
        <v>76.665502132018858</v>
      </c>
      <c r="M44" s="77">
        <v>0.85947249530507097</v>
      </c>
      <c r="N44" s="174">
        <v>18982.297581000134</v>
      </c>
      <c r="O44" s="157">
        <v>18770.170032200134</v>
      </c>
      <c r="P44" s="157">
        <v>194.69367070000001</v>
      </c>
      <c r="Q44" s="157">
        <v>61.120403543806582</v>
      </c>
      <c r="R44" s="157">
        <v>60.437381832125489</v>
      </c>
      <c r="S44" s="157">
        <v>1.0256591430474353</v>
      </c>
    </row>
    <row r="45" spans="1:23" ht="57.75" hidden="1" customHeight="1">
      <c r="A45" s="76" t="s">
        <v>79</v>
      </c>
      <c r="B45" s="157">
        <v>40765.365864899832</v>
      </c>
      <c r="C45" s="157">
        <v>40332.269520099835</v>
      </c>
      <c r="D45" s="157">
        <v>318.83744790000003</v>
      </c>
      <c r="E45" s="157">
        <v>68.723269448764725</v>
      </c>
      <c r="F45" s="157">
        <v>67.993144840056317</v>
      </c>
      <c r="G45" s="77">
        <v>0.78212826289025994</v>
      </c>
      <c r="H45" s="174">
        <v>21868.018742400069</v>
      </c>
      <c r="I45" s="157">
        <v>21607.364679200069</v>
      </c>
      <c r="J45" s="157">
        <v>193.83976049999995</v>
      </c>
      <c r="K45" s="157">
        <v>77.410971067948921</v>
      </c>
      <c r="L45" s="157">
        <v>76.488277321304366</v>
      </c>
      <c r="M45" s="77">
        <v>0.88640751036198151</v>
      </c>
      <c r="N45" s="174">
        <v>18897.347122499996</v>
      </c>
      <c r="O45" s="157">
        <v>18724.904840899992</v>
      </c>
      <c r="P45" s="157">
        <v>124.99768739999996</v>
      </c>
      <c r="Q45" s="157">
        <v>60.824015658289014</v>
      </c>
      <c r="R45" s="157">
        <v>60.268983675852624</v>
      </c>
      <c r="S45" s="157">
        <v>0.66145626997120854</v>
      </c>
    </row>
    <row r="46" spans="1:23" s="57" customFormat="1" ht="55.5" customHeight="1">
      <c r="A46" s="76">
        <v>2568</v>
      </c>
      <c r="B46" s="168"/>
      <c r="C46" s="168"/>
      <c r="D46" s="168"/>
      <c r="E46" s="81"/>
      <c r="F46" s="81"/>
      <c r="G46" s="81"/>
      <c r="H46" s="169"/>
      <c r="I46" s="77"/>
      <c r="J46" s="168"/>
      <c r="K46" s="81"/>
      <c r="L46" s="81"/>
      <c r="M46" s="82"/>
      <c r="N46" s="168"/>
      <c r="O46" s="157"/>
      <c r="P46" s="170"/>
      <c r="Q46" s="81"/>
      <c r="R46" s="81"/>
      <c r="S46" s="81"/>
    </row>
    <row r="47" spans="1:23" s="57" customFormat="1" ht="57.75" customHeight="1">
      <c r="A47" s="76" t="s">
        <v>36</v>
      </c>
      <c r="B47" s="168">
        <v>40028.665876099927</v>
      </c>
      <c r="C47" s="168">
        <v>39405.523710699927</v>
      </c>
      <c r="D47" s="168">
        <v>375.45011200000016</v>
      </c>
      <c r="E47" s="81">
        <v>67.45769311340149</v>
      </c>
      <c r="F47" s="81">
        <v>66.40755236952343</v>
      </c>
      <c r="G47" s="82">
        <v>0.93795309881704458</v>
      </c>
      <c r="H47" s="168">
        <v>21673.880507499998</v>
      </c>
      <c r="I47" s="77">
        <v>21327.973920399992</v>
      </c>
      <c r="J47" s="168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68">
        <v>18354.785368599907</v>
      </c>
      <c r="O47" s="157">
        <v>18077.549790299909</v>
      </c>
      <c r="P47" s="170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68">
        <v>40022.744889300237</v>
      </c>
      <c r="C48" s="168">
        <v>39390.381883900234</v>
      </c>
      <c r="D48" s="168">
        <v>314.93857729999996</v>
      </c>
      <c r="E48" s="81">
        <v>67.423584396429774</v>
      </c>
      <c r="F48" s="81">
        <v>66.35828563739426</v>
      </c>
      <c r="G48" s="82">
        <v>0.78689899498671401</v>
      </c>
      <c r="H48" s="168">
        <v>21458.994754399937</v>
      </c>
      <c r="I48" s="77">
        <v>21078.332970899941</v>
      </c>
      <c r="J48" s="168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68">
        <v>18563.750134899965</v>
      </c>
      <c r="O48" s="157">
        <v>18312.04891299997</v>
      </c>
      <c r="P48" s="170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68">
        <v>40300.500472400061</v>
      </c>
      <c r="C49" s="168">
        <v>39424.435982000061</v>
      </c>
      <c r="D49" s="168">
        <v>377.6709866999999</v>
      </c>
      <c r="E49" s="81">
        <v>67.866835726512093</v>
      </c>
      <c r="F49" s="81">
        <v>66.391525887704375</v>
      </c>
      <c r="G49" s="82">
        <v>0.93713721237444481</v>
      </c>
      <c r="H49" s="168">
        <v>21652.073311200082</v>
      </c>
      <c r="I49" s="77">
        <v>21128.209625900083</v>
      </c>
      <c r="J49" s="168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68">
        <v>18648.427161200107</v>
      </c>
      <c r="O49" s="157">
        <v>18296.226356100109</v>
      </c>
      <c r="P49" s="170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68">
        <v>39728.886909200381</v>
      </c>
      <c r="C50" s="168">
        <v>38968.062217600382</v>
      </c>
      <c r="D50" s="168">
        <v>399.22858350000007</v>
      </c>
      <c r="E50" s="81">
        <v>66.879307607825424</v>
      </c>
      <c r="F50" s="81">
        <v>65.598541078890491</v>
      </c>
      <c r="G50" s="229">
        <v>1.0048823779342961</v>
      </c>
      <c r="H50" s="168">
        <v>21502.609825600219</v>
      </c>
      <c r="I50" s="77">
        <v>21101.646821500217</v>
      </c>
      <c r="J50" s="168">
        <v>175.42370339999997</v>
      </c>
      <c r="K50" s="81">
        <v>76.022002677965489</v>
      </c>
      <c r="L50" s="81">
        <v>74.604406822453811</v>
      </c>
      <c r="M50" s="229">
        <v>0.81582517109689134</v>
      </c>
      <c r="N50" s="168">
        <v>18226.277083599882</v>
      </c>
      <c r="O50" s="157">
        <v>17866.415396099885</v>
      </c>
      <c r="P50" s="170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68">
        <v>40078.142343600179</v>
      </c>
      <c r="C51" s="168">
        <v>39453.685798800187</v>
      </c>
      <c r="D51" s="168">
        <v>333.23581869999981</v>
      </c>
      <c r="E51" s="81">
        <v>67.442253198348766</v>
      </c>
      <c r="F51" s="81">
        <v>66.39143711898295</v>
      </c>
      <c r="G51" s="229">
        <v>0.83146523070626333</v>
      </c>
      <c r="H51" s="168">
        <v>21555.508768499945</v>
      </c>
      <c r="I51" s="77">
        <v>21182.539930999941</v>
      </c>
      <c r="J51" s="168">
        <v>190.4508553</v>
      </c>
      <c r="K51" s="81">
        <v>76.183672176686954</v>
      </c>
      <c r="L51" s="81">
        <v>74.865487764832892</v>
      </c>
      <c r="M51" s="229">
        <v>0.88353681346790836</v>
      </c>
      <c r="N51" s="168">
        <v>18522.633575099935</v>
      </c>
      <c r="O51" s="157">
        <v>18271.145867799933</v>
      </c>
      <c r="P51" s="170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68">
        <v>40743.345676000768</v>
      </c>
      <c r="C52" s="168">
        <v>40337.200551400769</v>
      </c>
      <c r="D52" s="168">
        <v>330.4143375999999</v>
      </c>
      <c r="E52" s="81">
        <v>68.535418912011949</v>
      </c>
      <c r="F52" s="81">
        <v>67.85223185921356</v>
      </c>
      <c r="G52" s="229">
        <v>0.81096515791197132</v>
      </c>
      <c r="H52" s="168">
        <v>21767.202597399963</v>
      </c>
      <c r="I52" s="77">
        <v>21559.097968099959</v>
      </c>
      <c r="J52" s="168">
        <v>171.41490189999996</v>
      </c>
      <c r="K52" s="81">
        <v>76.906181468427263</v>
      </c>
      <c r="L52" s="81">
        <v>76.170922433016003</v>
      </c>
      <c r="M52" s="229">
        <v>0.78749164543759542</v>
      </c>
      <c r="N52" s="168">
        <v>18976.143078600071</v>
      </c>
      <c r="O52" s="157">
        <v>18778.102583300071</v>
      </c>
      <c r="P52" s="170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>
      <c r="A53" s="76" t="s">
        <v>74</v>
      </c>
      <c r="B53" s="168">
        <v>39919.361178299994</v>
      </c>
      <c r="C53" s="168">
        <v>39601.661861899986</v>
      </c>
      <c r="D53" s="168">
        <v>274.8000892</v>
      </c>
      <c r="E53" s="81">
        <v>67.123374965538645</v>
      </c>
      <c r="F53" s="81">
        <v>66.589171769105604</v>
      </c>
      <c r="G53" s="229">
        <v>0.68838799291552843</v>
      </c>
      <c r="H53" s="168">
        <v>21322.734983499999</v>
      </c>
      <c r="I53" s="77">
        <v>21153.178729800005</v>
      </c>
      <c r="J53" s="168">
        <v>133.72513670000004</v>
      </c>
      <c r="K53" s="81">
        <v>75.310197003066094</v>
      </c>
      <c r="L53" s="81">
        <v>74.71133785675444</v>
      </c>
      <c r="M53" s="229">
        <v>0.62714814400441343</v>
      </c>
      <c r="N53" s="168">
        <v>18596.626194800152</v>
      </c>
      <c r="O53" s="157">
        <v>18448.483132100155</v>
      </c>
      <c r="P53" s="170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>
      <c r="A54" s="76" t="s">
        <v>75</v>
      </c>
      <c r="B54" s="168">
        <v>40229.208827099719</v>
      </c>
      <c r="C54" s="168">
        <v>39898.374654899722</v>
      </c>
      <c r="D54" s="168">
        <v>298.28894529999991</v>
      </c>
      <c r="E54" s="81">
        <v>67.62158840907469</v>
      </c>
      <c r="F54" s="81">
        <v>67.065486689045457</v>
      </c>
      <c r="G54" s="229">
        <v>0.74147355614675348</v>
      </c>
      <c r="H54" s="168">
        <v>21512.282111800349</v>
      </c>
      <c r="I54" s="77">
        <v>21322.894582800353</v>
      </c>
      <c r="J54" s="168">
        <v>163.44139769999998</v>
      </c>
      <c r="K54" s="81">
        <v>75.957159450977059</v>
      </c>
      <c r="L54" s="81">
        <v>75.288455932516385</v>
      </c>
      <c r="M54" s="229">
        <v>0.75975852701534541</v>
      </c>
      <c r="N54" s="168">
        <v>18716.926715300135</v>
      </c>
      <c r="O54" s="157">
        <v>18575.480072100134</v>
      </c>
      <c r="P54" s="170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s="57" customFormat="1" ht="57.75" customHeight="1">
      <c r="A55" s="76" t="s">
        <v>76</v>
      </c>
      <c r="B55" s="168">
        <v>40447.527000000002</v>
      </c>
      <c r="C55" s="168">
        <v>40089.055999999997</v>
      </c>
      <c r="D55" s="168">
        <v>323.57900000000001</v>
      </c>
      <c r="E55" s="81">
        <v>67.965158375222529</v>
      </c>
      <c r="F55" s="81">
        <v>67.362809107047894</v>
      </c>
      <c r="G55" s="229">
        <v>0.79999699363572963</v>
      </c>
      <c r="H55" s="168">
        <v>21623.24</v>
      </c>
      <c r="I55" s="77">
        <v>21433.678</v>
      </c>
      <c r="J55" s="168">
        <v>165.40100000000001</v>
      </c>
      <c r="K55" s="81">
        <v>76.325744907246531</v>
      </c>
      <c r="L55" s="81">
        <v>75.656628676001461</v>
      </c>
      <c r="M55" s="229">
        <v>0.76492237056056356</v>
      </c>
      <c r="N55" s="168">
        <v>18824.286</v>
      </c>
      <c r="O55" s="157">
        <v>18655.377</v>
      </c>
      <c r="P55" s="170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19" s="57" customFormat="1" ht="57.75" customHeight="1">
      <c r="A56" s="76" t="s">
        <v>77</v>
      </c>
      <c r="B56" s="168">
        <v>39997.571010299587</v>
      </c>
      <c r="C56" s="168">
        <v>39641.501734999591</v>
      </c>
      <c r="D56" s="168">
        <v>292.68756070000023</v>
      </c>
      <c r="E56" s="81">
        <v>67.185531178871912</v>
      </c>
      <c r="F56" s="81">
        <v>66.587427274228645</v>
      </c>
      <c r="G56" s="229">
        <v>0.73176333789027237</v>
      </c>
      <c r="H56" s="168">
        <v>21405.431910999981</v>
      </c>
      <c r="I56" s="77">
        <v>21213.064571299983</v>
      </c>
      <c r="J56" s="168">
        <v>150.62865109999996</v>
      </c>
      <c r="K56" s="81">
        <v>75.533537817059695</v>
      </c>
      <c r="L56" s="81">
        <v>74.854729475868027</v>
      </c>
      <c r="M56" s="229">
        <v>0.70369358453633346</v>
      </c>
      <c r="N56" s="168">
        <v>18592.139099300126</v>
      </c>
      <c r="O56" s="157">
        <v>18428.437163700131</v>
      </c>
      <c r="P56" s="170">
        <v>142.05890959999999</v>
      </c>
      <c r="Q56" s="81">
        <v>59.601582498487019</v>
      </c>
      <c r="R56" s="81">
        <v>59.076796492545803</v>
      </c>
      <c r="S56" s="81">
        <v>0.76408050112613224</v>
      </c>
    </row>
    <row r="57" spans="1:19" s="57" customFormat="1" ht="57.75" customHeight="1">
      <c r="A57" s="76" t="s">
        <v>78</v>
      </c>
      <c r="B57" s="168">
        <v>40154.272506900139</v>
      </c>
      <c r="C57" s="168">
        <v>39846.962656500131</v>
      </c>
      <c r="D57" s="168">
        <v>272.73326270000007</v>
      </c>
      <c r="E57" s="81">
        <v>67.424558693237231</v>
      </c>
      <c r="F57" s="81">
        <v>66.908543092612291</v>
      </c>
      <c r="G57" s="229">
        <v>0.67921355729488908</v>
      </c>
      <c r="H57" s="168">
        <v>21536.687646300019</v>
      </c>
      <c r="I57" s="77">
        <v>21382.941155100019</v>
      </c>
      <c r="J57" s="168">
        <v>134.01339480000001</v>
      </c>
      <c r="K57" s="81">
        <v>75.972613629584714</v>
      </c>
      <c r="L57" s="81">
        <v>75.430258975764559</v>
      </c>
      <c r="M57" s="229">
        <v>0.62225629586555009</v>
      </c>
      <c r="N57" s="168">
        <v>18617.584860600145</v>
      </c>
      <c r="O57" s="157">
        <v>18464.021501400141</v>
      </c>
      <c r="P57" s="170">
        <v>138.71986790000005</v>
      </c>
      <c r="Q57" s="81">
        <v>59.65948938342536</v>
      </c>
      <c r="R57" s="81">
        <v>59.167400228657272</v>
      </c>
      <c r="S57" s="81">
        <v>0.7451013057744611</v>
      </c>
    </row>
    <row r="58" spans="1:19" s="57" customFormat="1" ht="57.75" customHeight="1">
      <c r="A58" s="76" t="s">
        <v>79</v>
      </c>
      <c r="B58" s="168">
        <v>40228.81450249991</v>
      </c>
      <c r="C58" s="168">
        <v>39744.679688899909</v>
      </c>
      <c r="D58" s="168">
        <v>295.40582940000002</v>
      </c>
      <c r="E58" s="81">
        <v>67.525211330209771</v>
      </c>
      <c r="F58" s="81">
        <v>66.71257725175289</v>
      </c>
      <c r="G58" s="229">
        <v>0.7343140310079056</v>
      </c>
      <c r="H58" s="168">
        <v>21675.598885899926</v>
      </c>
      <c r="I58" s="77">
        <v>21416.944930499925</v>
      </c>
      <c r="J58" s="168">
        <v>150.8318409</v>
      </c>
      <c r="K58" s="81">
        <v>76.438068496623075</v>
      </c>
      <c r="L58" s="81">
        <v>75.525936432182235</v>
      </c>
      <c r="M58" s="229">
        <v>0.69586008531518262</v>
      </c>
      <c r="N58" s="168">
        <v>18553.215616599959</v>
      </c>
      <c r="O58" s="157">
        <v>18327.734758399954</v>
      </c>
      <c r="P58" s="170">
        <v>144.57398850000004</v>
      </c>
      <c r="Q58" s="81">
        <v>59.429397976342038</v>
      </c>
      <c r="R58" s="81">
        <v>58.707140878977967</v>
      </c>
      <c r="S58" s="81">
        <v>0.77923952099519933</v>
      </c>
    </row>
    <row r="59" spans="1:19" s="57" customFormat="1" ht="55.5" customHeight="1">
      <c r="A59" s="76">
        <v>2569</v>
      </c>
      <c r="B59" s="168"/>
      <c r="C59" s="168"/>
      <c r="D59" s="168"/>
      <c r="E59" s="81"/>
      <c r="F59" s="81"/>
      <c r="G59" s="81"/>
      <c r="H59" s="169"/>
      <c r="I59" s="77"/>
      <c r="J59" s="168"/>
      <c r="K59" s="81"/>
      <c r="L59" s="81"/>
      <c r="M59" s="82"/>
      <c r="N59" s="168"/>
      <c r="O59" s="157"/>
      <c r="P59" s="170"/>
      <c r="Q59" s="81"/>
      <c r="R59" s="81"/>
      <c r="S59" s="81"/>
    </row>
    <row r="60" spans="1:19" s="57" customFormat="1" ht="57.75" customHeight="1">
      <c r="A60" s="76" t="s">
        <v>36</v>
      </c>
      <c r="B60" s="168">
        <v>41585.294181800062</v>
      </c>
      <c r="C60" s="168">
        <v>40971.784306300062</v>
      </c>
      <c r="D60" s="168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68">
        <v>21896.156117399947</v>
      </c>
      <c r="I60" s="77">
        <v>21587.258592999948</v>
      </c>
      <c r="J60" s="168">
        <v>193.34158189999999</v>
      </c>
      <c r="K60" s="81">
        <v>77.190617574060383</v>
      </c>
      <c r="L60" s="81">
        <v>76.101659742937386</v>
      </c>
      <c r="M60" s="82">
        <v>0.88299325627460079</v>
      </c>
      <c r="N60" s="168">
        <v>19689.138064400118</v>
      </c>
      <c r="O60" s="157">
        <v>19384.525713300121</v>
      </c>
      <c r="P60" s="170">
        <v>178.62667909999999</v>
      </c>
      <c r="Q60" s="81">
        <v>63.042163325166733</v>
      </c>
      <c r="R60" s="81">
        <v>62.066832585644384</v>
      </c>
      <c r="S60" s="81">
        <v>0.90723463117450742</v>
      </c>
    </row>
    <row r="61" spans="1:19" s="57" customFormat="1" ht="57.75" customHeight="1">
      <c r="A61" s="76" t="s">
        <v>37</v>
      </c>
      <c r="B61" s="168">
        <v>42093.961576800662</v>
      </c>
      <c r="C61" s="168">
        <v>41432.017646000662</v>
      </c>
      <c r="D61" s="168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68">
        <v>22001.335784999952</v>
      </c>
      <c r="I61" s="77">
        <v>21665.279431999952</v>
      </c>
      <c r="J61" s="168">
        <v>190.51436310000003</v>
      </c>
      <c r="K61" s="81">
        <v>77.53526885590432</v>
      </c>
      <c r="L61" s="81">
        <v>76.350967141898664</v>
      </c>
      <c r="M61" s="82">
        <v>0.86592180112031514</v>
      </c>
      <c r="N61" s="168">
        <v>20092.625791800008</v>
      </c>
      <c r="O61" s="157">
        <v>19766.738214000008</v>
      </c>
      <c r="P61" s="170">
        <v>180.5871377</v>
      </c>
      <c r="Q61" s="81">
        <v>64.307132058772126</v>
      </c>
      <c r="R61" s="81">
        <v>63.264117784826382</v>
      </c>
      <c r="S61" s="81">
        <v>0.89877320949111261</v>
      </c>
    </row>
    <row r="62" spans="1:19" s="57" customFormat="1" ht="57.75" customHeight="1">
      <c r="A62" s="76" t="s">
        <v>70</v>
      </c>
      <c r="B62" s="168">
        <v>42137.049804499817</v>
      </c>
      <c r="C62" s="168">
        <v>41290.544058999818</v>
      </c>
      <c r="D62" s="168">
        <v>405.15158489999993</v>
      </c>
      <c r="E62" s="81">
        <v>70.648180752831152</v>
      </c>
      <c r="F62" s="81">
        <v>69.228905051426736</v>
      </c>
      <c r="G62" s="82">
        <v>0.96150913929606385</v>
      </c>
      <c r="H62" s="168">
        <v>22119.981304800123</v>
      </c>
      <c r="I62" s="77">
        <v>21718.713481300125</v>
      </c>
      <c r="J62" s="168">
        <v>196.04368040000003</v>
      </c>
      <c r="K62" s="81">
        <v>77.926981692124656</v>
      </c>
      <c r="L62" s="81">
        <v>76.513346214560414</v>
      </c>
      <c r="M62" s="82">
        <v>0.88627416858375818</v>
      </c>
      <c r="N62" s="168">
        <v>20017.068499699857</v>
      </c>
      <c r="O62" s="157">
        <v>19571.83057769986</v>
      </c>
      <c r="P62" s="170">
        <v>209.10790450000013</v>
      </c>
      <c r="Q62" s="81">
        <v>64.038266376477139</v>
      </c>
      <c r="R62" s="81">
        <v>62.613868760493929</v>
      </c>
      <c r="S62" s="81">
        <v>1.0446479938015678</v>
      </c>
    </row>
    <row r="63" spans="1:19" ht="30" customHeight="1">
      <c r="A63" s="76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</row>
    <row r="64" spans="1:19" s="59" customFormat="1" ht="40.5" customHeight="1">
      <c r="A64" s="254" t="s">
        <v>160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</row>
    <row r="65" spans="1:19" s="59" customFormat="1" ht="40.5" customHeight="1">
      <c r="A65" s="254" t="s">
        <v>161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</row>
    <row r="66" spans="1:19" s="59" customFormat="1" ht="40.5" customHeight="1">
      <c r="A66" s="254" t="s">
        <v>162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</row>
    <row r="67" spans="1:19" s="59" customFormat="1" ht="36.75" customHeight="1">
      <c r="A67" s="171" t="s">
        <v>155</v>
      </c>
      <c r="B67" s="85"/>
      <c r="C67" s="85"/>
      <c r="D67" s="85"/>
      <c r="E67" s="85"/>
      <c r="F67" s="85"/>
      <c r="G67" s="85"/>
      <c r="H67" s="86"/>
      <c r="I67" s="86"/>
      <c r="J67" s="85"/>
      <c r="K67" s="85"/>
      <c r="L67" s="85"/>
      <c r="M67" s="85"/>
      <c r="N67" s="85"/>
      <c r="O67" s="85"/>
      <c r="P67" s="85"/>
      <c r="Q67" s="85"/>
      <c r="R67" s="85"/>
      <c r="S67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  <rowBreaks count="1" manualBreakCount="1">
    <brk id="66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66"/>
  <sheetViews>
    <sheetView view="pageBreakPreview" zoomScale="41" zoomScaleNormal="40" zoomScaleSheetLayoutView="41" zoomScalePageLayoutView="40" workbookViewId="0">
      <pane xSplit="1" ySplit="6" topLeftCell="B55" activePane="bottomRight" state="frozen"/>
      <selection activeCell="A52" sqref="A52"/>
      <selection pane="topRight" activeCell="A52" sqref="A52"/>
      <selection pane="bottomLeft" activeCell="A52" sqref="A52"/>
      <selection pane="bottomRight" activeCell="F58" sqref="F58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106</v>
      </c>
    </row>
    <row r="2" spans="1:21" ht="18.75" customHeight="1">
      <c r="S2" s="55"/>
    </row>
    <row r="3" spans="1:21" s="146" customFormat="1" ht="45.75" customHeight="1">
      <c r="A3" s="152" t="s">
        <v>98</v>
      </c>
      <c r="B3" s="189"/>
      <c r="C3" s="190" t="s">
        <v>83</v>
      </c>
      <c r="D3" s="189"/>
      <c r="E3" s="143" t="s">
        <v>34</v>
      </c>
      <c r="F3" s="143" t="s">
        <v>34</v>
      </c>
      <c r="G3" s="143" t="s">
        <v>34</v>
      </c>
      <c r="H3" s="191"/>
      <c r="I3" s="190" t="s">
        <v>83</v>
      </c>
      <c r="J3" s="189"/>
      <c r="K3" s="143" t="s">
        <v>34</v>
      </c>
      <c r="L3" s="143" t="s">
        <v>34</v>
      </c>
      <c r="M3" s="144" t="s">
        <v>34</v>
      </c>
      <c r="N3" s="192"/>
      <c r="O3" s="190" t="s">
        <v>83</v>
      </c>
      <c r="P3" s="189"/>
      <c r="Q3" s="143" t="s">
        <v>34</v>
      </c>
      <c r="R3" s="143" t="s">
        <v>34</v>
      </c>
      <c r="S3" s="143" t="s">
        <v>34</v>
      </c>
      <c r="T3" s="145"/>
      <c r="U3" s="145"/>
    </row>
    <row r="4" spans="1:21" s="146" customFormat="1" ht="41.25" customHeight="1">
      <c r="A4" s="153" t="s">
        <v>99</v>
      </c>
      <c r="B4" s="147" t="s">
        <v>40</v>
      </c>
      <c r="C4" s="147" t="s">
        <v>100</v>
      </c>
      <c r="D4" s="147" t="s">
        <v>33</v>
      </c>
      <c r="E4" s="147" t="s">
        <v>68</v>
      </c>
      <c r="F4" s="147" t="s">
        <v>97</v>
      </c>
      <c r="G4" s="147" t="s">
        <v>35</v>
      </c>
      <c r="H4" s="178" t="s">
        <v>40</v>
      </c>
      <c r="I4" s="147" t="s">
        <v>100</v>
      </c>
      <c r="J4" s="147" t="s">
        <v>33</v>
      </c>
      <c r="K4" s="147" t="s">
        <v>68</v>
      </c>
      <c r="L4" s="147" t="s">
        <v>97</v>
      </c>
      <c r="M4" s="148" t="s">
        <v>35</v>
      </c>
      <c r="N4" s="147" t="s">
        <v>40</v>
      </c>
      <c r="O4" s="147" t="s">
        <v>100</v>
      </c>
      <c r="P4" s="147" t="s">
        <v>33</v>
      </c>
      <c r="Q4" s="147" t="s">
        <v>68</v>
      </c>
      <c r="R4" s="147" t="s">
        <v>97</v>
      </c>
      <c r="S4" s="147" t="s">
        <v>35</v>
      </c>
      <c r="T4" s="145"/>
      <c r="U4" s="145"/>
    </row>
    <row r="5" spans="1:21" s="146" customFormat="1" ht="45.75" customHeight="1">
      <c r="A5" s="151"/>
      <c r="B5" s="176" t="s">
        <v>32</v>
      </c>
      <c r="C5" s="150"/>
      <c r="D5" s="150"/>
      <c r="E5" s="150" t="s">
        <v>32</v>
      </c>
      <c r="F5" s="150"/>
      <c r="G5" s="149"/>
      <c r="H5" s="177" t="s">
        <v>32</v>
      </c>
      <c r="I5" s="150"/>
      <c r="J5" s="150"/>
      <c r="K5" s="150" t="s">
        <v>32</v>
      </c>
      <c r="L5" s="150"/>
      <c r="M5" s="166"/>
      <c r="N5" s="176" t="s">
        <v>32</v>
      </c>
      <c r="O5" s="150"/>
      <c r="P5" s="150"/>
      <c r="Q5" s="150" t="s">
        <v>32</v>
      </c>
      <c r="R5" s="150"/>
      <c r="S5" s="149"/>
      <c r="T5" s="145"/>
      <c r="U5" s="145"/>
    </row>
    <row r="6" spans="1:21" s="42" customFormat="1" ht="44.25" customHeight="1">
      <c r="A6" s="74"/>
      <c r="B6" s="256" t="s">
        <v>3</v>
      </c>
      <c r="C6" s="256"/>
      <c r="D6" s="256"/>
      <c r="E6" s="256"/>
      <c r="F6" s="256"/>
      <c r="G6" s="257"/>
      <c r="H6" s="258" t="s">
        <v>4</v>
      </c>
      <c r="I6" s="259"/>
      <c r="J6" s="259"/>
      <c r="K6" s="259"/>
      <c r="L6" s="259"/>
      <c r="M6" s="259"/>
      <c r="N6" s="260" t="s">
        <v>5</v>
      </c>
      <c r="O6" s="260"/>
      <c r="P6" s="260"/>
      <c r="Q6" s="260"/>
      <c r="R6" s="260"/>
      <c r="S6" s="260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7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7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7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68">
        <v>40013.040000000001</v>
      </c>
      <c r="C14" s="168"/>
      <c r="D14" s="168">
        <v>513.74</v>
      </c>
      <c r="E14" s="81">
        <v>68.236934881738748</v>
      </c>
      <c r="F14" s="81"/>
      <c r="G14" s="81">
        <f>(D14/B14)*100</f>
        <v>1.2839314383510976</v>
      </c>
      <c r="H14" s="169">
        <v>21448.87</v>
      </c>
      <c r="I14" s="168">
        <v>16.11</v>
      </c>
      <c r="J14" s="168">
        <v>281.07</v>
      </c>
      <c r="K14" s="168"/>
      <c r="L14" s="81">
        <v>0.64624478739007218</v>
      </c>
      <c r="M14" s="81">
        <f>(J14/H14)*100</f>
        <v>1.3104186840612118</v>
      </c>
      <c r="N14" s="168">
        <v>18564.169999999998</v>
      </c>
      <c r="O14" s="168">
        <v>4.4000000000000004</v>
      </c>
      <c r="P14" s="168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68">
        <v>40258.279453099887</v>
      </c>
      <c r="C15" s="168"/>
      <c r="D15" s="168">
        <v>492.91483020000015</v>
      </c>
      <c r="E15" s="81">
        <v>68.628483230575554</v>
      </c>
      <c r="F15" s="81"/>
      <c r="G15" s="81">
        <v>1.2243812624288579</v>
      </c>
      <c r="H15" s="169">
        <v>21404.07</v>
      </c>
      <c r="I15" s="168">
        <v>10.53</v>
      </c>
      <c r="J15" s="168">
        <v>260.18</v>
      </c>
      <c r="K15" s="168"/>
      <c r="L15" s="81">
        <v>0.45963950713030932</v>
      </c>
      <c r="M15" s="81">
        <v>1.2155464182604128</v>
      </c>
      <c r="N15" s="169">
        <v>18854.21</v>
      </c>
      <c r="O15" s="168">
        <v>11.62</v>
      </c>
      <c r="P15" s="170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68">
        <v>40098.92</v>
      </c>
      <c r="C16" s="168"/>
      <c r="D16" s="168">
        <v>462.83</v>
      </c>
      <c r="E16" s="81">
        <v>68.329486501154904</v>
      </c>
      <c r="F16" s="81"/>
      <c r="G16" s="81">
        <v>1.1542206124254699</v>
      </c>
      <c r="H16" s="169">
        <v>21608.58</v>
      </c>
      <c r="I16" s="168">
        <v>35.43</v>
      </c>
      <c r="J16" s="168">
        <v>205</v>
      </c>
      <c r="K16" s="168"/>
      <c r="L16" s="81">
        <v>0.59121264979594246</v>
      </c>
      <c r="M16" s="81">
        <v>0.94869723045197796</v>
      </c>
      <c r="N16" s="169">
        <v>18490.34</v>
      </c>
      <c r="O16" s="168">
        <v>17.75</v>
      </c>
      <c r="P16" s="170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68">
        <v>39847.084077799518</v>
      </c>
      <c r="C17" s="168"/>
      <c r="D17" s="168">
        <v>559.7610967999999</v>
      </c>
      <c r="E17" s="81">
        <v>67.872910332863441</v>
      </c>
      <c r="F17" s="81"/>
      <c r="G17" s="81">
        <v>1.4047730461458441</v>
      </c>
      <c r="H17" s="169">
        <v>21399.446412200254</v>
      </c>
      <c r="I17" s="168">
        <v>62.611517900000045</v>
      </c>
      <c r="J17" s="168">
        <v>279.56925610000013</v>
      </c>
      <c r="K17" s="168"/>
      <c r="L17" s="81">
        <v>0.87300120755712773</v>
      </c>
      <c r="M17" s="81">
        <v>1.3064321885477004</v>
      </c>
      <c r="N17" s="169">
        <v>18447.63766559997</v>
      </c>
      <c r="O17" s="168">
        <v>27.7878957</v>
      </c>
      <c r="P17" s="170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68">
        <v>40359.67</v>
      </c>
      <c r="C18" s="168"/>
      <c r="D18" s="168">
        <v>465.42</v>
      </c>
      <c r="E18" s="81">
        <v>68.717651063012525</v>
      </c>
      <c r="F18" s="81"/>
      <c r="G18" s="81">
        <v>1.1531808857703745</v>
      </c>
      <c r="H18" s="169">
        <v>21558.45775329983</v>
      </c>
      <c r="I18" s="168">
        <v>39.506155499999991</v>
      </c>
      <c r="J18" s="168">
        <v>221.7865526999999</v>
      </c>
      <c r="K18" s="168"/>
      <c r="L18" s="81">
        <v>0.52124034004019637</v>
      </c>
      <c r="M18" s="81">
        <v>1.0287681764529388</v>
      </c>
      <c r="N18" s="169">
        <v>18801.213380100107</v>
      </c>
      <c r="O18" s="168">
        <v>38.967784200000011</v>
      </c>
      <c r="P18" s="170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68">
        <v>40299.760514199348</v>
      </c>
      <c r="C19" s="168"/>
      <c r="D19" s="168">
        <v>384.99631340000002</v>
      </c>
      <c r="E19" s="81">
        <v>68.586973485457065</v>
      </c>
      <c r="F19" s="81"/>
      <c r="G19" s="81">
        <v>0.95533151683208939</v>
      </c>
      <c r="H19" s="169">
        <v>21711.649149600013</v>
      </c>
      <c r="I19" s="168">
        <v>69.36592499999999</v>
      </c>
      <c r="J19" s="168">
        <v>187.46978639999998</v>
      </c>
      <c r="K19" s="168"/>
      <c r="L19" s="81">
        <v>0.60413512647572287</v>
      </c>
      <c r="M19" s="81">
        <v>0.86345254157468598</v>
      </c>
      <c r="N19" s="168">
        <v>18588.111364600205</v>
      </c>
      <c r="O19" s="168">
        <v>31.379469700000001</v>
      </c>
      <c r="P19" s="170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68"/>
      <c r="C20" s="168"/>
      <c r="D20" s="168"/>
      <c r="E20" s="81"/>
      <c r="F20" s="81"/>
      <c r="G20" s="81"/>
      <c r="H20" s="169"/>
      <c r="I20" s="168"/>
      <c r="J20" s="168"/>
      <c r="K20" s="168"/>
      <c r="L20" s="81"/>
      <c r="M20" s="82"/>
      <c r="N20" s="168"/>
      <c r="O20" s="168"/>
      <c r="P20" s="170"/>
      <c r="Q20" s="81"/>
      <c r="R20" s="81"/>
      <c r="S20" s="81"/>
    </row>
    <row r="21" spans="1:21" s="57" customFormat="1" ht="55.5" hidden="1" customHeight="1">
      <c r="A21" s="76" t="s">
        <v>36</v>
      </c>
      <c r="B21" s="168">
        <v>40073.108559699846</v>
      </c>
      <c r="C21" s="168">
        <v>39341.86</v>
      </c>
      <c r="D21" s="168">
        <v>490.46068180000003</v>
      </c>
      <c r="E21" s="81">
        <v>68.172335432787506</v>
      </c>
      <c r="F21" s="81">
        <v>66.928333758916636</v>
      </c>
      <c r="G21" s="81">
        <v>1.2239147384069913</v>
      </c>
      <c r="H21" s="169">
        <v>18576.965635500092</v>
      </c>
      <c r="I21" s="164">
        <v>18282.071842900092</v>
      </c>
      <c r="J21" s="168">
        <v>253.25933969999988</v>
      </c>
      <c r="K21" s="81">
        <v>68.723897497876962</v>
      </c>
      <c r="L21" s="164">
        <v>67.632963102397738</v>
      </c>
      <c r="M21" s="82">
        <v>1.3632976701858563</v>
      </c>
      <c r="N21" s="168">
        <v>21496.142924200212</v>
      </c>
      <c r="O21" s="164">
        <v>21059.792479500211</v>
      </c>
      <c r="P21" s="170">
        <v>237.20134209999992</v>
      </c>
      <c r="Q21" s="81">
        <v>67.702758012923809</v>
      </c>
      <c r="R21" s="157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68">
        <v>40487.007529100119</v>
      </c>
      <c r="C22" s="168">
        <v>39913.22</v>
      </c>
      <c r="D22" s="168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69">
        <v>18773.623634300111</v>
      </c>
      <c r="I22" s="164">
        <v>18549.107900900108</v>
      </c>
      <c r="J22" s="168">
        <v>185.95585900000009</v>
      </c>
      <c r="K22" s="81">
        <v>69.415221571534801</v>
      </c>
      <c r="L22" s="164">
        <v>68.585077658785693</v>
      </c>
      <c r="M22" s="82">
        <v>0.99051660256068952</v>
      </c>
      <c r="N22" s="168">
        <v>21713.383894800023</v>
      </c>
      <c r="O22" s="164">
        <v>21364.112599700024</v>
      </c>
      <c r="P22" s="170">
        <v>172.04125030000006</v>
      </c>
      <c r="Q22" s="81">
        <v>68.362434901130541</v>
      </c>
      <c r="R22" s="157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68">
        <v>40451.708874199998</v>
      </c>
      <c r="C23" s="168">
        <v>39783.58</v>
      </c>
      <c r="D23" s="168">
        <v>415.54018169999978</v>
      </c>
      <c r="E23" s="81">
        <v>68.75641332584901</v>
      </c>
      <c r="F23" s="81">
        <v>67.620785214374976</v>
      </c>
      <c r="G23" s="81">
        <v>1.027250005660528</v>
      </c>
      <c r="H23" s="169">
        <v>18786.727148200189</v>
      </c>
      <c r="I23" s="164">
        <v>18511.92926050019</v>
      </c>
      <c r="J23" s="168">
        <v>216.73352389999991</v>
      </c>
      <c r="K23" s="81">
        <v>69.427183378805523</v>
      </c>
      <c r="L23" s="164">
        <v>68.411655597358816</v>
      </c>
      <c r="M23" s="82">
        <v>1.1536523748404122</v>
      </c>
      <c r="N23" s="168">
        <v>21664.98172600018</v>
      </c>
      <c r="O23" s="164">
        <v>21271.645776300182</v>
      </c>
      <c r="P23" s="170">
        <v>198.80665779999998</v>
      </c>
      <c r="Q23" s="81">
        <v>68.185162554562922</v>
      </c>
      <c r="R23" s="157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68">
        <v>39981.145720099761</v>
      </c>
      <c r="C24" s="168">
        <v>39276.379999999997</v>
      </c>
      <c r="D24" s="168">
        <v>413.41922950000026</v>
      </c>
      <c r="E24" s="81">
        <v>67.926422265370149</v>
      </c>
      <c r="F24" s="81">
        <v>66.729052528317851</v>
      </c>
      <c r="G24" s="81">
        <v>1.0340354736061543</v>
      </c>
      <c r="H24" s="169">
        <v>18510.571858900166</v>
      </c>
      <c r="I24" s="164">
        <v>18260.824521400165</v>
      </c>
      <c r="J24" s="168">
        <v>207.67814110000006</v>
      </c>
      <c r="K24" s="81">
        <v>68.370164574767102</v>
      </c>
      <c r="L24" s="164">
        <v>67.447704334362641</v>
      </c>
      <c r="M24" s="82">
        <v>1.1219434098690215</v>
      </c>
      <c r="N24" s="168">
        <v>21470.573861200006</v>
      </c>
      <c r="O24" s="164">
        <v>21015.557587600008</v>
      </c>
      <c r="P24" s="170">
        <v>205.74108840000002</v>
      </c>
      <c r="Q24" s="81">
        <v>67.54845359005958</v>
      </c>
      <c r="R24" s="157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7">
        <v>40354.490147099597</v>
      </c>
      <c r="C25" s="157">
        <v>39608.39</v>
      </c>
      <c r="D25" s="157">
        <v>515.06852689999994</v>
      </c>
      <c r="E25" s="77">
        <v>68.529456545462537</v>
      </c>
      <c r="F25" s="77">
        <v>67.262441510204241</v>
      </c>
      <c r="G25" s="157">
        <v>1.2763598921024144</v>
      </c>
      <c r="H25" s="159">
        <v>18762.925875700101</v>
      </c>
      <c r="I25" s="164">
        <v>18491.830429200101</v>
      </c>
      <c r="J25" s="165">
        <v>237.14493929999989</v>
      </c>
      <c r="K25" s="165">
        <v>69.264356216380492</v>
      </c>
      <c r="L25" s="164">
        <v>68.263592705432913</v>
      </c>
      <c r="M25" s="172">
        <v>1.2639017009981728</v>
      </c>
      <c r="N25" s="164">
        <v>21591.564271400017</v>
      </c>
      <c r="O25" s="164">
        <v>21116.559058900017</v>
      </c>
      <c r="P25" s="164">
        <v>277.92358759999996</v>
      </c>
      <c r="Q25" s="157">
        <v>67.903381907352113</v>
      </c>
      <c r="R25" s="157">
        <v>66.409536443126314</v>
      </c>
      <c r="S25" s="157">
        <v>1.287185977387173</v>
      </c>
    </row>
    <row r="26" spans="1:21" ht="55.5" hidden="1" customHeight="1">
      <c r="A26" s="76" t="s">
        <v>73</v>
      </c>
      <c r="B26" s="157">
        <v>40693.717016399845</v>
      </c>
      <c r="C26" s="157">
        <v>40290.959999999999</v>
      </c>
      <c r="D26" s="157">
        <v>360.45161819999993</v>
      </c>
      <c r="E26" s="77">
        <v>69.07414792269924</v>
      </c>
      <c r="F26" s="77">
        <v>68.390501901459729</v>
      </c>
      <c r="G26" s="157">
        <v>0.88576725015003055</v>
      </c>
      <c r="H26" s="159">
        <v>18817.81746380006</v>
      </c>
      <c r="I26" s="164">
        <v>18660.508705900062</v>
      </c>
      <c r="J26" s="165">
        <v>150.86998470000003</v>
      </c>
      <c r="K26" s="165">
        <v>69.429724927394204</v>
      </c>
      <c r="L26" s="164">
        <v>68.849322667106719</v>
      </c>
      <c r="M26" s="172">
        <v>0.80174007952957071</v>
      </c>
      <c r="N26" s="165">
        <v>21875.899552600218</v>
      </c>
      <c r="O26" s="164">
        <v>21630.448396100215</v>
      </c>
      <c r="P26" s="164">
        <v>209.58163349999995</v>
      </c>
      <c r="Q26" s="157">
        <v>68.771179041178129</v>
      </c>
      <c r="R26" s="157">
        <v>67.999555209712909</v>
      </c>
      <c r="S26" s="157">
        <v>0.95804807018822058</v>
      </c>
    </row>
    <row r="27" spans="1:21" ht="55.5" hidden="1" customHeight="1">
      <c r="A27" s="76" t="s">
        <v>74</v>
      </c>
      <c r="B27" s="157">
        <v>40614.26635270039</v>
      </c>
      <c r="C27" s="157">
        <v>40125.78</v>
      </c>
      <c r="D27" s="157">
        <v>468.21272330000011</v>
      </c>
      <c r="E27" s="77">
        <v>68.907217901537635</v>
      </c>
      <c r="F27" s="77">
        <v>68.078440447834581</v>
      </c>
      <c r="G27" s="157">
        <v>1.1528282186214334</v>
      </c>
      <c r="H27" s="159">
        <v>18644.378474799832</v>
      </c>
      <c r="I27" s="164">
        <v>18402.031920299833</v>
      </c>
      <c r="J27" s="165">
        <v>235.28419860000011</v>
      </c>
      <c r="K27" s="165">
        <v>68.736888252778357</v>
      </c>
      <c r="L27" s="164">
        <v>67.843420655688533</v>
      </c>
      <c r="M27" s="172">
        <v>1.2619578545780736</v>
      </c>
      <c r="N27" s="165">
        <v>21969.887877900001</v>
      </c>
      <c r="O27" s="164">
        <v>21723.7485782</v>
      </c>
      <c r="P27" s="164">
        <v>232.92852469999991</v>
      </c>
      <c r="Q27" s="157">
        <v>69.052428866796745</v>
      </c>
      <c r="R27" s="157">
        <v>68.278801045921298</v>
      </c>
      <c r="S27" s="157">
        <v>1.06021717541084</v>
      </c>
      <c r="U27" s="261" t="s">
        <v>30</v>
      </c>
    </row>
    <row r="28" spans="1:21" ht="55.5" hidden="1" customHeight="1">
      <c r="A28" s="76" t="s">
        <v>75</v>
      </c>
      <c r="B28" s="157">
        <v>40677.121938799821</v>
      </c>
      <c r="C28" s="157">
        <v>40248.44</v>
      </c>
      <c r="D28" s="157">
        <v>397.84012770000004</v>
      </c>
      <c r="E28" s="77">
        <v>68.989156013561669</v>
      </c>
      <c r="F28" s="77">
        <v>68.262099989789988</v>
      </c>
      <c r="G28" s="157">
        <v>0.97804394396084537</v>
      </c>
      <c r="H28" s="159">
        <v>18717.255798900238</v>
      </c>
      <c r="I28" s="164">
        <v>18519.031888400237</v>
      </c>
      <c r="J28" s="165">
        <v>194.17587169999999</v>
      </c>
      <c r="K28" s="165">
        <v>68.975027128826156</v>
      </c>
      <c r="L28" s="164">
        <v>68.244551478377275</v>
      </c>
      <c r="M28" s="172">
        <v>1.03741634877592</v>
      </c>
      <c r="N28" s="165">
        <v>21959.866139899972</v>
      </c>
      <c r="O28" s="164">
        <v>21729.407770499973</v>
      </c>
      <c r="P28" s="164">
        <v>203.66425600000005</v>
      </c>
      <c r="Q28" s="157">
        <v>69.001203186731161</v>
      </c>
      <c r="R28" s="157">
        <v>68.277068318524513</v>
      </c>
      <c r="S28" s="157">
        <v>0.92743851306976932</v>
      </c>
      <c r="U28" s="261"/>
    </row>
    <row r="29" spans="1:21" ht="55.5" hidden="1" customHeight="1">
      <c r="A29" s="76" t="s">
        <v>76</v>
      </c>
      <c r="B29" s="157">
        <v>40311.23654610035</v>
      </c>
      <c r="C29" s="157">
        <v>39902.589999999997</v>
      </c>
      <c r="D29" s="157">
        <v>341.83558950000014</v>
      </c>
      <c r="E29" s="77">
        <v>68.343718904580669</v>
      </c>
      <c r="F29" s="77">
        <v>67.650899059025434</v>
      </c>
      <c r="G29" s="157">
        <v>0.8479908303211523</v>
      </c>
      <c r="H29" s="159">
        <v>18553.967476000071</v>
      </c>
      <c r="I29" s="164">
        <v>18357.766688800071</v>
      </c>
      <c r="J29" s="165">
        <v>168.24751230000001</v>
      </c>
      <c r="K29" s="165">
        <v>68.34245633052781</v>
      </c>
      <c r="L29" s="164">
        <v>67.619762181765523</v>
      </c>
      <c r="M29" s="172">
        <v>0.90680072883404339</v>
      </c>
      <c r="N29" s="165">
        <v>21757.269070099836</v>
      </c>
      <c r="O29" s="164">
        <v>21544.825178799838</v>
      </c>
      <c r="P29" s="164">
        <v>173.58807719999999</v>
      </c>
      <c r="Q29" s="157">
        <v>68.344795627935468</v>
      </c>
      <c r="R29" s="157">
        <v>67.67745845953803</v>
      </c>
      <c r="S29" s="157">
        <v>0.79783945604899142</v>
      </c>
      <c r="U29" s="262"/>
    </row>
    <row r="30" spans="1:21" ht="55.5" hidden="1" customHeight="1">
      <c r="A30" s="76" t="s">
        <v>77</v>
      </c>
      <c r="B30" s="157">
        <v>40365.549332400085</v>
      </c>
      <c r="C30" s="157">
        <v>39945.839999999997</v>
      </c>
      <c r="D30" s="157">
        <v>341.13216679999977</v>
      </c>
      <c r="E30" s="77">
        <v>68.410325202197839</v>
      </c>
      <c r="F30" s="77">
        <v>67.699018982273529</v>
      </c>
      <c r="G30" s="157">
        <v>0.84510720761127933</v>
      </c>
      <c r="H30" s="159">
        <v>18595.423789800174</v>
      </c>
      <c r="I30" s="164">
        <v>18420.517159300176</v>
      </c>
      <c r="J30" s="165">
        <v>148.16503040000001</v>
      </c>
      <c r="K30" s="165">
        <v>68.463688463884282</v>
      </c>
      <c r="L30" s="164">
        <v>67.8197261000156</v>
      </c>
      <c r="M30" s="172">
        <v>0.79678221951182648</v>
      </c>
      <c r="N30" s="165">
        <v>21770.125542600003</v>
      </c>
      <c r="O30" s="164">
        <v>21525.318090500004</v>
      </c>
      <c r="P30" s="164">
        <v>192.96713639999987</v>
      </c>
      <c r="Q30" s="157">
        <v>68.364809648568396</v>
      </c>
      <c r="R30" s="157">
        <v>67.596039857571199</v>
      </c>
      <c r="S30" s="157">
        <v>0.88638504184277589</v>
      </c>
    </row>
    <row r="31" spans="1:21" ht="55.5" hidden="1" customHeight="1">
      <c r="A31" s="76" t="s">
        <v>78</v>
      </c>
      <c r="B31" s="157">
        <v>41109.754407900196</v>
      </c>
      <c r="C31" s="157">
        <v>40738.839999999997</v>
      </c>
      <c r="D31" s="157">
        <v>329.48855929999985</v>
      </c>
      <c r="E31" s="77">
        <v>69.645250969308861</v>
      </c>
      <c r="F31" s="77">
        <v>69.016876241797007</v>
      </c>
      <c r="G31" s="157">
        <v>0.80148510747775448</v>
      </c>
      <c r="H31" s="159">
        <v>18943.61606960015</v>
      </c>
      <c r="I31" s="164">
        <v>18788.668523900153</v>
      </c>
      <c r="J31" s="165">
        <v>144.77310910000003</v>
      </c>
      <c r="K31" s="165">
        <v>69.713366679184901</v>
      </c>
      <c r="L31" s="164">
        <v>69.143152680456438</v>
      </c>
      <c r="M31" s="172">
        <v>0.7642316470524616</v>
      </c>
      <c r="N31" s="165">
        <v>22166.138338299937</v>
      </c>
      <c r="O31" s="164">
        <v>21950.173741399936</v>
      </c>
      <c r="P31" s="164">
        <v>184.71545020000002</v>
      </c>
      <c r="Q31" s="157">
        <v>69.587143349979002</v>
      </c>
      <c r="R31" s="157">
        <v>68.90915609150224</v>
      </c>
      <c r="S31" s="157">
        <v>0.8333226445710572</v>
      </c>
    </row>
    <row r="32" spans="1:21" s="57" customFormat="1" ht="55.5" hidden="1" customHeight="1">
      <c r="A32" s="76" t="s">
        <v>79</v>
      </c>
      <c r="B32" s="168">
        <v>40623.065357999963</v>
      </c>
      <c r="C32" s="168">
        <v>40126.97</v>
      </c>
      <c r="D32" s="168">
        <v>320.96080309999991</v>
      </c>
      <c r="E32" s="81">
        <v>68.794395964932164</v>
      </c>
      <c r="F32" s="81">
        <v>67.95427126453599</v>
      </c>
      <c r="G32" s="81">
        <v>0.79009498734637607</v>
      </c>
      <c r="H32" s="169">
        <v>18667.259804099696</v>
      </c>
      <c r="I32" s="164">
        <v>18477.337306799694</v>
      </c>
      <c r="J32" s="168">
        <v>145.1021136</v>
      </c>
      <c r="K32" s="81">
        <v>68.664100009741986</v>
      </c>
      <c r="L32" s="164">
        <v>67.965504849790165</v>
      </c>
      <c r="M32" s="82">
        <v>0.77730805229449229</v>
      </c>
      <c r="N32" s="168">
        <v>21955.805553899656</v>
      </c>
      <c r="O32" s="164">
        <v>21649.631451199657</v>
      </c>
      <c r="P32" s="170">
        <v>175.8586895</v>
      </c>
      <c r="Q32" s="81">
        <v>68.90556573326792</v>
      </c>
      <c r="R32" s="157">
        <v>67.944676381810183</v>
      </c>
      <c r="S32" s="81">
        <v>0.80096669224129224</v>
      </c>
    </row>
    <row r="33" spans="1:21" s="57" customFormat="1" ht="55.5" hidden="1" customHeight="1">
      <c r="A33" s="76">
        <v>2567</v>
      </c>
      <c r="B33" s="168"/>
      <c r="C33" s="168"/>
      <c r="D33" s="168"/>
      <c r="E33" s="81"/>
      <c r="F33" s="81"/>
      <c r="G33" s="81"/>
      <c r="H33" s="169"/>
      <c r="I33" s="165"/>
      <c r="J33" s="168"/>
      <c r="K33" s="81"/>
      <c r="L33" s="81"/>
      <c r="M33" s="82"/>
      <c r="N33" s="168"/>
      <c r="O33" s="164"/>
      <c r="P33" s="170"/>
      <c r="Q33" s="81"/>
      <c r="R33" s="81"/>
      <c r="S33" s="81"/>
    </row>
    <row r="34" spans="1:21" s="57" customFormat="1" ht="57.75" hidden="1" customHeight="1">
      <c r="A34" s="76" t="s">
        <v>36</v>
      </c>
      <c r="B34" s="168">
        <v>39808.73773549933</v>
      </c>
      <c r="C34" s="168">
        <v>39126.94</v>
      </c>
      <c r="D34" s="168">
        <v>431.90671580000031</v>
      </c>
      <c r="E34" s="81">
        <v>67.389114212613975</v>
      </c>
      <c r="F34" s="81">
        <v>66.234951868833377</v>
      </c>
      <c r="G34" s="82">
        <v>1.0849545611561773</v>
      </c>
      <c r="H34" s="168">
        <v>18606.352972699999</v>
      </c>
      <c r="I34" s="164">
        <v>18372.558591299996</v>
      </c>
      <c r="J34" s="168">
        <v>193.68053999999998</v>
      </c>
      <c r="K34" s="81">
        <v>68.406383458755755</v>
      </c>
      <c r="L34" s="164">
        <v>67.546836822828936</v>
      </c>
      <c r="M34" s="82">
        <v>1.0409376855538321</v>
      </c>
      <c r="N34" s="168">
        <v>21202.384762800255</v>
      </c>
      <c r="O34" s="164">
        <v>20754.379478200255</v>
      </c>
      <c r="P34" s="170">
        <v>238.22617579999999</v>
      </c>
      <c r="Q34" s="81">
        <v>66.521004476063951</v>
      </c>
      <c r="R34" s="157">
        <v>65.115419119719306</v>
      </c>
      <c r="S34" s="81">
        <v>1.1235819860130527</v>
      </c>
    </row>
    <row r="35" spans="1:21" ht="57.75" hidden="1" customHeight="1">
      <c r="A35" s="76" t="s">
        <v>37</v>
      </c>
      <c r="B35" s="157">
        <v>40538.915555899905</v>
      </c>
      <c r="C35" s="157">
        <v>39917.5753914999</v>
      </c>
      <c r="D35" s="157">
        <v>399.05865710000023</v>
      </c>
      <c r="E35" s="157">
        <v>68.597838674445299</v>
      </c>
      <c r="F35" s="157">
        <v>67.546439253050039</v>
      </c>
      <c r="G35" s="78">
        <v>0.98438414453817946</v>
      </c>
      <c r="H35" s="157">
        <v>18940.658641000293</v>
      </c>
      <c r="I35" s="164">
        <v>18738.428978700293</v>
      </c>
      <c r="J35" s="164">
        <v>154.23165739999993</v>
      </c>
      <c r="K35" s="164">
        <v>69.602923417050562</v>
      </c>
      <c r="L35" s="164">
        <v>68.859772085066069</v>
      </c>
      <c r="M35" s="172">
        <v>0.81428877592534787</v>
      </c>
      <c r="N35" s="164">
        <v>21598.256914900117</v>
      </c>
      <c r="O35" s="164">
        <v>21179.146412800117</v>
      </c>
      <c r="P35" s="164">
        <v>244.82699970000002</v>
      </c>
      <c r="Q35" s="157">
        <v>67.740017273864424</v>
      </c>
      <c r="R35" s="157">
        <v>66.425533759580176</v>
      </c>
      <c r="S35" s="157">
        <v>1.1335498075823875</v>
      </c>
    </row>
    <row r="36" spans="1:21" ht="57.75" hidden="1" customHeight="1">
      <c r="A36" s="76" t="s">
        <v>70</v>
      </c>
      <c r="B36" s="157">
        <v>40450.235120800106</v>
      </c>
      <c r="C36" s="157">
        <v>39789.103256300114</v>
      </c>
      <c r="D36" s="157">
        <v>397.36291869999991</v>
      </c>
      <c r="E36" s="157">
        <v>68.420157335828648</v>
      </c>
      <c r="F36" s="157">
        <v>67.30187592031325</v>
      </c>
      <c r="G36" s="78">
        <v>0.98235008403120505</v>
      </c>
      <c r="H36" s="157">
        <v>18766.757248000114</v>
      </c>
      <c r="I36" s="164">
        <v>18501.987110200116</v>
      </c>
      <c r="J36" s="164">
        <v>215.54264229999998</v>
      </c>
      <c r="K36" s="164">
        <v>68.93002609348521</v>
      </c>
      <c r="L36" s="164">
        <v>67.957529232884824</v>
      </c>
      <c r="M36" s="172">
        <v>1.1485342909892937</v>
      </c>
      <c r="N36" s="164">
        <v>21683.477872800126</v>
      </c>
      <c r="O36" s="164">
        <v>21287.116146100125</v>
      </c>
      <c r="P36" s="164">
        <v>181.82027639999998</v>
      </c>
      <c r="Q36" s="157">
        <v>67.984923284943832</v>
      </c>
      <c r="R36" s="157">
        <v>66.742197291408019</v>
      </c>
      <c r="S36" s="157">
        <v>0.83851989734578658</v>
      </c>
    </row>
    <row r="37" spans="1:21" ht="57.75" hidden="1" customHeight="1">
      <c r="A37" s="76" t="s">
        <v>71</v>
      </c>
      <c r="B37" s="157">
        <v>39787.7803118995</v>
      </c>
      <c r="C37" s="157">
        <v>39089.1810904995</v>
      </c>
      <c r="D37" s="157">
        <v>436.43079020000005</v>
      </c>
      <c r="E37" s="157">
        <v>67.272169655566984</v>
      </c>
      <c r="F37" s="157">
        <v>66.090995813375727</v>
      </c>
      <c r="G37" s="77">
        <v>1.0968965516014846</v>
      </c>
      <c r="H37" s="159">
        <v>18539.68135400004</v>
      </c>
      <c r="I37" s="165">
        <v>18271.28137520004</v>
      </c>
      <c r="J37" s="165">
        <v>209.53270900000027</v>
      </c>
      <c r="K37" s="165">
        <v>68.062323208501752</v>
      </c>
      <c r="L37" s="165">
        <v>67.076981240782388</v>
      </c>
      <c r="M37" s="172">
        <v>1.130185060892605</v>
      </c>
      <c r="N37" s="164">
        <v>21248.098957900023</v>
      </c>
      <c r="O37" s="164">
        <v>20817.899715300024</v>
      </c>
      <c r="P37" s="164">
        <v>226.89808119999998</v>
      </c>
      <c r="Q37" s="157">
        <v>66.597571258871255</v>
      </c>
      <c r="R37" s="157">
        <v>65.249204763998833</v>
      </c>
      <c r="S37" s="157">
        <v>1.0678512070635828</v>
      </c>
    </row>
    <row r="38" spans="1:21" ht="57.75" hidden="1" customHeight="1">
      <c r="A38" s="76" t="s">
        <v>72</v>
      </c>
      <c r="B38" s="157">
        <v>39989.621151399755</v>
      </c>
      <c r="C38" s="157">
        <v>39140.248746199759</v>
      </c>
      <c r="D38" s="157">
        <v>481.93359640000023</v>
      </c>
      <c r="E38" s="157">
        <v>67.585313659007397</v>
      </c>
      <c r="F38" s="157">
        <v>66.149813677614389</v>
      </c>
      <c r="G38" s="78">
        <v>1.2051466918764024</v>
      </c>
      <c r="H38" s="77">
        <v>18566.868729699923</v>
      </c>
      <c r="I38" s="165">
        <v>18259.206826799924</v>
      </c>
      <c r="J38" s="165">
        <v>229.49027250000009</v>
      </c>
      <c r="K38" s="165">
        <v>68.127875277868867</v>
      </c>
      <c r="L38" s="165">
        <v>66.998963771374804</v>
      </c>
      <c r="M38" s="172">
        <v>1.2360203319200669</v>
      </c>
      <c r="N38" s="164">
        <v>21422.752421699985</v>
      </c>
      <c r="O38" s="164">
        <v>20881.041919399988</v>
      </c>
      <c r="P38" s="164">
        <v>252.44332390000005</v>
      </c>
      <c r="Q38" s="157">
        <v>67.122023937567491</v>
      </c>
      <c r="R38" s="157">
        <v>65.424730117106719</v>
      </c>
      <c r="S38" s="157">
        <v>1.1783888406621823</v>
      </c>
    </row>
    <row r="39" spans="1:21" ht="57.75" hidden="1" customHeight="1">
      <c r="A39" s="76" t="s">
        <v>73</v>
      </c>
      <c r="B39" s="157">
        <v>40879.261624200291</v>
      </c>
      <c r="C39" s="157">
        <v>40398.597685700282</v>
      </c>
      <c r="D39" s="157">
        <v>378.5283955999999</v>
      </c>
      <c r="E39" s="157">
        <v>69.059634603321911</v>
      </c>
      <c r="F39" s="157">
        <v>68.247621992503298</v>
      </c>
      <c r="G39" s="78">
        <v>0.9259668119247858</v>
      </c>
      <c r="H39" s="77">
        <v>19014.571761900181</v>
      </c>
      <c r="I39" s="165">
        <v>18786.228543300178</v>
      </c>
      <c r="J39" s="165">
        <v>206.76527209999995</v>
      </c>
      <c r="K39" s="165">
        <v>69.735354589380606</v>
      </c>
      <c r="L39" s="165">
        <v>68.897912888534208</v>
      </c>
      <c r="M39" s="172">
        <v>1.0874043059665379</v>
      </c>
      <c r="N39" s="164">
        <v>21864.689862300169</v>
      </c>
      <c r="O39" s="164">
        <v>21612.369142400166</v>
      </c>
      <c r="P39" s="164">
        <v>171.76312350000001</v>
      </c>
      <c r="Q39" s="157">
        <v>68.482553407445451</v>
      </c>
      <c r="R39" s="157">
        <v>67.692257853967192</v>
      </c>
      <c r="S39" s="157">
        <v>0.7855731070586085</v>
      </c>
    </row>
    <row r="40" spans="1:21" ht="57.75" hidden="1" customHeight="1">
      <c r="A40" s="76" t="s">
        <v>74</v>
      </c>
      <c r="B40" s="157">
        <v>40437.732932600142</v>
      </c>
      <c r="C40" s="157">
        <v>39966.565237600138</v>
      </c>
      <c r="D40" s="157">
        <v>432.05716090000021</v>
      </c>
      <c r="E40" s="157">
        <v>68.284476274511746</v>
      </c>
      <c r="F40" s="157">
        <v>67.488847119332135</v>
      </c>
      <c r="G40" s="78">
        <v>1.068450502950139</v>
      </c>
      <c r="H40" s="77">
        <v>18563.488776899849</v>
      </c>
      <c r="I40" s="165">
        <v>18363.914183099849</v>
      </c>
      <c r="J40" s="165">
        <v>191.77830799999981</v>
      </c>
      <c r="K40" s="165">
        <v>68.0327742689053</v>
      </c>
      <c r="L40" s="165">
        <v>67.301359314907018</v>
      </c>
      <c r="M40" s="172">
        <v>1.0330941037260524</v>
      </c>
      <c r="N40" s="164">
        <v>21874.244155700071</v>
      </c>
      <c r="O40" s="164">
        <v>21602.651054500075</v>
      </c>
      <c r="P40" s="164">
        <v>240.2788529</v>
      </c>
      <c r="Q40" s="157">
        <v>68.499547714749639</v>
      </c>
      <c r="R40" s="157">
        <v>67.649049546116998</v>
      </c>
      <c r="S40" s="157">
        <v>1.0984555680630785</v>
      </c>
      <c r="U40" s="255" t="s">
        <v>132</v>
      </c>
    </row>
    <row r="41" spans="1:21" ht="57.75" hidden="1" customHeight="1">
      <c r="A41" s="76" t="s">
        <v>75</v>
      </c>
      <c r="B41" s="157">
        <v>40388.707762999737</v>
      </c>
      <c r="C41" s="157">
        <v>39924.518934599735</v>
      </c>
      <c r="D41" s="157">
        <v>444.12074790000003</v>
      </c>
      <c r="E41" s="157">
        <v>68.179820533949908</v>
      </c>
      <c r="F41" s="157">
        <v>67.396227476209901</v>
      </c>
      <c r="G41" s="78">
        <v>1.0996161365352246</v>
      </c>
      <c r="H41" s="77">
        <v>18557.645341299867</v>
      </c>
      <c r="I41" s="165">
        <v>18344.638587299865</v>
      </c>
      <c r="J41" s="165">
        <v>202.74427510000021</v>
      </c>
      <c r="K41" s="165">
        <v>67.983578481848141</v>
      </c>
      <c r="L41" s="165">
        <v>67.203255272119819</v>
      </c>
      <c r="M41" s="172">
        <v>1.0925107758622519</v>
      </c>
      <c r="N41" s="164">
        <v>21831.062421700142</v>
      </c>
      <c r="O41" s="164">
        <v>21579.880347300143</v>
      </c>
      <c r="P41" s="164">
        <v>241.37647279999999</v>
      </c>
      <c r="Q41" s="157">
        <v>68.347530504349237</v>
      </c>
      <c r="R41" s="157">
        <v>67.561143009293801</v>
      </c>
      <c r="S41" s="157">
        <v>1.1056560974333116</v>
      </c>
      <c r="U41" s="255"/>
    </row>
    <row r="42" spans="1:21" ht="57.75" hidden="1" customHeight="1">
      <c r="A42" s="76" t="s">
        <v>76</v>
      </c>
      <c r="B42" s="157">
        <v>40699.047010099945</v>
      </c>
      <c r="C42" s="157">
        <v>40320.098422599949</v>
      </c>
      <c r="D42" s="157">
        <v>343.10131860000001</v>
      </c>
      <c r="E42" s="157">
        <v>68.681273997327281</v>
      </c>
      <c r="F42" s="157">
        <v>68.041783058816378</v>
      </c>
      <c r="G42" s="78">
        <v>0.84302052211408141</v>
      </c>
      <c r="H42" s="77">
        <v>18849.708838899907</v>
      </c>
      <c r="I42" s="165">
        <v>18621.774945599907</v>
      </c>
      <c r="J42" s="165">
        <v>215.55604600000004</v>
      </c>
      <c r="K42" s="165">
        <v>69.025071313171608</v>
      </c>
      <c r="L42" s="165">
        <v>68.190408381548323</v>
      </c>
      <c r="M42" s="172">
        <v>1.1435510640629087</v>
      </c>
      <c r="N42" s="164">
        <v>21849.338171199932</v>
      </c>
      <c r="O42" s="164">
        <v>21698.323476999933</v>
      </c>
      <c r="P42" s="164">
        <v>127.54527259999999</v>
      </c>
      <c r="Q42" s="157">
        <v>68.387415557149282</v>
      </c>
      <c r="R42" s="157">
        <v>67.914746565229692</v>
      </c>
      <c r="S42" s="157">
        <v>0.58374890626261655</v>
      </c>
      <c r="U42" s="255"/>
    </row>
    <row r="43" spans="1:21" ht="57.75" hidden="1" customHeight="1">
      <c r="A43" s="76" t="s">
        <v>77</v>
      </c>
      <c r="B43" s="157">
        <v>40067.670856000172</v>
      </c>
      <c r="C43" s="157">
        <v>39633.830127800175</v>
      </c>
      <c r="D43" s="157">
        <v>387.12642330000011</v>
      </c>
      <c r="E43" s="157">
        <v>67.593316658110737</v>
      </c>
      <c r="F43" s="157">
        <v>66.861436489038809</v>
      </c>
      <c r="G43" s="78">
        <v>0.96618150002105141</v>
      </c>
      <c r="H43" s="77">
        <v>18544.218050200154</v>
      </c>
      <c r="I43" s="165">
        <v>18357.329293800158</v>
      </c>
      <c r="J43" s="165">
        <v>178.01231240000007</v>
      </c>
      <c r="K43" s="165">
        <v>67.877952937035047</v>
      </c>
      <c r="L43" s="165">
        <v>67.193878462876071</v>
      </c>
      <c r="M43" s="172">
        <v>0.95993431439444676</v>
      </c>
      <c r="N43" s="164">
        <v>21523.452805799887</v>
      </c>
      <c r="O43" s="164">
        <v>21276.500833999886</v>
      </c>
      <c r="P43" s="164">
        <v>209.11411089999999</v>
      </c>
      <c r="Q43" s="157">
        <v>67.349986681782184</v>
      </c>
      <c r="R43" s="157">
        <v>66.57723836106257</v>
      </c>
      <c r="S43" s="157">
        <v>0.97156396228234521</v>
      </c>
    </row>
    <row r="44" spans="1:21" ht="57.75" hidden="1" customHeight="1">
      <c r="A44" s="76" t="s">
        <v>78</v>
      </c>
      <c r="B44" s="157">
        <v>40849.343335999896</v>
      </c>
      <c r="C44" s="157">
        <v>40420.914160599903</v>
      </c>
      <c r="D44" s="157">
        <v>382.63491450000009</v>
      </c>
      <c r="E44" s="157">
        <v>68.88852279739146</v>
      </c>
      <c r="F44" s="157">
        <v>68.166017841219968</v>
      </c>
      <c r="G44" s="78">
        <v>0.93669783465720935</v>
      </c>
      <c r="H44" s="77">
        <v>18753.790517099875</v>
      </c>
      <c r="I44" s="165">
        <v>18586.289051899876</v>
      </c>
      <c r="J44" s="165">
        <v>158.66235669999998</v>
      </c>
      <c r="K44" s="165">
        <v>68.61585026757956</v>
      </c>
      <c r="L44" s="165">
        <v>68.003000537532515</v>
      </c>
      <c r="M44" s="172">
        <v>0.84602820190046479</v>
      </c>
      <c r="N44" s="164">
        <v>22095.552818900032</v>
      </c>
      <c r="O44" s="164">
        <v>21834.625108700038</v>
      </c>
      <c r="P44" s="164">
        <v>223.97255779999995</v>
      </c>
      <c r="Q44" s="157">
        <v>69.121661995740453</v>
      </c>
      <c r="R44" s="157">
        <v>68.305400138090107</v>
      </c>
      <c r="S44" s="157">
        <v>1.0136544653837261</v>
      </c>
    </row>
    <row r="45" spans="1:21" ht="57.75" hidden="1" customHeight="1">
      <c r="A45" s="76" t="s">
        <v>79</v>
      </c>
      <c r="B45" s="157">
        <v>40765.365864899832</v>
      </c>
      <c r="C45" s="157">
        <v>40332.269520099835</v>
      </c>
      <c r="D45" s="157">
        <v>318.83744790000003</v>
      </c>
      <c r="E45" s="157">
        <v>68.723269448764725</v>
      </c>
      <c r="F45" s="157">
        <v>67.993144840056317</v>
      </c>
      <c r="G45" s="78">
        <v>0.78212826289025994</v>
      </c>
      <c r="H45" s="77">
        <v>18954.918769600077</v>
      </c>
      <c r="I45" s="165">
        <v>18718.781888400077</v>
      </c>
      <c r="J45" s="165">
        <v>205.77467600000003</v>
      </c>
      <c r="K45" s="165">
        <v>69.321875077420174</v>
      </c>
      <c r="L45" s="165">
        <v>68.458275946308561</v>
      </c>
      <c r="M45" s="172">
        <v>1.0856004106439205</v>
      </c>
      <c r="N45" s="164">
        <v>21810.447095300104</v>
      </c>
      <c r="O45" s="164">
        <v>21613.487631700107</v>
      </c>
      <c r="P45" s="164">
        <v>113.06277189999997</v>
      </c>
      <c r="Q45" s="157">
        <v>68.211370041573133</v>
      </c>
      <c r="R45" s="157">
        <v>67.595386572912162</v>
      </c>
      <c r="S45" s="157">
        <v>0.51838814402096178</v>
      </c>
    </row>
    <row r="46" spans="1:21" s="57" customFormat="1" ht="55.5" customHeight="1">
      <c r="A46" s="76">
        <v>2568</v>
      </c>
      <c r="B46" s="168"/>
      <c r="C46" s="168"/>
      <c r="D46" s="168"/>
      <c r="E46" s="81"/>
      <c r="F46" s="81"/>
      <c r="G46" s="81"/>
      <c r="H46" s="169"/>
      <c r="I46" s="165"/>
      <c r="J46" s="168"/>
      <c r="K46" s="81"/>
      <c r="L46" s="81"/>
      <c r="M46" s="82"/>
      <c r="N46" s="168"/>
      <c r="O46" s="164"/>
      <c r="P46" s="170"/>
      <c r="Q46" s="81"/>
      <c r="R46" s="81"/>
      <c r="S46" s="81"/>
    </row>
    <row r="47" spans="1:21" s="57" customFormat="1" ht="57.75" customHeight="1">
      <c r="A47" s="76" t="s">
        <v>36</v>
      </c>
      <c r="B47" s="168">
        <v>40028.665876099927</v>
      </c>
      <c r="C47" s="168">
        <v>39405.523710699927</v>
      </c>
      <c r="D47" s="168">
        <v>375.45011200000016</v>
      </c>
      <c r="E47" s="81">
        <v>67.45769311340149</v>
      </c>
      <c r="F47" s="81">
        <v>66.40755236952343</v>
      </c>
      <c r="G47" s="82">
        <v>0.93795309881704458</v>
      </c>
      <c r="H47" s="168">
        <v>18733.368417400048</v>
      </c>
      <c r="I47" s="164">
        <v>18519.704831300045</v>
      </c>
      <c r="J47" s="168">
        <v>160.8465751999999</v>
      </c>
      <c r="K47" s="81">
        <v>68.481597727003262</v>
      </c>
      <c r="L47" s="164">
        <v>67.700530306228117</v>
      </c>
      <c r="M47" s="82">
        <v>0.85861000337025006</v>
      </c>
      <c r="N47" s="168">
        <v>21295.297458699901</v>
      </c>
      <c r="O47" s="164">
        <v>20885.818879399903</v>
      </c>
      <c r="P47" s="170">
        <v>214.6035368</v>
      </c>
      <c r="Q47" s="81">
        <v>66.581954859221852</v>
      </c>
      <c r="R47" s="157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68">
        <v>40022.744889300237</v>
      </c>
      <c r="C48" s="168">
        <v>39390.381883900234</v>
      </c>
      <c r="D48" s="168">
        <v>314.93857729999996</v>
      </c>
      <c r="E48" s="81">
        <v>67.423584396429774</v>
      </c>
      <c r="F48" s="81">
        <v>66.35828563739426</v>
      </c>
      <c r="G48" s="82">
        <v>0.78689899498671401</v>
      </c>
      <c r="H48" s="168">
        <v>18726.32840830004</v>
      </c>
      <c r="I48" s="164">
        <v>18472.961633500039</v>
      </c>
      <c r="J48" s="168">
        <v>190.35012179999995</v>
      </c>
      <c r="K48" s="81">
        <v>68.425630797193421</v>
      </c>
      <c r="L48" s="164">
        <v>67.499833651552393</v>
      </c>
      <c r="M48" s="82">
        <v>1.0164839452224463</v>
      </c>
      <c r="N48" s="168">
        <v>21296.416481000055</v>
      </c>
      <c r="O48" s="164">
        <v>20917.420250400057</v>
      </c>
      <c r="P48" s="170">
        <v>124.58845549999999</v>
      </c>
      <c r="Q48" s="81">
        <v>66.56640791107958</v>
      </c>
      <c r="R48" s="157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68">
        <v>40300.500472400061</v>
      </c>
      <c r="C49" s="168">
        <v>39424.435982000061</v>
      </c>
      <c r="D49" s="168">
        <v>377.6709866999999</v>
      </c>
      <c r="E49" s="81">
        <v>67.866835726512093</v>
      </c>
      <c r="F49" s="81">
        <v>66.391525887704375</v>
      </c>
      <c r="G49" s="82">
        <v>0.93713721237444481</v>
      </c>
      <c r="H49" s="168">
        <v>18809.57918819991</v>
      </c>
      <c r="I49" s="164">
        <v>18550.540395199911</v>
      </c>
      <c r="J49" s="168">
        <v>183.63756699999996</v>
      </c>
      <c r="K49" s="81">
        <v>68.698775872654565</v>
      </c>
      <c r="L49" s="164">
        <v>67.752680917282362</v>
      </c>
      <c r="M49" s="82">
        <v>0.97629811471382622</v>
      </c>
      <c r="N49" s="168">
        <v>21490.921284200118</v>
      </c>
      <c r="O49" s="164">
        <v>20873.895586800118</v>
      </c>
      <c r="P49" s="170">
        <v>194.03341970000002</v>
      </c>
      <c r="Q49" s="81">
        <v>67.155055624802074</v>
      </c>
      <c r="R49" s="157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68">
        <v>39728.886909200381</v>
      </c>
      <c r="C50" s="168">
        <v>38968.062217600382</v>
      </c>
      <c r="D50" s="168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0">
        <v>18533.397223900036</v>
      </c>
      <c r="I50" s="164">
        <v>18324.684552800034</v>
      </c>
      <c r="J50" s="168">
        <v>152.00701960000006</v>
      </c>
      <c r="K50" s="81">
        <v>67.658707436447429</v>
      </c>
      <c r="L50" s="164">
        <v>66.89677321674462</v>
      </c>
      <c r="M50" s="81">
        <v>0.8201789330019702</v>
      </c>
      <c r="N50" s="230">
        <v>21195.489685300105</v>
      </c>
      <c r="O50" s="164">
        <v>20643.377664800104</v>
      </c>
      <c r="P50" s="170">
        <v>247.22156390000004</v>
      </c>
      <c r="Q50" s="81">
        <v>66.212366785275151</v>
      </c>
      <c r="R50" s="157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68">
        <v>40078.142343600179</v>
      </c>
      <c r="C51" s="168">
        <v>39453.685798800187</v>
      </c>
      <c r="D51" s="168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0">
        <v>18610.219660399885</v>
      </c>
      <c r="I51" s="164">
        <v>18367.009866699882</v>
      </c>
      <c r="J51" s="168">
        <v>200.73012709999989</v>
      </c>
      <c r="K51" s="81">
        <v>67.908449770566946</v>
      </c>
      <c r="L51" s="164">
        <v>67.020980392957696</v>
      </c>
      <c r="M51" s="81">
        <v>1.0786016004267127</v>
      </c>
      <c r="N51" s="230">
        <v>21467.922683199773</v>
      </c>
      <c r="O51" s="164">
        <v>21086.675932099773</v>
      </c>
      <c r="P51" s="170">
        <v>132.50569160000003</v>
      </c>
      <c r="Q51" s="81">
        <v>67.043263317179608</v>
      </c>
      <c r="R51" s="157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68">
        <v>40743.345676000768</v>
      </c>
      <c r="C52" s="168">
        <v>40337.200551400769</v>
      </c>
      <c r="D52" s="168">
        <v>330.4143375999999</v>
      </c>
      <c r="E52" s="81">
        <v>68.535418912011949</v>
      </c>
      <c r="F52" s="81">
        <v>67.85223185921356</v>
      </c>
      <c r="G52" s="81">
        <v>0.81096515791197132</v>
      </c>
      <c r="H52" s="230">
        <v>18926.880355199988</v>
      </c>
      <c r="I52" s="164">
        <v>18755.076740499993</v>
      </c>
      <c r="J52" s="168">
        <v>159.44813680000001</v>
      </c>
      <c r="K52" s="81">
        <v>69.031624822327743</v>
      </c>
      <c r="L52" s="164">
        <v>68.405009001309381</v>
      </c>
      <c r="M52" s="81">
        <v>0.8424427787762343</v>
      </c>
      <c r="N52" s="230">
        <v>21816.465320800122</v>
      </c>
      <c r="O52" s="164">
        <v>21582.123810900121</v>
      </c>
      <c r="P52" s="170">
        <v>170.9662008</v>
      </c>
      <c r="Q52" s="81">
        <v>68.110678394479038</v>
      </c>
      <c r="R52" s="157">
        <v>67.379067705919965</v>
      </c>
      <c r="S52" s="81">
        <v>0.78365673946731618</v>
      </c>
    </row>
    <row r="53" spans="1:19" s="57" customFormat="1" ht="57.75" customHeight="1">
      <c r="A53" s="76" t="s">
        <v>74</v>
      </c>
      <c r="B53" s="168">
        <v>39919.361178299994</v>
      </c>
      <c r="C53" s="168">
        <v>39601.661861899986</v>
      </c>
      <c r="D53" s="168">
        <v>274.8000892</v>
      </c>
      <c r="E53" s="81">
        <v>67.123374965538645</v>
      </c>
      <c r="F53" s="81">
        <v>66.589171769105604</v>
      </c>
      <c r="G53" s="81">
        <v>0.68838799291552843</v>
      </c>
      <c r="H53" s="230">
        <v>18302.824162099994</v>
      </c>
      <c r="I53" s="164">
        <v>18168.701353399993</v>
      </c>
      <c r="J53" s="168">
        <v>131.84573520000004</v>
      </c>
      <c r="K53" s="81">
        <v>66.710487703921558</v>
      </c>
      <c r="L53" s="164">
        <v>66.221634295215125</v>
      </c>
      <c r="M53" s="81">
        <v>0.72035732864120217</v>
      </c>
      <c r="N53" s="230">
        <v>21616.537016200105</v>
      </c>
      <c r="O53" s="164">
        <v>21432.960508500102</v>
      </c>
      <c r="P53" s="170">
        <v>142.954354</v>
      </c>
      <c r="Q53" s="81">
        <v>67.476985363181399</v>
      </c>
      <c r="R53" s="157">
        <v>66.903943098649677</v>
      </c>
      <c r="S53" s="81">
        <v>0.6613194051057556</v>
      </c>
    </row>
    <row r="54" spans="1:19" s="57" customFormat="1" ht="57.75" customHeight="1">
      <c r="A54" s="76" t="s">
        <v>75</v>
      </c>
      <c r="B54" s="168">
        <v>40229.208827099719</v>
      </c>
      <c r="C54" s="168">
        <v>39898.374654899722</v>
      </c>
      <c r="D54" s="168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0">
        <v>18718.807718200253</v>
      </c>
      <c r="I54" s="164">
        <v>18580.949708700249</v>
      </c>
      <c r="J54" s="168">
        <v>131.94767999999999</v>
      </c>
      <c r="K54" s="81">
        <v>68.193083425866305</v>
      </c>
      <c r="L54" s="164">
        <v>67.690863258626862</v>
      </c>
      <c r="M54" s="81">
        <v>0.70489361281118124</v>
      </c>
      <c r="N54" s="230">
        <v>21510.401108900136</v>
      </c>
      <c r="O54" s="164">
        <v>21317.424946200135</v>
      </c>
      <c r="P54" s="170">
        <v>166.34126530000003</v>
      </c>
      <c r="Q54" s="81">
        <v>67.131999717168199</v>
      </c>
      <c r="R54" s="157">
        <v>66.529738716352355</v>
      </c>
      <c r="S54" s="81">
        <v>0.77330619944216061</v>
      </c>
    </row>
    <row r="55" spans="1:19" s="57" customFormat="1" ht="57.75" customHeight="1">
      <c r="A55" s="76" t="s">
        <v>76</v>
      </c>
      <c r="B55" s="168">
        <v>40447.527000000002</v>
      </c>
      <c r="C55" s="168">
        <v>40089.055999999997</v>
      </c>
      <c r="D55" s="168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0">
        <v>18748.567999999999</v>
      </c>
      <c r="I55" s="164">
        <v>18572.062999999998</v>
      </c>
      <c r="J55" s="168">
        <v>167.17</v>
      </c>
      <c r="K55" s="81">
        <v>68.267515933307692</v>
      </c>
      <c r="L55" s="164">
        <v>67.62482376077439</v>
      </c>
      <c r="M55" s="81">
        <v>0.8916414309615539</v>
      </c>
      <c r="N55" s="230">
        <v>21698.959999999999</v>
      </c>
      <c r="O55" s="164">
        <v>21516.993999999999</v>
      </c>
      <c r="P55" s="170">
        <v>156.40899999999999</v>
      </c>
      <c r="Q55" s="81">
        <v>67.706063842888938</v>
      </c>
      <c r="R55" s="157">
        <v>67.138285404971413</v>
      </c>
      <c r="S55" s="81">
        <v>0.72081334773648142</v>
      </c>
    </row>
    <row r="56" spans="1:19" s="57" customFormat="1" ht="57.75" customHeight="1">
      <c r="A56" s="76" t="s">
        <v>77</v>
      </c>
      <c r="B56" s="168">
        <v>39997.571010299587</v>
      </c>
      <c r="C56" s="168">
        <v>39641.501734999591</v>
      </c>
      <c r="D56" s="168">
        <v>292.68756070000023</v>
      </c>
      <c r="E56" s="81">
        <v>67.185531178871912</v>
      </c>
      <c r="F56" s="81">
        <v>66.587427274228645</v>
      </c>
      <c r="G56" s="81">
        <v>0.73176333789027237</v>
      </c>
      <c r="H56" s="230">
        <v>18516.053308500035</v>
      </c>
      <c r="I56" s="164">
        <v>18360.170372800036</v>
      </c>
      <c r="J56" s="168">
        <v>148.38571629999998</v>
      </c>
      <c r="K56" s="81">
        <v>67.386715354197037</v>
      </c>
      <c r="L56" s="164">
        <v>66.81940012553703</v>
      </c>
      <c r="M56" s="81">
        <v>0.8013895500715672</v>
      </c>
      <c r="N56" s="230">
        <v>21481.517701799887</v>
      </c>
      <c r="O56" s="164">
        <v>21281.331362199886</v>
      </c>
      <c r="P56" s="170">
        <v>144.30184439999996</v>
      </c>
      <c r="Q56" s="81">
        <v>67.013081425234247</v>
      </c>
      <c r="R56" s="157">
        <v>66.388586281918066</v>
      </c>
      <c r="S56" s="81">
        <v>0.67174883266236463</v>
      </c>
    </row>
    <row r="57" spans="1:19" s="57" customFormat="1" ht="57.75" customHeight="1">
      <c r="A57" s="76" t="s">
        <v>78</v>
      </c>
      <c r="B57" s="168">
        <v>40154.272506900139</v>
      </c>
      <c r="C57" s="168">
        <v>39846.962656500131</v>
      </c>
      <c r="D57" s="168">
        <v>272.73326270000007</v>
      </c>
      <c r="E57" s="81">
        <v>67.424558693237231</v>
      </c>
      <c r="F57" s="81">
        <v>66.908543092612291</v>
      </c>
      <c r="G57" s="81">
        <v>0.67921355729488908</v>
      </c>
      <c r="H57" s="230">
        <v>18718.04720750012</v>
      </c>
      <c r="I57" s="164">
        <v>18562.178529500121</v>
      </c>
      <c r="J57" s="168">
        <v>139.35213909999996</v>
      </c>
      <c r="K57" s="81">
        <v>68.086861864013287</v>
      </c>
      <c r="L57" s="164">
        <v>67.51988983801796</v>
      </c>
      <c r="M57" s="81">
        <v>0.74448011352467947</v>
      </c>
      <c r="N57" s="230">
        <v>21436.225299400099</v>
      </c>
      <c r="O57" s="164">
        <v>21284.784127000101</v>
      </c>
      <c r="P57" s="170">
        <v>133.38112360000002</v>
      </c>
      <c r="Q57" s="81">
        <v>66.856686516902812</v>
      </c>
      <c r="R57" s="157">
        <v>66.384361989263979</v>
      </c>
      <c r="S57" s="81">
        <v>0.62222299745903842</v>
      </c>
    </row>
    <row r="58" spans="1:19" s="57" customFormat="1" ht="57.75" customHeight="1">
      <c r="A58" s="76" t="s">
        <v>79</v>
      </c>
      <c r="B58" s="168">
        <v>40228.81450249991</v>
      </c>
      <c r="C58" s="168">
        <v>39744.679688899909</v>
      </c>
      <c r="D58" s="168">
        <v>295.40582940000002</v>
      </c>
      <c r="E58" s="81">
        <v>67.525211330209771</v>
      </c>
      <c r="F58" s="81">
        <v>66.71257725175289</v>
      </c>
      <c r="G58" s="81">
        <v>0.7343140310079056</v>
      </c>
      <c r="H58" s="230">
        <v>18764.708676399914</v>
      </c>
      <c r="I58" s="164">
        <v>18533.842768899911</v>
      </c>
      <c r="J58" s="168">
        <v>179.51796200000004</v>
      </c>
      <c r="K58" s="81">
        <v>68.221225915670615</v>
      </c>
      <c r="L58" s="164">
        <v>67.381886733624455</v>
      </c>
      <c r="M58" s="81">
        <v>0.95667865190881984</v>
      </c>
      <c r="N58" s="230">
        <v>21464.105826100134</v>
      </c>
      <c r="O58" s="164">
        <v>21210.836920000133</v>
      </c>
      <c r="P58" s="170">
        <v>115.88786740000002</v>
      </c>
      <c r="Q58" s="81">
        <v>66.928262102320474</v>
      </c>
      <c r="R58" s="157">
        <v>66.138532128607025</v>
      </c>
      <c r="S58" s="81">
        <v>0.53991472246228656</v>
      </c>
    </row>
    <row r="59" spans="1:19" s="57" customFormat="1" ht="55.5" customHeight="1">
      <c r="A59" s="76">
        <v>2569</v>
      </c>
      <c r="B59" s="168"/>
      <c r="C59" s="168"/>
      <c r="D59" s="168"/>
      <c r="E59" s="81"/>
      <c r="F59" s="81"/>
      <c r="G59" s="81"/>
      <c r="H59" s="169"/>
      <c r="I59" s="165"/>
      <c r="J59" s="168"/>
      <c r="K59" s="81"/>
      <c r="L59" s="81"/>
      <c r="M59" s="82"/>
      <c r="N59" s="168"/>
      <c r="O59" s="164"/>
      <c r="P59" s="170"/>
      <c r="Q59" s="81"/>
      <c r="R59" s="81"/>
      <c r="S59" s="81"/>
    </row>
    <row r="60" spans="1:19" s="57" customFormat="1" ht="57.75" customHeight="1">
      <c r="A60" s="76" t="s">
        <v>36</v>
      </c>
      <c r="B60" s="168">
        <v>41585.294181800062</v>
      </c>
      <c r="C60" s="168">
        <v>40971.784306300062</v>
      </c>
      <c r="D60" s="168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68">
        <v>19354.955429200272</v>
      </c>
      <c r="I60" s="164">
        <v>19097.770923600274</v>
      </c>
      <c r="J60" s="168">
        <v>190.75735009999994</v>
      </c>
      <c r="K60" s="81">
        <v>70.330146304215916</v>
      </c>
      <c r="L60" s="164">
        <v>69.395614371440871</v>
      </c>
      <c r="M60" s="82">
        <v>0.98557369867258771</v>
      </c>
      <c r="N60" s="168">
        <v>22230.338752599808</v>
      </c>
      <c r="O60" s="164">
        <v>21874.013382699814</v>
      </c>
      <c r="P60" s="170">
        <v>181.21091090000004</v>
      </c>
      <c r="Q60" s="81">
        <v>69.301101560823113</v>
      </c>
      <c r="R60" s="157">
        <v>68.190288949150727</v>
      </c>
      <c r="S60" s="81">
        <v>0.8151513700114339</v>
      </c>
    </row>
    <row r="61" spans="1:19" s="57" customFormat="1" ht="57.75" customHeight="1">
      <c r="A61" s="76" t="s">
        <v>37</v>
      </c>
      <c r="B61" s="168">
        <v>42093.961576800662</v>
      </c>
      <c r="C61" s="168">
        <v>41432.017646000662</v>
      </c>
      <c r="D61" s="168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68">
        <v>19434.970774199923</v>
      </c>
      <c r="I61" s="164">
        <v>19189.615240799922</v>
      </c>
      <c r="J61" s="168">
        <v>183.29583739999984</v>
      </c>
      <c r="K61" s="81">
        <v>70.583162590136467</v>
      </c>
      <c r="L61" s="164">
        <v>69.692090012381342</v>
      </c>
      <c r="M61" s="82">
        <v>0.94312381289158675</v>
      </c>
      <c r="N61" s="168">
        <v>22658.99080259991</v>
      </c>
      <c r="O61" s="164">
        <v>22242.402405199911</v>
      </c>
      <c r="P61" s="170">
        <v>187.80566339999996</v>
      </c>
      <c r="Q61" s="81">
        <v>70.619910577823177</v>
      </c>
      <c r="R61" s="157">
        <v>69.321554634769839</v>
      </c>
      <c r="S61" s="81">
        <v>0.82883507494275077</v>
      </c>
    </row>
    <row r="62" spans="1:19" s="57" customFormat="1" ht="57.75" customHeight="1">
      <c r="A62" s="76" t="s">
        <v>70</v>
      </c>
      <c r="B62" s="168">
        <v>42137.049804499817</v>
      </c>
      <c r="C62" s="168">
        <v>41290.544058999818</v>
      </c>
      <c r="D62" s="168">
        <v>405.15158489999993</v>
      </c>
      <c r="E62" s="81">
        <v>70.648180752831152</v>
      </c>
      <c r="F62" s="81">
        <v>69.228905051426736</v>
      </c>
      <c r="G62" s="82">
        <v>0.96150913929606385</v>
      </c>
      <c r="H62" s="168">
        <v>19305.097643599853</v>
      </c>
      <c r="I62" s="164">
        <v>19077.88247359985</v>
      </c>
      <c r="J62" s="168">
        <v>148.7169232</v>
      </c>
      <c r="K62" s="81">
        <v>70.073682235226229</v>
      </c>
      <c r="L62" s="164">
        <v>69.248936154396048</v>
      </c>
      <c r="M62" s="82">
        <v>0.77035053614092219</v>
      </c>
      <c r="N62" s="168">
        <v>22831.952160900135</v>
      </c>
      <c r="O62" s="164">
        <v>22212.661585400136</v>
      </c>
      <c r="P62" s="170">
        <v>256.43466170000005</v>
      </c>
      <c r="Q62" s="81">
        <v>71.141337472960302</v>
      </c>
      <c r="R62" s="157">
        <v>69.211710101853711</v>
      </c>
      <c r="S62" s="81">
        <v>1.1231394490180564</v>
      </c>
    </row>
    <row r="63" spans="1:19" ht="30" customHeight="1">
      <c r="A63" s="76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</row>
    <row r="64" spans="1:19" s="59" customFormat="1" ht="40.5" customHeight="1">
      <c r="A64" s="171" t="str">
        <f>'T1_M16_17_19(ใหม่) ช-ญ'!A64</f>
        <v>1 อัตราการมีส่วนร่วมในกำลังแรงงาน = (ผู้อยู่ในกำลังแรงงาน / ประชากรอายุ 15 ปีขึ้นไป) *100</v>
      </c>
      <c r="B64" s="85"/>
      <c r="C64" s="85"/>
      <c r="D64" s="85"/>
      <c r="E64" s="85"/>
      <c r="F64" s="85"/>
      <c r="G64" s="85"/>
      <c r="H64" s="86"/>
      <c r="I64" s="86"/>
      <c r="J64" s="85"/>
      <c r="K64" s="85"/>
      <c r="L64" s="85"/>
      <c r="M64" s="85"/>
      <c r="N64" s="85"/>
      <c r="O64" s="85"/>
      <c r="P64" s="85"/>
      <c r="Q64" s="85"/>
      <c r="R64" s="85"/>
      <c r="S64" s="85"/>
    </row>
    <row r="65" spans="1:19" s="59" customFormat="1" ht="40.5" customHeight="1">
      <c r="A65" s="139"/>
      <c r="B65" s="85"/>
      <c r="C65" s="85"/>
      <c r="D65" s="85"/>
      <c r="E65" s="85"/>
      <c r="F65" s="85"/>
      <c r="G65" s="85"/>
      <c r="H65" s="86"/>
      <c r="I65" s="86"/>
      <c r="J65" s="85"/>
      <c r="K65" s="85"/>
      <c r="L65" s="85"/>
      <c r="M65" s="85"/>
      <c r="N65" s="85"/>
      <c r="O65" s="85"/>
      <c r="P65" s="85"/>
      <c r="Q65" s="85"/>
      <c r="R65" s="85"/>
      <c r="S65" s="85"/>
    </row>
    <row r="66" spans="1:19" s="59" customFormat="1" ht="40.5" customHeight="1">
      <c r="A66" s="139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zoomScale="40" zoomScaleNormal="50" zoomScaleSheetLayoutView="40" zoomScalePageLayoutView="40" workbookViewId="0">
      <selection activeCell="W21" sqref="W21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107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65" t="s">
        <v>0</v>
      </c>
      <c r="B3" s="263" t="s">
        <v>1</v>
      </c>
      <c r="C3" s="263"/>
      <c r="D3" s="263"/>
      <c r="E3" s="179" t="s">
        <v>2</v>
      </c>
      <c r="F3" s="263" t="s">
        <v>15</v>
      </c>
      <c r="G3" s="263"/>
      <c r="H3" s="263"/>
      <c r="I3" s="263" t="s">
        <v>17</v>
      </c>
      <c r="J3" s="263"/>
      <c r="K3" s="263"/>
      <c r="L3" s="263" t="s">
        <v>140</v>
      </c>
      <c r="M3" s="263"/>
      <c r="N3" s="263"/>
      <c r="O3" s="263" t="s">
        <v>141</v>
      </c>
      <c r="P3" s="263"/>
      <c r="Q3" s="263"/>
      <c r="R3" s="263" t="s">
        <v>18</v>
      </c>
      <c r="S3" s="263"/>
      <c r="T3" s="263"/>
      <c r="U3" s="263" t="s">
        <v>16</v>
      </c>
      <c r="V3" s="263"/>
      <c r="W3" s="263"/>
    </row>
    <row r="4" spans="1:25" s="28" customFormat="1" ht="43.5" customHeight="1">
      <c r="A4" s="266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1"/>
      <c r="B5" s="264" t="s">
        <v>20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</row>
    <row r="6" spans="1:25" s="28" customFormat="1" ht="43.5" customHeight="1">
      <c r="A6" s="60" t="s">
        <v>31</v>
      </c>
      <c r="B6" s="133">
        <v>59643.502996800416</v>
      </c>
      <c r="C6" s="133">
        <v>27549.711999999807</v>
      </c>
      <c r="D6" s="133">
        <v>32093.790996800133</v>
      </c>
      <c r="E6" s="133">
        <v>7934.2629966999948</v>
      </c>
      <c r="F6" s="133">
        <v>13702.024002899974</v>
      </c>
      <c r="G6" s="133">
        <v>6475.41800100001</v>
      </c>
      <c r="H6" s="133">
        <v>7226.6060019000379</v>
      </c>
      <c r="I6" s="133">
        <v>6426.6810026000412</v>
      </c>
      <c r="J6" s="133">
        <v>2396.478002899993</v>
      </c>
      <c r="K6" s="133">
        <v>4030.2029997</v>
      </c>
      <c r="L6" s="133">
        <v>1510.0179980000069</v>
      </c>
      <c r="M6" s="133">
        <v>318.63499899999937</v>
      </c>
      <c r="N6" s="133">
        <v>1191.3829990000022</v>
      </c>
      <c r="O6" s="133">
        <v>5738.3760018000294</v>
      </c>
      <c r="P6" s="133">
        <v>2705.1940031000145</v>
      </c>
      <c r="Q6" s="133">
        <v>3033.1819987000058</v>
      </c>
      <c r="R6" s="133">
        <v>14894.517991999903</v>
      </c>
      <c r="S6" s="133">
        <v>4426.7199970000102</v>
      </c>
      <c r="T6" s="133">
        <v>10467.797994999984</v>
      </c>
      <c r="U6" s="133">
        <v>9437.6230028000118</v>
      </c>
      <c r="V6" s="133">
        <v>3293.0040002999845</v>
      </c>
      <c r="W6" s="133">
        <v>6144.6190025000124</v>
      </c>
    </row>
    <row r="7" spans="1:25" s="28" customFormat="1" ht="39.75" customHeight="1">
      <c r="A7" s="61" t="s">
        <v>8</v>
      </c>
      <c r="B7" s="133">
        <v>42137.049804499824</v>
      </c>
      <c r="C7" s="133">
        <v>19305.097643599853</v>
      </c>
      <c r="D7" s="133">
        <v>22831.952160900131</v>
      </c>
      <c r="E7" s="133">
        <v>5910.4791296999783</v>
      </c>
      <c r="F7" s="133">
        <v>9912.2098221000324</v>
      </c>
      <c r="G7" s="133">
        <v>4632.0427081999997</v>
      </c>
      <c r="H7" s="133">
        <v>5280.1671139000136</v>
      </c>
      <c r="I7" s="133">
        <v>4722.2290601000032</v>
      </c>
      <c r="J7" s="133">
        <v>1691.1004902999957</v>
      </c>
      <c r="K7" s="133">
        <v>3031.1285698000006</v>
      </c>
      <c r="L7" s="133">
        <v>997.17298530000051</v>
      </c>
      <c r="M7" s="133">
        <v>207.51218740000002</v>
      </c>
      <c r="N7" s="133">
        <v>789.66079789999833</v>
      </c>
      <c r="O7" s="133">
        <v>4351.0592298000065</v>
      </c>
      <c r="P7" s="133">
        <v>1981.8907668000013</v>
      </c>
      <c r="Q7" s="133">
        <v>2369.1684630000009</v>
      </c>
      <c r="R7" s="133">
        <v>9821.1974613000111</v>
      </c>
      <c r="S7" s="133">
        <v>2778.3457471999955</v>
      </c>
      <c r="T7" s="133">
        <v>7042.851714100022</v>
      </c>
      <c r="U7" s="133">
        <v>6422.7021162000055</v>
      </c>
      <c r="V7" s="133">
        <v>2103.726613999997</v>
      </c>
      <c r="W7" s="133">
        <v>4318.9755022000072</v>
      </c>
    </row>
    <row r="8" spans="1:25" s="28" customFormat="1" ht="39.75" customHeight="1">
      <c r="A8" s="61" t="s">
        <v>9</v>
      </c>
      <c r="B8" s="133">
        <v>41695.695643899824</v>
      </c>
      <c r="C8" s="133">
        <v>19226.599396799851</v>
      </c>
      <c r="D8" s="133">
        <v>22469.096247100133</v>
      </c>
      <c r="E8" s="133">
        <v>5910.4791296999783</v>
      </c>
      <c r="F8" s="133">
        <v>9896.2246116000315</v>
      </c>
      <c r="G8" s="133">
        <v>4622.1738036999996</v>
      </c>
      <c r="H8" s="133">
        <v>5274.0508079000138</v>
      </c>
      <c r="I8" s="133">
        <v>4716.3705791000029</v>
      </c>
      <c r="J8" s="133">
        <v>1691.1004902999957</v>
      </c>
      <c r="K8" s="133">
        <v>3025.2700888000004</v>
      </c>
      <c r="L8" s="133">
        <v>996.6771978000005</v>
      </c>
      <c r="M8" s="133">
        <v>207.51218740000002</v>
      </c>
      <c r="N8" s="133">
        <v>789.16501039999832</v>
      </c>
      <c r="O8" s="133">
        <v>4348.4324455000069</v>
      </c>
      <c r="P8" s="133">
        <v>1981.6428251000013</v>
      </c>
      <c r="Q8" s="133">
        <v>2366.7896204000008</v>
      </c>
      <c r="R8" s="133">
        <v>9509.1626601000116</v>
      </c>
      <c r="S8" s="133">
        <v>2718.8312416999956</v>
      </c>
      <c r="T8" s="133">
        <v>6790.3314184000219</v>
      </c>
      <c r="U8" s="133">
        <v>6318.3490201000059</v>
      </c>
      <c r="V8" s="133">
        <v>2094.859718899997</v>
      </c>
      <c r="W8" s="133">
        <v>4223.4893012000075</v>
      </c>
    </row>
    <row r="9" spans="1:25" s="6" customFormat="1" ht="39.75" customHeight="1">
      <c r="A9" s="62" t="s">
        <v>10</v>
      </c>
      <c r="B9" s="63">
        <v>41290.544058999818</v>
      </c>
      <c r="C9" s="63">
        <v>19077.88247359985</v>
      </c>
      <c r="D9" s="63">
        <v>22212.661585400136</v>
      </c>
      <c r="E9" s="63">
        <v>5876.3754299999782</v>
      </c>
      <c r="F9" s="63">
        <v>9760.2319028000311</v>
      </c>
      <c r="G9" s="63">
        <v>4571.8335021999992</v>
      </c>
      <c r="H9" s="63">
        <v>5188.3984006000137</v>
      </c>
      <c r="I9" s="63">
        <v>4664.806084300003</v>
      </c>
      <c r="J9" s="63">
        <v>1678.5962114999959</v>
      </c>
      <c r="K9" s="63">
        <v>2986.2098728000005</v>
      </c>
      <c r="L9" s="63">
        <v>977.44424440000057</v>
      </c>
      <c r="M9" s="63">
        <v>206.3823046</v>
      </c>
      <c r="N9" s="63">
        <v>771.0619397999983</v>
      </c>
      <c r="O9" s="63">
        <v>4319.6266366000073</v>
      </c>
      <c r="P9" s="63">
        <v>1969.8007430000014</v>
      </c>
      <c r="Q9" s="63">
        <v>2349.8258936000011</v>
      </c>
      <c r="R9" s="63">
        <v>9436.3921219000113</v>
      </c>
      <c r="S9" s="63">
        <v>2698.1910637999954</v>
      </c>
      <c r="T9" s="63">
        <v>6738.2010581000222</v>
      </c>
      <c r="U9" s="63">
        <v>6255.6676390000057</v>
      </c>
      <c r="V9" s="63">
        <v>2076.7032184999971</v>
      </c>
      <c r="W9" s="63">
        <v>4178.9644205000068</v>
      </c>
    </row>
    <row r="10" spans="1:25" s="6" customFormat="1" ht="39.75" customHeight="1">
      <c r="A10" s="62" t="s">
        <v>21</v>
      </c>
      <c r="B10" s="63">
        <v>405.15158489999993</v>
      </c>
      <c r="C10" s="63">
        <v>148.7169232</v>
      </c>
      <c r="D10" s="63">
        <v>256.43466170000005</v>
      </c>
      <c r="E10" s="239">
        <v>34.1036997</v>
      </c>
      <c r="F10" s="63">
        <v>135.99270879999997</v>
      </c>
      <c r="G10" s="239">
        <v>50.340301499999995</v>
      </c>
      <c r="H10" s="239">
        <v>85.652407300000007</v>
      </c>
      <c r="I10" s="63">
        <v>51.564494799999999</v>
      </c>
      <c r="J10" s="239">
        <v>12.504278799999998</v>
      </c>
      <c r="K10" s="239">
        <v>39.060215999999997</v>
      </c>
      <c r="L10" s="239">
        <v>19.2329534</v>
      </c>
      <c r="M10" s="239">
        <v>1.1298828000000001</v>
      </c>
      <c r="N10" s="239">
        <v>18.103070599999999</v>
      </c>
      <c r="O10" s="239">
        <v>28.805808899999995</v>
      </c>
      <c r="P10" s="239">
        <v>11.842082099999999</v>
      </c>
      <c r="Q10" s="239">
        <v>16.963726799999996</v>
      </c>
      <c r="R10" s="63">
        <v>72.770538200000004</v>
      </c>
      <c r="S10" s="239">
        <v>20.640177899999998</v>
      </c>
      <c r="T10" s="239">
        <v>52.130360300000007</v>
      </c>
      <c r="U10" s="63">
        <v>62.681381099999996</v>
      </c>
      <c r="V10" s="239">
        <v>18.156500399999995</v>
      </c>
      <c r="W10" s="63">
        <v>44.524880700000011</v>
      </c>
      <c r="Y10" s="246"/>
    </row>
    <row r="11" spans="1:25" s="28" customFormat="1" ht="39.75" customHeight="1">
      <c r="A11" s="61" t="s">
        <v>11</v>
      </c>
      <c r="B11" s="133">
        <v>441.35416059999949</v>
      </c>
      <c r="C11" s="133">
        <v>78.498246800000047</v>
      </c>
      <c r="D11" s="133">
        <v>362.8559137999996</v>
      </c>
      <c r="E11" s="235" t="s">
        <v>156</v>
      </c>
      <c r="F11" s="211">
        <v>15.985210500000001</v>
      </c>
      <c r="G11" s="211">
        <v>9.8689045000000011</v>
      </c>
      <c r="H11" s="154">
        <v>6.1163060000000007</v>
      </c>
      <c r="I11" s="133">
        <v>5.8584809999999994</v>
      </c>
      <c r="J11" s="235" t="s">
        <v>156</v>
      </c>
      <c r="K11" s="133">
        <v>5.8584809999999994</v>
      </c>
      <c r="L11" s="240">
        <v>0.49578750000000005</v>
      </c>
      <c r="M11" s="235" t="s">
        <v>156</v>
      </c>
      <c r="N11" s="240">
        <v>0.49578750000000005</v>
      </c>
      <c r="O11" s="211">
        <v>2.6267842999999997</v>
      </c>
      <c r="P11" s="240">
        <v>0.24794169999999999</v>
      </c>
      <c r="Q11" s="212">
        <v>2.3788426</v>
      </c>
      <c r="R11" s="133">
        <v>312.03480119999972</v>
      </c>
      <c r="S11" s="154">
        <v>59.514505500000013</v>
      </c>
      <c r="T11" s="133">
        <v>252.52029569999974</v>
      </c>
      <c r="U11" s="133">
        <v>104.35309609999999</v>
      </c>
      <c r="V11" s="212">
        <v>8.8668950999999971</v>
      </c>
      <c r="W11" s="133">
        <v>95.486201000000023</v>
      </c>
      <c r="Y11" s="246"/>
    </row>
    <row r="12" spans="1:25" s="28" customFormat="1" ht="39.75" customHeight="1">
      <c r="A12" s="61" t="s">
        <v>81</v>
      </c>
      <c r="B12" s="133">
        <v>17506.453192299996</v>
      </c>
      <c r="C12" s="133">
        <v>8244.6143563999885</v>
      </c>
      <c r="D12" s="133">
        <v>9261.8388359000019</v>
      </c>
      <c r="E12" s="133">
        <v>2023.7838669999999</v>
      </c>
      <c r="F12" s="133">
        <v>3789.8141808</v>
      </c>
      <c r="G12" s="133">
        <v>1843.3752928000015</v>
      </c>
      <c r="H12" s="133">
        <v>1946.4388880000006</v>
      </c>
      <c r="I12" s="133">
        <v>1704.4519425000003</v>
      </c>
      <c r="J12" s="133">
        <v>705.37751259999959</v>
      </c>
      <c r="K12" s="133">
        <v>999.07442990000038</v>
      </c>
      <c r="L12" s="133">
        <v>512.84501269999998</v>
      </c>
      <c r="M12" s="133">
        <v>111.12281159999998</v>
      </c>
      <c r="N12" s="133">
        <v>401.72220109999995</v>
      </c>
      <c r="O12" s="133">
        <v>1387.3167719999997</v>
      </c>
      <c r="P12" s="133">
        <v>723.30323629999987</v>
      </c>
      <c r="Q12" s="133">
        <v>664.01353569999992</v>
      </c>
      <c r="R12" s="133">
        <v>5073.3205307000007</v>
      </c>
      <c r="S12" s="133">
        <v>1648.3742498000008</v>
      </c>
      <c r="T12" s="133">
        <v>3424.9462808999992</v>
      </c>
      <c r="U12" s="133">
        <v>3014.9208866000022</v>
      </c>
      <c r="V12" s="133">
        <v>1189.2773863000014</v>
      </c>
      <c r="W12" s="133">
        <v>1825.6435003000024</v>
      </c>
      <c r="Y12" s="246"/>
    </row>
    <row r="13" spans="1:25" s="6" customFormat="1" ht="39.75" customHeight="1">
      <c r="A13" s="62" t="s">
        <v>12</v>
      </c>
      <c r="B13" s="63">
        <v>2947.0726103999928</v>
      </c>
      <c r="C13" s="63">
        <v>1307.8820591000044</v>
      </c>
      <c r="D13" s="63">
        <v>1639.1905512999992</v>
      </c>
      <c r="E13" s="63">
        <v>320.58274069999999</v>
      </c>
      <c r="F13" s="63">
        <v>712.83805680000057</v>
      </c>
      <c r="G13" s="63">
        <v>349.40771200000012</v>
      </c>
      <c r="H13" s="63">
        <v>363.43034479999994</v>
      </c>
      <c r="I13" s="63">
        <v>367.80927640000044</v>
      </c>
      <c r="J13" s="63">
        <v>123.53452909999993</v>
      </c>
      <c r="K13" s="63">
        <v>244.27474730000026</v>
      </c>
      <c r="L13" s="63">
        <v>119.45401060000005</v>
      </c>
      <c r="M13" s="63">
        <v>26.822421700000003</v>
      </c>
      <c r="N13" s="63">
        <v>92.631588899999983</v>
      </c>
      <c r="O13" s="63">
        <v>238.9628594000001</v>
      </c>
      <c r="P13" s="63">
        <v>116.03798230000004</v>
      </c>
      <c r="Q13" s="63">
        <v>122.92487710000003</v>
      </c>
      <c r="R13" s="63">
        <v>744.98503130000029</v>
      </c>
      <c r="S13" s="63">
        <v>212.74528179999979</v>
      </c>
      <c r="T13" s="63">
        <v>532.2397494999999</v>
      </c>
      <c r="U13" s="63">
        <v>442.44063520000014</v>
      </c>
      <c r="V13" s="63">
        <v>158.75139150000001</v>
      </c>
      <c r="W13" s="63">
        <v>283.68924370000008</v>
      </c>
      <c r="Y13" s="246"/>
    </row>
    <row r="14" spans="1:25" s="6" customFormat="1" ht="39.75" customHeight="1">
      <c r="A14" s="62" t="s">
        <v>13</v>
      </c>
      <c r="B14" s="63">
        <v>4510.6366149999922</v>
      </c>
      <c r="C14" s="63">
        <v>2171.7179198999925</v>
      </c>
      <c r="D14" s="63">
        <v>2338.9186950999988</v>
      </c>
      <c r="E14" s="63">
        <v>500.42807109999978</v>
      </c>
      <c r="F14" s="63">
        <v>800.76222759999905</v>
      </c>
      <c r="G14" s="63">
        <v>361.65334070000017</v>
      </c>
      <c r="H14" s="63">
        <v>439.10888690000007</v>
      </c>
      <c r="I14" s="63">
        <v>598.07811460000028</v>
      </c>
      <c r="J14" s="63">
        <v>278.91080879999964</v>
      </c>
      <c r="K14" s="63">
        <v>319.16730580000024</v>
      </c>
      <c r="L14" s="63">
        <v>133.8007313</v>
      </c>
      <c r="M14" s="63">
        <v>31.323971699999973</v>
      </c>
      <c r="N14" s="63">
        <v>102.47675959999998</v>
      </c>
      <c r="O14" s="63">
        <v>416.42257409999951</v>
      </c>
      <c r="P14" s="63">
        <v>208.82076369999999</v>
      </c>
      <c r="Q14" s="63">
        <v>207.60181040000006</v>
      </c>
      <c r="R14" s="63">
        <v>1386.3622812000008</v>
      </c>
      <c r="S14" s="63">
        <v>499.54069240000024</v>
      </c>
      <c r="T14" s="63">
        <v>886.8215888000002</v>
      </c>
      <c r="U14" s="63">
        <v>674.78261510000004</v>
      </c>
      <c r="V14" s="63">
        <v>291.04027150000007</v>
      </c>
      <c r="W14" s="63">
        <v>383.74234360000008</v>
      </c>
    </row>
    <row r="15" spans="1:25" s="6" customFormat="1" ht="39.75" customHeight="1">
      <c r="A15" s="62" t="s">
        <v>14</v>
      </c>
      <c r="B15" s="63">
        <v>7267.049995100012</v>
      </c>
      <c r="C15" s="63">
        <v>3257.7547331999913</v>
      </c>
      <c r="D15" s="63">
        <v>4009.2952619000052</v>
      </c>
      <c r="E15" s="63">
        <v>871.17103400000008</v>
      </c>
      <c r="F15" s="63">
        <v>1549.2139726000003</v>
      </c>
      <c r="G15" s="63">
        <v>755.54605520000143</v>
      </c>
      <c r="H15" s="63">
        <v>793.66791740000042</v>
      </c>
      <c r="I15" s="63">
        <v>573.62926519999962</v>
      </c>
      <c r="J15" s="63">
        <v>210.59620060000003</v>
      </c>
      <c r="K15" s="63">
        <v>363.03306459999982</v>
      </c>
      <c r="L15" s="63">
        <v>202.43953779999998</v>
      </c>
      <c r="M15" s="63">
        <v>37.017705900000003</v>
      </c>
      <c r="N15" s="63">
        <v>165.4218319</v>
      </c>
      <c r="O15" s="63">
        <v>442.38034180000011</v>
      </c>
      <c r="P15" s="63">
        <v>203.91917690000002</v>
      </c>
      <c r="Q15" s="63">
        <v>238.46116489999991</v>
      </c>
      <c r="R15" s="63">
        <v>2171.7335125999989</v>
      </c>
      <c r="S15" s="63">
        <v>640.11637050000058</v>
      </c>
      <c r="T15" s="63">
        <v>1531.6171420999992</v>
      </c>
      <c r="U15" s="63">
        <v>1456.4823311000016</v>
      </c>
      <c r="V15" s="63">
        <v>539.38819010000134</v>
      </c>
      <c r="W15" s="63">
        <v>917.09414100000242</v>
      </c>
    </row>
    <row r="16" spans="1:25" s="6" customFormat="1" ht="39.75" customHeight="1">
      <c r="A16" s="62" t="s">
        <v>102</v>
      </c>
      <c r="B16" s="63">
        <v>1290.232930699998</v>
      </c>
      <c r="C16" s="63">
        <v>792.9380483000001</v>
      </c>
      <c r="D16" s="63">
        <v>497.29488240000035</v>
      </c>
      <c r="E16" s="63">
        <v>150.1309488</v>
      </c>
      <c r="F16" s="63">
        <v>431.70049359999973</v>
      </c>
      <c r="G16" s="63">
        <v>230.19346219999983</v>
      </c>
      <c r="H16" s="63">
        <v>201.50703140000005</v>
      </c>
      <c r="I16" s="63">
        <v>92.093672700000013</v>
      </c>
      <c r="J16" s="63">
        <v>62.362557199999962</v>
      </c>
      <c r="K16" s="239">
        <v>29.731115499999991</v>
      </c>
      <c r="L16" s="63">
        <v>27.807096500000004</v>
      </c>
      <c r="M16" s="63">
        <v>10.694230800000001</v>
      </c>
      <c r="N16" s="239">
        <v>17.112865699999997</v>
      </c>
      <c r="O16" s="63">
        <v>153.44323669999991</v>
      </c>
      <c r="P16" s="63">
        <v>111.27019809999992</v>
      </c>
      <c r="Q16" s="63">
        <v>42.173038599999977</v>
      </c>
      <c r="R16" s="63">
        <v>267.52323080000008</v>
      </c>
      <c r="S16" s="63">
        <v>146.77640889999998</v>
      </c>
      <c r="T16" s="63">
        <v>120.74682189999996</v>
      </c>
      <c r="U16" s="63">
        <v>167.5342516000002</v>
      </c>
      <c r="V16" s="63">
        <v>81.510242299999973</v>
      </c>
      <c r="W16" s="63">
        <v>86.024009299999975</v>
      </c>
    </row>
    <row r="17" spans="1:24" s="6" customFormat="1" ht="39.75" customHeight="1">
      <c r="A17" s="62" t="s">
        <v>103</v>
      </c>
      <c r="B17" s="63">
        <v>664.32999880000079</v>
      </c>
      <c r="C17" s="63">
        <v>287.72881500000034</v>
      </c>
      <c r="D17" s="63">
        <v>376.60118379999966</v>
      </c>
      <c r="E17" s="239">
        <v>69.953853999999993</v>
      </c>
      <c r="F17" s="63">
        <v>95.185680299999973</v>
      </c>
      <c r="G17" s="63">
        <v>29.838872300000009</v>
      </c>
      <c r="H17" s="63">
        <v>65.346807999999982</v>
      </c>
      <c r="I17" s="63">
        <v>37.155533400000003</v>
      </c>
      <c r="J17" s="239">
        <v>18.782138800000006</v>
      </c>
      <c r="K17" s="239">
        <v>18.373394599999997</v>
      </c>
      <c r="L17" s="239">
        <v>19.2820365</v>
      </c>
      <c r="M17" s="239">
        <v>2.1354677</v>
      </c>
      <c r="N17" s="239">
        <v>17.146568800000001</v>
      </c>
      <c r="O17" s="63">
        <v>73.796219999999977</v>
      </c>
      <c r="P17" s="239">
        <v>36.705390699999995</v>
      </c>
      <c r="Q17" s="239">
        <v>37.090829299999989</v>
      </c>
      <c r="R17" s="63">
        <v>200.77010600000003</v>
      </c>
      <c r="S17" s="63">
        <v>56.485025700000023</v>
      </c>
      <c r="T17" s="63">
        <v>144.28508030000003</v>
      </c>
      <c r="U17" s="63">
        <v>168.18656859999996</v>
      </c>
      <c r="V17" s="63">
        <v>73.828065799999976</v>
      </c>
      <c r="W17" s="63">
        <v>94.35850279999994</v>
      </c>
    </row>
    <row r="18" spans="1:24" s="6" customFormat="1" ht="39.75" customHeight="1">
      <c r="A18" s="62" t="s">
        <v>104</v>
      </c>
      <c r="B18" s="63">
        <v>827.13104230000044</v>
      </c>
      <c r="C18" s="63">
        <v>426.59278089999987</v>
      </c>
      <c r="D18" s="63">
        <v>400.53826140000018</v>
      </c>
      <c r="E18" s="239">
        <v>111.5172184</v>
      </c>
      <c r="F18" s="63">
        <v>200.11374989999999</v>
      </c>
      <c r="G18" s="63">
        <v>116.73585040000002</v>
      </c>
      <c r="H18" s="63">
        <v>83.377899500000012</v>
      </c>
      <c r="I18" s="63">
        <v>35.686080199999992</v>
      </c>
      <c r="J18" s="239">
        <v>11.191278100000002</v>
      </c>
      <c r="K18" s="239">
        <v>24.494802099999998</v>
      </c>
      <c r="L18" s="63">
        <v>10.0616</v>
      </c>
      <c r="M18" s="239">
        <v>3.1290137999999996</v>
      </c>
      <c r="N18" s="239">
        <v>6.9325861999999994</v>
      </c>
      <c r="O18" s="63">
        <v>62.311540000000008</v>
      </c>
      <c r="P18" s="63">
        <v>46.549724599999998</v>
      </c>
      <c r="Q18" s="239">
        <v>15.7618154</v>
      </c>
      <c r="R18" s="63">
        <v>301.94636880000007</v>
      </c>
      <c r="S18" s="63">
        <v>92.710470499999985</v>
      </c>
      <c r="T18" s="63">
        <v>209.23589830000003</v>
      </c>
      <c r="U18" s="63">
        <v>105.49448500000003</v>
      </c>
      <c r="V18" s="63">
        <v>44.759225099999995</v>
      </c>
      <c r="W18" s="63">
        <v>60.735259900000003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0" customFormat="1" ht="43.5">
      <c r="A20" s="84" t="str">
        <f>'T1_M16_17_19(ใหม่) ในเขต-นอกเขต'!A64</f>
        <v>1 อัตราการมีส่วนร่วมในกำลังแรงงาน = (ผู้อยู่ในกำลังแรงงาน / ประชากรอายุ 15 ปีขึ้นไป) *100</v>
      </c>
      <c r="X20" s="141"/>
    </row>
    <row r="21" spans="1:24" s="140" customFormat="1" ht="50.25">
      <c r="A21" s="87" t="s">
        <v>145</v>
      </c>
      <c r="B21" s="173"/>
      <c r="L21" s="173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9"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6:W18">
    <cfRule type="cellIs" dxfId="1" priority="1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40"/>
  <sheetViews>
    <sheetView view="pageBreakPreview" zoomScale="40" zoomScaleNormal="40" zoomScaleSheetLayoutView="40" zoomScalePageLayoutView="60" workbookViewId="0">
      <selection activeCell="Y17" sqref="Y17:Y19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108</v>
      </c>
      <c r="H1" s="35"/>
      <c r="J1" s="35"/>
    </row>
    <row r="2" spans="1:25" ht="3.75" customHeight="1">
      <c r="A2" s="183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68" t="s">
        <v>82</v>
      </c>
      <c r="B3" s="184" t="s">
        <v>1</v>
      </c>
      <c r="C3" s="184"/>
      <c r="D3" s="184"/>
      <c r="E3" s="185" t="s">
        <v>2</v>
      </c>
      <c r="F3" s="184" t="s">
        <v>15</v>
      </c>
      <c r="G3" s="184"/>
      <c r="H3" s="184"/>
      <c r="I3" s="184" t="s">
        <v>17</v>
      </c>
      <c r="J3" s="184"/>
      <c r="K3" s="184"/>
      <c r="L3" s="184" t="s">
        <v>140</v>
      </c>
      <c r="M3" s="184"/>
      <c r="N3" s="184"/>
      <c r="O3" s="184" t="s">
        <v>141</v>
      </c>
      <c r="P3" s="184"/>
      <c r="Q3" s="184"/>
      <c r="R3" s="184" t="s">
        <v>18</v>
      </c>
      <c r="S3" s="184"/>
      <c r="T3" s="184"/>
      <c r="U3" s="184" t="s">
        <v>16</v>
      </c>
      <c r="V3" s="184"/>
      <c r="W3" s="184"/>
      <c r="X3" s="226"/>
    </row>
    <row r="4" spans="1:25" s="100" customFormat="1" ht="45.75" customHeight="1">
      <c r="A4" s="269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27"/>
    </row>
    <row r="5" spans="1:25" s="100" customFormat="1" ht="45.75" customHeight="1">
      <c r="A5" s="182"/>
      <c r="B5" s="264" t="s">
        <v>20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181"/>
    </row>
    <row r="6" spans="1:25" s="102" customFormat="1" ht="42" customHeight="1">
      <c r="A6" s="115" t="s">
        <v>7</v>
      </c>
      <c r="B6" s="131">
        <v>41290.544058999891</v>
      </c>
      <c r="C6" s="131">
        <v>19077.882473599868</v>
      </c>
      <c r="D6" s="131">
        <v>22212.661585400117</v>
      </c>
      <c r="E6" s="131">
        <v>5876.3754299999791</v>
      </c>
      <c r="F6" s="131">
        <v>9760.2319028000311</v>
      </c>
      <c r="G6" s="131">
        <v>4571.8335022000001</v>
      </c>
      <c r="H6" s="131">
        <v>5188.3984006000164</v>
      </c>
      <c r="I6" s="131">
        <v>4664.8060843000048</v>
      </c>
      <c r="J6" s="131">
        <v>1678.5962114999959</v>
      </c>
      <c r="K6" s="131">
        <v>2986.2098727999992</v>
      </c>
      <c r="L6" s="131">
        <v>977.44424440000068</v>
      </c>
      <c r="M6" s="131">
        <v>206.38230460000003</v>
      </c>
      <c r="N6" s="131">
        <v>771.06193979999841</v>
      </c>
      <c r="O6" s="131">
        <v>4319.6266366000063</v>
      </c>
      <c r="P6" s="131">
        <v>1969.8007430000014</v>
      </c>
      <c r="Q6" s="131">
        <v>2349.825893600002</v>
      </c>
      <c r="R6" s="131">
        <v>9436.3921219000076</v>
      </c>
      <c r="S6" s="131">
        <v>2698.1910637999936</v>
      </c>
      <c r="T6" s="131">
        <v>6738.2010581000141</v>
      </c>
      <c r="U6" s="131">
        <v>6255.6676390000039</v>
      </c>
      <c r="V6" s="131">
        <v>2076.7032184999975</v>
      </c>
      <c r="W6" s="131">
        <v>4178.9644205000059</v>
      </c>
      <c r="X6" s="131"/>
    </row>
    <row r="7" spans="1:25" s="102" customFormat="1" ht="42" customHeight="1">
      <c r="A7" s="116" t="s">
        <v>24</v>
      </c>
      <c r="B7" s="131">
        <v>11934.561079499907</v>
      </c>
      <c r="C7" s="131">
        <v>2564.5768834999885</v>
      </c>
      <c r="D7" s="131">
        <v>9369.9841960000358</v>
      </c>
      <c r="E7" s="215">
        <v>25.288852499999997</v>
      </c>
      <c r="F7" s="131">
        <v>1377.4635187999979</v>
      </c>
      <c r="G7" s="131">
        <v>347.66943329999981</v>
      </c>
      <c r="H7" s="131">
        <v>1029.7940855000024</v>
      </c>
      <c r="I7" s="131">
        <v>2093.9861381000028</v>
      </c>
      <c r="J7" s="131">
        <v>390.30063579999967</v>
      </c>
      <c r="K7" s="131">
        <v>1703.6855023000053</v>
      </c>
      <c r="L7" s="131">
        <v>424.28504650000013</v>
      </c>
      <c r="M7" s="131">
        <v>44.798359699999992</v>
      </c>
      <c r="N7" s="131">
        <v>379.48668679999997</v>
      </c>
      <c r="O7" s="131">
        <v>908.85950769999965</v>
      </c>
      <c r="P7" s="131">
        <v>244.81829690000004</v>
      </c>
      <c r="Q7" s="131">
        <v>664.04121079999959</v>
      </c>
      <c r="R7" s="131">
        <v>4587.9788015000131</v>
      </c>
      <c r="S7" s="131">
        <v>944.47320859999979</v>
      </c>
      <c r="T7" s="131">
        <v>3643.5055928999973</v>
      </c>
      <c r="U7" s="131">
        <v>2516.6992143999946</v>
      </c>
      <c r="V7" s="131">
        <v>567.22809670000015</v>
      </c>
      <c r="W7" s="131">
        <v>1949.4711176999938</v>
      </c>
      <c r="X7" s="131"/>
    </row>
    <row r="8" spans="1:25" s="103" customFormat="1" ht="42" customHeight="1">
      <c r="A8" s="117" t="s">
        <v>41</v>
      </c>
      <c r="B8" s="119">
        <v>11934.561079499907</v>
      </c>
      <c r="C8" s="119">
        <v>2564.5768834999885</v>
      </c>
      <c r="D8" s="119">
        <v>9369.9841960000358</v>
      </c>
      <c r="E8" s="213">
        <v>25.288852499999997</v>
      </c>
      <c r="F8" s="119">
        <v>1377.4635187999979</v>
      </c>
      <c r="G8" s="119">
        <v>347.66943329999981</v>
      </c>
      <c r="H8" s="119">
        <v>1029.7940855000024</v>
      </c>
      <c r="I8" s="119">
        <v>2093.9861381000028</v>
      </c>
      <c r="J8" s="119">
        <v>390.30063579999967</v>
      </c>
      <c r="K8" s="119">
        <v>1703.6855023000053</v>
      </c>
      <c r="L8" s="119">
        <v>424.28504650000013</v>
      </c>
      <c r="M8" s="119">
        <v>44.798359699999992</v>
      </c>
      <c r="N8" s="119">
        <v>379.48668679999997</v>
      </c>
      <c r="O8" s="119">
        <v>908.85950769999965</v>
      </c>
      <c r="P8" s="119">
        <v>244.81829690000004</v>
      </c>
      <c r="Q8" s="119">
        <v>664.04121079999959</v>
      </c>
      <c r="R8" s="119">
        <v>4587.9788015000131</v>
      </c>
      <c r="S8" s="119">
        <v>944.47320859999979</v>
      </c>
      <c r="T8" s="119">
        <v>3643.5055928999973</v>
      </c>
      <c r="U8" s="119">
        <v>2516.6992143999946</v>
      </c>
      <c r="V8" s="119">
        <v>567.22809670000015</v>
      </c>
      <c r="W8" s="119">
        <v>1949.4711176999938</v>
      </c>
      <c r="X8" s="119"/>
    </row>
    <row r="9" spans="1:25" s="105" customFormat="1" ht="42" customHeight="1">
      <c r="A9" s="116" t="s">
        <v>25</v>
      </c>
      <c r="B9" s="131">
        <v>29355.982979500019</v>
      </c>
      <c r="C9" s="131">
        <v>16513.30559010003</v>
      </c>
      <c r="D9" s="131">
        <v>12842.677389400003</v>
      </c>
      <c r="E9" s="131">
        <v>5851.0865775000038</v>
      </c>
      <c r="F9" s="131">
        <v>8382.7683840000027</v>
      </c>
      <c r="G9" s="131">
        <v>4224.1640688999978</v>
      </c>
      <c r="H9" s="131">
        <v>4158.6043150999994</v>
      </c>
      <c r="I9" s="131">
        <v>2570.8199461999998</v>
      </c>
      <c r="J9" s="131">
        <v>1288.2955757000004</v>
      </c>
      <c r="K9" s="131">
        <v>1282.5243705000003</v>
      </c>
      <c r="L9" s="131">
        <v>553.15919789999987</v>
      </c>
      <c r="M9" s="131">
        <v>161.58394490000003</v>
      </c>
      <c r="N9" s="131">
        <v>391.57525300000003</v>
      </c>
      <c r="O9" s="131">
        <v>3410.7671289000018</v>
      </c>
      <c r="P9" s="131">
        <v>1724.9824460999987</v>
      </c>
      <c r="Q9" s="131">
        <v>1685.7846828000006</v>
      </c>
      <c r="R9" s="131">
        <v>4848.4133203999982</v>
      </c>
      <c r="S9" s="131">
        <v>1753.7178551999989</v>
      </c>
      <c r="T9" s="131">
        <v>3094.6954652000009</v>
      </c>
      <c r="U9" s="131">
        <v>3738.9684245999997</v>
      </c>
      <c r="V9" s="131">
        <v>1509.4751218000001</v>
      </c>
      <c r="W9" s="131">
        <v>2229.4933028</v>
      </c>
      <c r="X9" s="131"/>
      <c r="Y9" s="104"/>
    </row>
    <row r="10" spans="1:25" s="103" customFormat="1" ht="42" customHeight="1">
      <c r="A10" s="52" t="s">
        <v>29</v>
      </c>
      <c r="B10" s="119">
        <v>90.331040500000029</v>
      </c>
      <c r="C10" s="214">
        <v>34.138269899999997</v>
      </c>
      <c r="D10" s="214">
        <v>56.192770599999982</v>
      </c>
      <c r="E10" s="241" t="s">
        <v>158</v>
      </c>
      <c r="F10" s="214">
        <v>29.890234299999999</v>
      </c>
      <c r="G10" s="214">
        <v>7.8534819999999996</v>
      </c>
      <c r="H10" s="214">
        <v>22.0367523</v>
      </c>
      <c r="I10" s="214">
        <v>11.5073966</v>
      </c>
      <c r="J10" s="213">
        <v>9.0477397999999987</v>
      </c>
      <c r="K10" s="214">
        <v>2.4596568000000003</v>
      </c>
      <c r="L10" s="242">
        <v>1.0765699</v>
      </c>
      <c r="M10" s="242">
        <v>1.0765699</v>
      </c>
      <c r="N10" s="241" t="s">
        <v>158</v>
      </c>
      <c r="O10" s="242">
        <v>12.006858799999998</v>
      </c>
      <c r="P10" s="242">
        <v>5.8203159000000007</v>
      </c>
      <c r="Q10" s="242">
        <v>6.1865428999999992</v>
      </c>
      <c r="R10" s="119">
        <v>8.517475000000001</v>
      </c>
      <c r="S10" s="214">
        <v>3.3195581999999999</v>
      </c>
      <c r="T10" s="214">
        <v>5.1979168000000007</v>
      </c>
      <c r="U10" s="119">
        <v>27.332505899999997</v>
      </c>
      <c r="V10" s="214">
        <v>7.0206040999999999</v>
      </c>
      <c r="W10" s="214">
        <v>20.311901800000001</v>
      </c>
      <c r="X10" s="214"/>
    </row>
    <row r="11" spans="1:25" s="103" customFormat="1" ht="42" customHeight="1">
      <c r="A11" s="52" t="s">
        <v>28</v>
      </c>
      <c r="B11" s="119">
        <v>6503.3830861999859</v>
      </c>
      <c r="C11" s="119">
        <v>3256.3670581000065</v>
      </c>
      <c r="D11" s="119">
        <v>3247.0160281000008</v>
      </c>
      <c r="E11" s="119">
        <v>892.11959470000045</v>
      </c>
      <c r="F11" s="214">
        <v>2797.0908688000031</v>
      </c>
      <c r="G11" s="119">
        <v>1302.3592313000006</v>
      </c>
      <c r="H11" s="119">
        <v>1494.7316374999994</v>
      </c>
      <c r="I11" s="119">
        <v>339.67123840000028</v>
      </c>
      <c r="J11" s="119">
        <v>162.57020609999992</v>
      </c>
      <c r="K11" s="119">
        <v>177.10103229999996</v>
      </c>
      <c r="L11" s="119">
        <v>71.814929000000035</v>
      </c>
      <c r="M11" s="119">
        <v>11.833913200000003</v>
      </c>
      <c r="N11" s="119">
        <v>59.981015800000023</v>
      </c>
      <c r="O11" s="119">
        <v>1222.0313217000021</v>
      </c>
      <c r="P11" s="119">
        <v>429.2273286999997</v>
      </c>
      <c r="Q11" s="119">
        <v>792.80399300000067</v>
      </c>
      <c r="R11" s="119">
        <v>586.39581949999967</v>
      </c>
      <c r="S11" s="119">
        <v>212.86662110000017</v>
      </c>
      <c r="T11" s="119">
        <v>373.52919839999976</v>
      </c>
      <c r="U11" s="119">
        <v>594.25931409999998</v>
      </c>
      <c r="V11" s="119">
        <v>245.39016300000014</v>
      </c>
      <c r="W11" s="119">
        <v>348.86915110000041</v>
      </c>
      <c r="X11" s="119"/>
    </row>
    <row r="12" spans="1:25" s="103" customFormat="1" ht="42" customHeight="1">
      <c r="A12" s="52" t="s">
        <v>42</v>
      </c>
      <c r="B12" s="119">
        <v>102.06933599999999</v>
      </c>
      <c r="C12" s="119">
        <v>67.678972599999994</v>
      </c>
      <c r="D12" s="119">
        <v>34.390363400000005</v>
      </c>
      <c r="E12" s="214">
        <v>19.053174200000001</v>
      </c>
      <c r="F12" s="119">
        <v>27.876483500000006</v>
      </c>
      <c r="G12" s="214">
        <v>16.441083499999998</v>
      </c>
      <c r="H12" s="214">
        <v>11.435399999999998</v>
      </c>
      <c r="I12" s="214">
        <v>11.550217</v>
      </c>
      <c r="J12" s="214">
        <v>5.3607828999999994</v>
      </c>
      <c r="K12" s="214">
        <v>6.1894341000000006</v>
      </c>
      <c r="L12" s="119">
        <v>3.8128476</v>
      </c>
      <c r="M12" s="119">
        <v>1.2900524</v>
      </c>
      <c r="N12" s="242">
        <v>2.5227952</v>
      </c>
      <c r="O12" s="119">
        <v>4.6995235999999991</v>
      </c>
      <c r="P12" s="119">
        <v>2.173813</v>
      </c>
      <c r="Q12" s="214">
        <v>2.5257106</v>
      </c>
      <c r="R12" s="119">
        <v>19.378547099999995</v>
      </c>
      <c r="S12" s="119">
        <v>12.662535000000002</v>
      </c>
      <c r="T12" s="119">
        <v>6.7160120999999986</v>
      </c>
      <c r="U12" s="119">
        <v>15.698542999999997</v>
      </c>
      <c r="V12" s="119">
        <v>10.697531599999998</v>
      </c>
      <c r="W12" s="119">
        <v>5.0010114000000003</v>
      </c>
      <c r="X12" s="214"/>
    </row>
    <row r="13" spans="1:25" s="103" customFormat="1" ht="42" customHeight="1">
      <c r="A13" s="52" t="s">
        <v>43</v>
      </c>
      <c r="B13" s="119">
        <v>61.971281700000006</v>
      </c>
      <c r="C13" s="119">
        <v>23.165636500000002</v>
      </c>
      <c r="D13" s="214">
        <v>38.805645200000001</v>
      </c>
      <c r="E13" s="214">
        <v>8.1266596999999994</v>
      </c>
      <c r="F13" s="119">
        <v>16.263428400000002</v>
      </c>
      <c r="G13" s="214">
        <v>5.8984087000000009</v>
      </c>
      <c r="H13" s="214">
        <v>10.365019700000001</v>
      </c>
      <c r="I13" s="214">
        <v>10.270172800000001</v>
      </c>
      <c r="J13" s="158">
        <v>2.8524322</v>
      </c>
      <c r="K13" s="214">
        <v>7.4177406000000001</v>
      </c>
      <c r="L13" s="241" t="s">
        <v>158</v>
      </c>
      <c r="M13" s="241" t="s">
        <v>158</v>
      </c>
      <c r="N13" s="241" t="s">
        <v>158</v>
      </c>
      <c r="O13" s="119">
        <v>3.9423166000000007</v>
      </c>
      <c r="P13" s="119">
        <v>2.3127887</v>
      </c>
      <c r="Q13" s="119">
        <v>1.6295278999999998</v>
      </c>
      <c r="R13" s="119">
        <v>2.5119796999999999</v>
      </c>
      <c r="S13" s="119">
        <v>1.2808402999999999</v>
      </c>
      <c r="T13" s="214">
        <v>1.2311394</v>
      </c>
      <c r="U13" s="119">
        <v>20.856724499999999</v>
      </c>
      <c r="V13" s="119">
        <v>2.6945068999999999</v>
      </c>
      <c r="W13" s="242">
        <v>18.162217599999998</v>
      </c>
      <c r="X13" s="214"/>
    </row>
    <row r="14" spans="1:25" s="103" customFormat="1" ht="42" customHeight="1">
      <c r="A14" s="52" t="s">
        <v>44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132"/>
    </row>
    <row r="15" spans="1:25" s="103" customFormat="1" ht="42" customHeight="1">
      <c r="A15" s="117" t="s">
        <v>45</v>
      </c>
      <c r="B15" s="119">
        <v>2388.6784103999962</v>
      </c>
      <c r="C15" s="119">
        <v>1144.927574200002</v>
      </c>
      <c r="D15" s="119">
        <v>1243.7508362000019</v>
      </c>
      <c r="E15" s="119">
        <v>449.92798210000007</v>
      </c>
      <c r="F15" s="119">
        <v>455.78165989999985</v>
      </c>
      <c r="G15" s="119">
        <v>173.12764129999999</v>
      </c>
      <c r="H15" s="119">
        <v>282.65401859999986</v>
      </c>
      <c r="I15" s="119">
        <v>156.63180020000007</v>
      </c>
      <c r="J15" s="119">
        <v>83.42209109999996</v>
      </c>
      <c r="K15" s="119">
        <v>73.209709099999984</v>
      </c>
      <c r="L15" s="119">
        <v>64.333500699999988</v>
      </c>
      <c r="M15" s="119">
        <v>12.682955100000001</v>
      </c>
      <c r="N15" s="119">
        <v>51.650545600000001</v>
      </c>
      <c r="O15" s="119">
        <v>259.46396290000013</v>
      </c>
      <c r="P15" s="119">
        <v>132.0379763</v>
      </c>
      <c r="Q15" s="119">
        <v>127.42598659999996</v>
      </c>
      <c r="R15" s="119">
        <v>645.46660209999845</v>
      </c>
      <c r="S15" s="119">
        <v>177.81967429999995</v>
      </c>
      <c r="T15" s="119">
        <v>467.6469277999999</v>
      </c>
      <c r="U15" s="119">
        <v>357.07290249999994</v>
      </c>
      <c r="V15" s="119">
        <v>115.90925400000003</v>
      </c>
      <c r="W15" s="119">
        <v>241.16364849999994</v>
      </c>
      <c r="X15" s="119"/>
    </row>
    <row r="16" spans="1:25" s="103" customFormat="1" ht="42" customHeight="1">
      <c r="A16" s="117" t="s">
        <v>46</v>
      </c>
      <c r="B16" s="119">
        <v>6893.1669608000402</v>
      </c>
      <c r="C16" s="119">
        <v>3802.7982516000161</v>
      </c>
      <c r="D16" s="119">
        <v>3090.3687091999982</v>
      </c>
      <c r="E16" s="119">
        <v>1246.6235395000024</v>
      </c>
      <c r="F16" s="119">
        <v>1777.9308580000011</v>
      </c>
      <c r="G16" s="119">
        <v>899.67150609999828</v>
      </c>
      <c r="H16" s="119">
        <v>878.25935190000087</v>
      </c>
      <c r="I16" s="119">
        <v>801.11315540000066</v>
      </c>
      <c r="J16" s="119">
        <v>375.48356140000078</v>
      </c>
      <c r="K16" s="119">
        <v>425.62959400000034</v>
      </c>
      <c r="L16" s="119">
        <v>141.86035470000002</v>
      </c>
      <c r="M16" s="119">
        <v>47.170199500000003</v>
      </c>
      <c r="N16" s="119">
        <v>94.690155200000007</v>
      </c>
      <c r="O16" s="119">
        <v>655.49219540000013</v>
      </c>
      <c r="P16" s="119">
        <v>353.44514829999923</v>
      </c>
      <c r="Q16" s="119">
        <v>302.04704709999993</v>
      </c>
      <c r="R16" s="119">
        <v>1358.8408435999997</v>
      </c>
      <c r="S16" s="119">
        <v>509.09375259999928</v>
      </c>
      <c r="T16" s="119">
        <v>849.74709100000121</v>
      </c>
      <c r="U16" s="119">
        <v>911.30601419999925</v>
      </c>
      <c r="V16" s="119">
        <v>371.31054419999992</v>
      </c>
      <c r="W16" s="119">
        <v>539.99547000000007</v>
      </c>
      <c r="X16" s="119"/>
    </row>
    <row r="17" spans="1:25" s="103" customFormat="1" ht="42" customHeight="1">
      <c r="A17" s="117" t="s">
        <v>47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132"/>
      <c r="Y17" s="255"/>
    </row>
    <row r="18" spans="1:25" s="103" customFormat="1" ht="42" customHeight="1">
      <c r="A18" s="52" t="s">
        <v>48</v>
      </c>
      <c r="B18" s="119">
        <v>1589.994740399999</v>
      </c>
      <c r="C18" s="119">
        <v>1167.1110871999995</v>
      </c>
      <c r="D18" s="119">
        <v>422.88365319999997</v>
      </c>
      <c r="E18" s="119">
        <v>630.19928939999988</v>
      </c>
      <c r="F18" s="119">
        <v>498.34784070000001</v>
      </c>
      <c r="G18" s="119">
        <v>275.18276290000006</v>
      </c>
      <c r="H18" s="119">
        <v>223.16507779999992</v>
      </c>
      <c r="I18" s="119">
        <v>95.771550600000012</v>
      </c>
      <c r="J18" s="119">
        <v>49.637007099999998</v>
      </c>
      <c r="K18" s="119">
        <v>46.134543499999999</v>
      </c>
      <c r="L18" s="119">
        <v>12.5544853</v>
      </c>
      <c r="M18" s="119">
        <v>5.8889627999999998</v>
      </c>
      <c r="N18" s="119">
        <v>6.6655225000000007</v>
      </c>
      <c r="O18" s="119">
        <v>153.78524909999993</v>
      </c>
      <c r="P18" s="119">
        <v>116.80969880000001</v>
      </c>
      <c r="Q18" s="119">
        <v>36.975550300000009</v>
      </c>
      <c r="R18" s="119">
        <v>93.212317399999961</v>
      </c>
      <c r="S18" s="119">
        <v>45.541167200000018</v>
      </c>
      <c r="T18" s="119">
        <v>47.671150200000021</v>
      </c>
      <c r="U18" s="119">
        <v>106.12400790000001</v>
      </c>
      <c r="V18" s="119">
        <v>43.852198999999999</v>
      </c>
      <c r="W18" s="119">
        <v>62.271808900000011</v>
      </c>
      <c r="X18" s="119"/>
      <c r="Y18" s="255"/>
    </row>
    <row r="19" spans="1:25" s="103" customFormat="1" ht="42" customHeight="1">
      <c r="A19" s="117" t="s">
        <v>94</v>
      </c>
      <c r="B19" s="119">
        <v>3610.9178984000027</v>
      </c>
      <c r="C19" s="119">
        <v>2306.1527942000016</v>
      </c>
      <c r="D19" s="119">
        <v>1304.7651041999995</v>
      </c>
      <c r="E19" s="119">
        <v>745.33041790000038</v>
      </c>
      <c r="F19" s="119">
        <v>1047.4009194999983</v>
      </c>
      <c r="G19" s="119">
        <v>613.6571008999988</v>
      </c>
      <c r="H19" s="119">
        <v>433.7438186</v>
      </c>
      <c r="I19" s="119">
        <v>446.34128469999956</v>
      </c>
      <c r="J19" s="119">
        <v>285.12745939999979</v>
      </c>
      <c r="K19" s="119">
        <v>161.21382529999997</v>
      </c>
      <c r="L19" s="119">
        <v>83.675037399999979</v>
      </c>
      <c r="M19" s="119">
        <v>23.239358099999997</v>
      </c>
      <c r="N19" s="119">
        <v>60.435679300000004</v>
      </c>
      <c r="O19" s="119">
        <v>371.79255339999997</v>
      </c>
      <c r="P19" s="119">
        <v>225.92626930000009</v>
      </c>
      <c r="Q19" s="119">
        <v>145.86628409999994</v>
      </c>
      <c r="R19" s="119">
        <v>457.1003323000001</v>
      </c>
      <c r="S19" s="119">
        <v>188.24810249999985</v>
      </c>
      <c r="T19" s="119">
        <v>268.85222979999992</v>
      </c>
      <c r="U19" s="119">
        <v>459.27735320000005</v>
      </c>
      <c r="V19" s="119">
        <v>224.62408610000011</v>
      </c>
      <c r="W19" s="119">
        <v>234.65326709999997</v>
      </c>
      <c r="X19" s="119"/>
      <c r="Y19" s="267"/>
    </row>
    <row r="20" spans="1:25" s="103" customFormat="1" ht="42" customHeight="1">
      <c r="A20" s="52" t="s">
        <v>49</v>
      </c>
      <c r="B20" s="119">
        <v>170.94565589999993</v>
      </c>
      <c r="C20" s="119">
        <v>151.24606119999993</v>
      </c>
      <c r="D20" s="214">
        <v>19.699594700000002</v>
      </c>
      <c r="E20" s="119">
        <v>95.944372099999981</v>
      </c>
      <c r="F20" s="214">
        <v>40.518408600000001</v>
      </c>
      <c r="G20" s="214">
        <v>35.251874700000002</v>
      </c>
      <c r="H20" s="214">
        <v>5.2665339000000007</v>
      </c>
      <c r="I20" s="214">
        <v>10.922645599999997</v>
      </c>
      <c r="J20" s="214">
        <v>8.3210325999999988</v>
      </c>
      <c r="K20" s="214">
        <v>2.6016130000000004</v>
      </c>
      <c r="L20" s="119">
        <v>0.96060389999999996</v>
      </c>
      <c r="M20" s="241" t="s">
        <v>158</v>
      </c>
      <c r="N20" s="242">
        <v>0.96060389999999996</v>
      </c>
      <c r="O20" s="119">
        <v>1.8842801999999998</v>
      </c>
      <c r="P20" s="119">
        <v>0.49835689999999999</v>
      </c>
      <c r="Q20" s="119">
        <v>1.3859233</v>
      </c>
      <c r="R20" s="119">
        <v>11.257034399999998</v>
      </c>
      <c r="S20" s="119">
        <v>6.6425663999999998</v>
      </c>
      <c r="T20" s="214">
        <v>4.6144679999999996</v>
      </c>
      <c r="U20" s="119">
        <v>9.4583111000000013</v>
      </c>
      <c r="V20" s="119">
        <v>4.5878585000000003</v>
      </c>
      <c r="W20" s="119">
        <v>4.8704526000000001</v>
      </c>
      <c r="X20" s="214"/>
    </row>
    <row r="21" spans="1:25" s="103" customFormat="1" ht="42" customHeight="1">
      <c r="A21" s="52" t="s">
        <v>50</v>
      </c>
      <c r="B21" s="119">
        <v>383.45965850000022</v>
      </c>
      <c r="C21" s="119">
        <v>273.55400840000021</v>
      </c>
      <c r="D21" s="119">
        <v>109.9056501</v>
      </c>
      <c r="E21" s="119">
        <v>128.27779240000001</v>
      </c>
      <c r="F21" s="119">
        <v>92.944474600000007</v>
      </c>
      <c r="G21" s="119">
        <v>51.426237100000023</v>
      </c>
      <c r="H21" s="119">
        <v>41.518237500000019</v>
      </c>
      <c r="I21" s="119">
        <v>35.231248100000002</v>
      </c>
      <c r="J21" s="119">
        <v>16.991505799999999</v>
      </c>
      <c r="K21" s="214">
        <v>18.239742300000003</v>
      </c>
      <c r="L21" s="119">
        <v>1.4587644</v>
      </c>
      <c r="M21" s="119">
        <v>0.69844380000000006</v>
      </c>
      <c r="N21" s="119">
        <v>0.76032060000000001</v>
      </c>
      <c r="O21" s="119">
        <v>25.409774999999993</v>
      </c>
      <c r="P21" s="119">
        <v>16.365294000000002</v>
      </c>
      <c r="Q21" s="119">
        <v>9.0444809999999993</v>
      </c>
      <c r="R21" s="119">
        <v>64.157639799999998</v>
      </c>
      <c r="S21" s="119">
        <v>38.909205399999998</v>
      </c>
      <c r="T21" s="119">
        <v>25.248434399999997</v>
      </c>
      <c r="U21" s="119">
        <v>35.979964200000012</v>
      </c>
      <c r="V21" s="119">
        <v>20.885529899999998</v>
      </c>
      <c r="W21" s="119">
        <v>15.0944343</v>
      </c>
      <c r="X21" s="214"/>
    </row>
    <row r="22" spans="1:25" s="103" customFormat="1" ht="42" customHeight="1">
      <c r="A22" s="52" t="s">
        <v>51</v>
      </c>
      <c r="B22" s="119">
        <v>472.19461820000009</v>
      </c>
      <c r="C22" s="119">
        <v>339.87075530000016</v>
      </c>
      <c r="D22" s="119">
        <v>132.32386290000002</v>
      </c>
      <c r="E22" s="119">
        <v>235.23286010000004</v>
      </c>
      <c r="F22" s="119">
        <v>93.569881199999969</v>
      </c>
      <c r="G22" s="119">
        <v>38.974029999999992</v>
      </c>
      <c r="H22" s="119">
        <v>54.59585120000002</v>
      </c>
      <c r="I22" s="214">
        <v>20.802608499999998</v>
      </c>
      <c r="J22" s="214">
        <v>16.045101499999998</v>
      </c>
      <c r="K22" s="214">
        <v>4.7575069999999995</v>
      </c>
      <c r="L22" s="119">
        <v>0.89143890000000003</v>
      </c>
      <c r="M22" s="241" t="s">
        <v>158</v>
      </c>
      <c r="N22" s="242">
        <v>0.89143890000000003</v>
      </c>
      <c r="O22" s="119">
        <v>42.721694599999985</v>
      </c>
      <c r="P22" s="119">
        <v>31.606222899999999</v>
      </c>
      <c r="Q22" s="119">
        <v>11.115471700000002</v>
      </c>
      <c r="R22" s="119">
        <v>68.719833300000019</v>
      </c>
      <c r="S22" s="119">
        <v>9.8057029</v>
      </c>
      <c r="T22" s="119">
        <v>58.914130399999998</v>
      </c>
      <c r="U22" s="119">
        <v>10.256301599999999</v>
      </c>
      <c r="V22" s="119">
        <v>8.2068378999999982</v>
      </c>
      <c r="W22" s="119">
        <v>2.0494637</v>
      </c>
      <c r="X22" s="214"/>
    </row>
    <row r="23" spans="1:25" s="103" customFormat="1" ht="42" customHeight="1">
      <c r="A23" s="52" t="s">
        <v>52</v>
      </c>
      <c r="B23" s="119">
        <v>400.31258890000004</v>
      </c>
      <c r="C23" s="119">
        <v>323.61230180000007</v>
      </c>
      <c r="D23" s="119">
        <v>76.700287099999983</v>
      </c>
      <c r="E23" s="119">
        <v>158.9881671</v>
      </c>
      <c r="F23" s="119">
        <v>130.52416480000005</v>
      </c>
      <c r="G23" s="119">
        <v>89.847564700000021</v>
      </c>
      <c r="H23" s="119">
        <v>40.676600100000009</v>
      </c>
      <c r="I23" s="119">
        <v>14.194085899999997</v>
      </c>
      <c r="J23" s="214">
        <v>7.3601560999999993</v>
      </c>
      <c r="K23" s="214">
        <v>6.8339297999999999</v>
      </c>
      <c r="L23" s="119">
        <v>5.0698588999999998</v>
      </c>
      <c r="M23" s="119">
        <v>1.0467339</v>
      </c>
      <c r="N23" s="119">
        <v>4.0231250000000003</v>
      </c>
      <c r="O23" s="119">
        <v>45.91152619999999</v>
      </c>
      <c r="P23" s="119">
        <v>37.108683399999997</v>
      </c>
      <c r="Q23" s="119">
        <v>8.8028428000000005</v>
      </c>
      <c r="R23" s="119">
        <v>25.356730800000005</v>
      </c>
      <c r="S23" s="119">
        <v>17.3576868</v>
      </c>
      <c r="T23" s="119">
        <v>7.9990439999999996</v>
      </c>
      <c r="U23" s="119">
        <v>20.268055199999999</v>
      </c>
      <c r="V23" s="119">
        <v>11.903309800000002</v>
      </c>
      <c r="W23" s="119">
        <v>8.3647454000000003</v>
      </c>
      <c r="X23" s="214"/>
    </row>
    <row r="24" spans="1:25" s="103" customFormat="1" ht="42" customHeight="1">
      <c r="A24" s="52" t="s">
        <v>53</v>
      </c>
      <c r="B24" s="118">
        <v>784.4270568999998</v>
      </c>
      <c r="C24" s="118">
        <v>604.59697260000041</v>
      </c>
      <c r="D24" s="118">
        <v>179.8300842999999</v>
      </c>
      <c r="E24" s="118">
        <v>307.7773600000001</v>
      </c>
      <c r="F24" s="118">
        <v>190.0173209000001</v>
      </c>
      <c r="G24" s="118">
        <v>130.08322400000003</v>
      </c>
      <c r="H24" s="118">
        <v>59.934096900000007</v>
      </c>
      <c r="I24" s="118">
        <v>98.933269400000015</v>
      </c>
      <c r="J24" s="118">
        <v>50.749680399999995</v>
      </c>
      <c r="K24" s="214">
        <v>48.183588999999976</v>
      </c>
      <c r="L24" s="119">
        <v>4.3129511999999997</v>
      </c>
      <c r="M24" s="119">
        <v>0.87897190000000003</v>
      </c>
      <c r="N24" s="119">
        <v>3.4339792999999998</v>
      </c>
      <c r="O24" s="119">
        <v>115.90217209999999</v>
      </c>
      <c r="P24" s="119">
        <v>83.044375799999997</v>
      </c>
      <c r="Q24" s="119">
        <v>32.857796300000004</v>
      </c>
      <c r="R24" s="119">
        <v>37.629815099999995</v>
      </c>
      <c r="S24" s="119">
        <v>19.749209700000002</v>
      </c>
      <c r="T24" s="119">
        <v>17.8806054</v>
      </c>
      <c r="U24" s="119">
        <v>29.8541682</v>
      </c>
      <c r="V24" s="119">
        <v>12.3141508</v>
      </c>
      <c r="W24" s="119">
        <v>17.540017399999996</v>
      </c>
      <c r="X24" s="214"/>
    </row>
    <row r="25" spans="1:25" s="103" customFormat="1" ht="42" customHeight="1">
      <c r="A25" s="52" t="s">
        <v>54</v>
      </c>
      <c r="B25" s="118">
        <v>1664.4595148999938</v>
      </c>
      <c r="C25" s="118">
        <v>772.4488978000004</v>
      </c>
      <c r="D25" s="118">
        <v>892.01061710000238</v>
      </c>
      <c r="E25" s="118">
        <v>203.62648470000002</v>
      </c>
      <c r="F25" s="118">
        <v>337.60533770000029</v>
      </c>
      <c r="G25" s="118">
        <v>132.3316290999999</v>
      </c>
      <c r="H25" s="118">
        <v>205.27370859999991</v>
      </c>
      <c r="I25" s="118">
        <v>151.12440849999996</v>
      </c>
      <c r="J25" s="118">
        <v>59.283208099999975</v>
      </c>
      <c r="K25" s="118">
        <v>91.841200399999977</v>
      </c>
      <c r="L25" s="119">
        <v>87.60464049999996</v>
      </c>
      <c r="M25" s="119">
        <v>30.904189800000022</v>
      </c>
      <c r="N25" s="119">
        <v>56.70045069999999</v>
      </c>
      <c r="O25" s="119">
        <v>141.69177119999995</v>
      </c>
      <c r="P25" s="119">
        <v>83.176622499999937</v>
      </c>
      <c r="Q25" s="119">
        <v>58.515148700000005</v>
      </c>
      <c r="R25" s="119">
        <v>417.77026779999971</v>
      </c>
      <c r="S25" s="119">
        <v>156.07411400000009</v>
      </c>
      <c r="T25" s="119">
        <v>261.69615379999999</v>
      </c>
      <c r="U25" s="119">
        <v>325.03660450000029</v>
      </c>
      <c r="V25" s="119">
        <v>107.05264959999994</v>
      </c>
      <c r="W25" s="119">
        <v>217.98395490000001</v>
      </c>
      <c r="X25" s="118"/>
    </row>
    <row r="26" spans="1:25" s="103" customFormat="1" ht="42" customHeight="1">
      <c r="A26" s="52" t="s">
        <v>55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52"/>
    </row>
    <row r="27" spans="1:25" s="103" customFormat="1" ht="42" customHeight="1">
      <c r="A27" s="52" t="s">
        <v>56</v>
      </c>
      <c r="B27" s="118">
        <v>1097.5829635999983</v>
      </c>
      <c r="C27" s="118">
        <v>550.56690739999897</v>
      </c>
      <c r="D27" s="118">
        <v>547.01605620000021</v>
      </c>
      <c r="E27" s="118">
        <v>184.46876089999998</v>
      </c>
      <c r="F27" s="118">
        <v>229.64244179999992</v>
      </c>
      <c r="G27" s="118">
        <v>108.07895140000007</v>
      </c>
      <c r="H27" s="118">
        <v>121.56349039999998</v>
      </c>
      <c r="I27" s="118">
        <v>123.59197360000007</v>
      </c>
      <c r="J27" s="118">
        <v>46.958685799999991</v>
      </c>
      <c r="K27" s="118">
        <v>76.633287800000033</v>
      </c>
      <c r="L27" s="119">
        <v>33.472187399999996</v>
      </c>
      <c r="M27" s="119">
        <v>11.221153599999999</v>
      </c>
      <c r="N27" s="119">
        <v>22.251033799999998</v>
      </c>
      <c r="O27" s="119">
        <v>79.724482600000002</v>
      </c>
      <c r="P27" s="119">
        <v>35.941430800000006</v>
      </c>
      <c r="Q27" s="119">
        <v>43.78305180000001</v>
      </c>
      <c r="R27" s="119">
        <v>254.3388478</v>
      </c>
      <c r="S27" s="119">
        <v>95.642810900000043</v>
      </c>
      <c r="T27" s="119">
        <v>158.69603690000002</v>
      </c>
      <c r="U27" s="119">
        <v>192.3442695</v>
      </c>
      <c r="V27" s="119">
        <v>68.255113999999978</v>
      </c>
      <c r="W27" s="119">
        <v>124.08915550000002</v>
      </c>
      <c r="X27" s="118"/>
    </row>
    <row r="28" spans="1:25" s="101" customFormat="1" ht="42" customHeight="1">
      <c r="A28" s="52" t="s">
        <v>57</v>
      </c>
      <c r="B28" s="118">
        <v>774.23880220000001</v>
      </c>
      <c r="C28" s="118">
        <v>405.16653160000021</v>
      </c>
      <c r="D28" s="118">
        <v>369.07227060000008</v>
      </c>
      <c r="E28" s="118">
        <v>99.826256299999969</v>
      </c>
      <c r="F28" s="118">
        <v>192.98120990000007</v>
      </c>
      <c r="G28" s="118">
        <v>101.82222469999996</v>
      </c>
      <c r="H28" s="118">
        <v>91.158985200000004</v>
      </c>
      <c r="I28" s="118">
        <v>87.169365899999988</v>
      </c>
      <c r="J28" s="118">
        <v>24.152403799999988</v>
      </c>
      <c r="K28" s="118">
        <v>63.016962099999986</v>
      </c>
      <c r="L28" s="119">
        <v>25.6464447</v>
      </c>
      <c r="M28" s="119">
        <v>7.4096506000000009</v>
      </c>
      <c r="N28" s="119">
        <v>18.236794100000001</v>
      </c>
      <c r="O28" s="119">
        <v>46.762872100000017</v>
      </c>
      <c r="P28" s="119">
        <v>23.97341389999999</v>
      </c>
      <c r="Q28" s="119">
        <v>22.789458200000006</v>
      </c>
      <c r="R28" s="119">
        <v>155.45369559999997</v>
      </c>
      <c r="S28" s="119">
        <v>70.243981399999981</v>
      </c>
      <c r="T28" s="119">
        <v>85.209714200000008</v>
      </c>
      <c r="U28" s="119">
        <v>166.3989577000001</v>
      </c>
      <c r="V28" s="119">
        <v>77.738600899999966</v>
      </c>
      <c r="W28" s="119">
        <v>88.660356799999988</v>
      </c>
      <c r="X28" s="118"/>
    </row>
    <row r="29" spans="1:25" s="101" customFormat="1" ht="42" customHeight="1">
      <c r="A29" s="52" t="s">
        <v>58</v>
      </c>
      <c r="B29" s="118">
        <v>364.58306970000035</v>
      </c>
      <c r="C29" s="118">
        <v>220.90155980000011</v>
      </c>
      <c r="D29" s="118">
        <v>143.68150989999995</v>
      </c>
      <c r="E29" s="214">
        <v>90.735043900000022</v>
      </c>
      <c r="F29" s="118">
        <v>99.061745399999978</v>
      </c>
      <c r="G29" s="119">
        <v>49.539484100000017</v>
      </c>
      <c r="H29" s="118">
        <v>49.522261300000004</v>
      </c>
      <c r="I29" s="119">
        <v>21.847103699999998</v>
      </c>
      <c r="J29" s="119">
        <v>13.289931999999997</v>
      </c>
      <c r="K29" s="214">
        <v>8.5571716999999996</v>
      </c>
      <c r="L29" s="242">
        <v>0.26932610000000001</v>
      </c>
      <c r="M29" s="242">
        <v>0.26932610000000001</v>
      </c>
      <c r="N29" s="241" t="s">
        <v>158</v>
      </c>
      <c r="O29" s="119">
        <v>38.640387299999993</v>
      </c>
      <c r="P29" s="119">
        <v>25.378766599999995</v>
      </c>
      <c r="Q29" s="119">
        <v>13.261620700000003</v>
      </c>
      <c r="R29" s="119">
        <v>64.653873399999995</v>
      </c>
      <c r="S29" s="119">
        <v>12.597584899999998</v>
      </c>
      <c r="T29" s="119">
        <v>52.056288500000001</v>
      </c>
      <c r="U29" s="119">
        <v>49.375589900000023</v>
      </c>
      <c r="V29" s="119">
        <v>29.091422199999993</v>
      </c>
      <c r="W29" s="119">
        <v>20.284167699999998</v>
      </c>
      <c r="X29" s="214"/>
    </row>
    <row r="30" spans="1:25" s="101" customFormat="1" ht="42" customHeight="1">
      <c r="A30" s="52" t="s">
        <v>59</v>
      </c>
      <c r="B30" s="118">
        <v>1570.9298386000007</v>
      </c>
      <c r="C30" s="118">
        <v>706.39310330000001</v>
      </c>
      <c r="D30" s="118">
        <v>864.53673530000049</v>
      </c>
      <c r="E30" s="118">
        <v>204.68704750000003</v>
      </c>
      <c r="F30" s="118">
        <v>243.91913240000014</v>
      </c>
      <c r="G30" s="118">
        <v>129.32467349999999</v>
      </c>
      <c r="H30" s="118">
        <v>114.59445890000009</v>
      </c>
      <c r="I30" s="119">
        <v>121.64778100000002</v>
      </c>
      <c r="J30" s="119">
        <v>64.237925400000009</v>
      </c>
      <c r="K30" s="119">
        <v>57.409855599999993</v>
      </c>
      <c r="L30" s="119">
        <v>11.494276800000002</v>
      </c>
      <c r="M30" s="119">
        <v>4.8170650999999989</v>
      </c>
      <c r="N30" s="119">
        <v>6.6772117000000009</v>
      </c>
      <c r="O30" s="119">
        <v>106.42850679999999</v>
      </c>
      <c r="P30" s="119">
        <v>59.947570500000012</v>
      </c>
      <c r="Q30" s="119">
        <v>46.480936300000003</v>
      </c>
      <c r="R30" s="119">
        <v>549.17063380000002</v>
      </c>
      <c r="S30" s="119">
        <v>158.71138199999996</v>
      </c>
      <c r="T30" s="119">
        <v>390.45925179999989</v>
      </c>
      <c r="U30" s="119">
        <v>333.58246030000021</v>
      </c>
      <c r="V30" s="119">
        <v>84.667439300000026</v>
      </c>
      <c r="W30" s="119">
        <v>248.915021</v>
      </c>
      <c r="X30" s="118"/>
    </row>
    <row r="31" spans="1:25" s="101" customFormat="1" ht="42" customHeight="1">
      <c r="A31" s="52" t="s">
        <v>60</v>
      </c>
      <c r="B31" s="118">
        <v>319.05414369999966</v>
      </c>
      <c r="C31" s="118">
        <v>267.70077709999975</v>
      </c>
      <c r="D31" s="118">
        <v>51.353366599999987</v>
      </c>
      <c r="E31" s="118">
        <v>124.2022573</v>
      </c>
      <c r="F31" s="118">
        <v>38.157151799999994</v>
      </c>
      <c r="G31" s="118">
        <v>27.652232599999998</v>
      </c>
      <c r="H31" s="214">
        <v>10.5049192</v>
      </c>
      <c r="I31" s="119">
        <v>12.498640299999998</v>
      </c>
      <c r="J31" s="214">
        <v>7.4046642000000009</v>
      </c>
      <c r="K31" s="214">
        <v>5.0939760999999999</v>
      </c>
      <c r="L31" s="242">
        <v>2.8509804999999999</v>
      </c>
      <c r="M31" s="242">
        <v>1.1563991</v>
      </c>
      <c r="N31" s="242">
        <v>1.6945814000000001</v>
      </c>
      <c r="O31" s="119">
        <v>42.597264899999985</v>
      </c>
      <c r="P31" s="119">
        <v>31.080104399999993</v>
      </c>
      <c r="Q31" s="119">
        <v>11.517160499999999</v>
      </c>
      <c r="R31" s="119">
        <v>24.261471800000002</v>
      </c>
      <c r="S31" s="119">
        <v>12.931799499999999</v>
      </c>
      <c r="T31" s="119">
        <v>11.329672300000002</v>
      </c>
      <c r="U31" s="119">
        <v>74.486377100000027</v>
      </c>
      <c r="V31" s="119">
        <v>63.273320000000005</v>
      </c>
      <c r="W31" s="119">
        <v>11.213057099999999</v>
      </c>
      <c r="X31" s="214"/>
      <c r="Y31" s="69"/>
    </row>
    <row r="32" spans="1:25" s="101" customFormat="1" ht="42" customHeight="1">
      <c r="A32" s="52" t="s">
        <v>61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96"/>
    </row>
    <row r="33" spans="1:24" s="101" customFormat="1" ht="42" customHeight="1">
      <c r="A33" s="52" t="s">
        <v>62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101</v>
      </c>
      <c r="B34" s="213" t="s">
        <v>157</v>
      </c>
      <c r="C34" s="213" t="s">
        <v>157</v>
      </c>
      <c r="D34" s="241" t="s">
        <v>158</v>
      </c>
      <c r="E34" s="241" t="s">
        <v>158</v>
      </c>
      <c r="F34" s="242" t="s">
        <v>157</v>
      </c>
      <c r="G34" s="242" t="s">
        <v>157</v>
      </c>
      <c r="H34" s="241" t="s">
        <v>158</v>
      </c>
      <c r="I34" s="241" t="s">
        <v>158</v>
      </c>
      <c r="J34" s="241" t="s">
        <v>158</v>
      </c>
      <c r="K34" s="241" t="s">
        <v>158</v>
      </c>
      <c r="L34" s="241" t="s">
        <v>158</v>
      </c>
      <c r="M34" s="241" t="s">
        <v>158</v>
      </c>
      <c r="N34" s="241" t="s">
        <v>158</v>
      </c>
      <c r="O34" s="241" t="s">
        <v>158</v>
      </c>
      <c r="P34" s="241" t="s">
        <v>158</v>
      </c>
      <c r="Q34" s="241" t="s">
        <v>158</v>
      </c>
      <c r="R34" s="241" t="s">
        <v>158</v>
      </c>
      <c r="S34" s="241" t="s">
        <v>158</v>
      </c>
      <c r="T34" s="241" t="s">
        <v>158</v>
      </c>
      <c r="U34" s="241" t="s">
        <v>158</v>
      </c>
      <c r="V34" s="241" t="s">
        <v>158</v>
      </c>
      <c r="W34" s="241" t="s">
        <v>158</v>
      </c>
      <c r="X34" s="158"/>
    </row>
    <row r="35" spans="1:24" s="101" customFormat="1" ht="42" customHeight="1">
      <c r="A35" s="52" t="s">
        <v>63</v>
      </c>
      <c r="B35" s="214">
        <v>108.2245265</v>
      </c>
      <c r="C35" s="214">
        <v>89.850281999999993</v>
      </c>
      <c r="D35" s="213">
        <v>18.374244499999996</v>
      </c>
      <c r="E35" s="214">
        <v>25.9395177</v>
      </c>
      <c r="F35" s="214">
        <v>38.187034300000008</v>
      </c>
      <c r="G35" s="213">
        <v>30.582938800000004</v>
      </c>
      <c r="H35" s="158">
        <v>7.6040954999999997</v>
      </c>
      <c r="I35" s="241" t="s">
        <v>158</v>
      </c>
      <c r="J35" s="241" t="s">
        <v>158</v>
      </c>
      <c r="K35" s="241" t="s">
        <v>158</v>
      </c>
      <c r="L35" s="241" t="s">
        <v>158</v>
      </c>
      <c r="M35" s="241" t="s">
        <v>158</v>
      </c>
      <c r="N35" s="241" t="s">
        <v>158</v>
      </c>
      <c r="O35" s="242">
        <v>39.878414400000004</v>
      </c>
      <c r="P35" s="242">
        <v>29.108265400000001</v>
      </c>
      <c r="Q35" s="242">
        <v>10.770149</v>
      </c>
      <c r="R35" s="242">
        <v>4.2195600999999998</v>
      </c>
      <c r="S35" s="242">
        <v>4.2195600999999998</v>
      </c>
      <c r="T35" s="241" t="s">
        <v>158</v>
      </c>
      <c r="U35" s="241" t="s">
        <v>158</v>
      </c>
      <c r="V35" s="241" t="s">
        <v>158</v>
      </c>
      <c r="W35" s="241" t="s">
        <v>158</v>
      </c>
      <c r="X35" s="158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1 อัตราการมีส่วนร่วมในกำลังแรงงาน = (ผู้อยู่ในกำลังแรงงาน / ประชากรอายุ 15 ปีขึ้นไป) *100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0" customFormat="1" ht="50.25">
      <c r="A38" s="87" t="s">
        <v>150</v>
      </c>
      <c r="B38" s="173"/>
      <c r="L38" s="173"/>
      <c r="O38" s="173"/>
      <c r="R38" s="173"/>
      <c r="U38" s="173"/>
    </row>
    <row r="39" spans="1:24" s="140" customFormat="1" ht="43.5">
      <c r="A39" s="87" t="s">
        <v>151</v>
      </c>
      <c r="B39" s="173"/>
      <c r="L39" s="173"/>
      <c r="O39" s="173"/>
      <c r="R39" s="173"/>
      <c r="U39" s="173"/>
    </row>
    <row r="40" spans="1:24" s="1" customFormat="1" ht="43.5">
      <c r="A40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6"/>
  <sheetViews>
    <sheetView view="pageBreakPreview" zoomScale="46" zoomScaleNormal="40" zoomScaleSheetLayoutView="46" zoomScalePageLayoutView="37" workbookViewId="0">
      <selection activeCell="M24" sqref="M24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109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70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140</v>
      </c>
      <c r="M3" s="123"/>
      <c r="N3" s="123"/>
      <c r="O3" s="123" t="s">
        <v>141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71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72" t="s">
        <v>83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108"/>
    </row>
    <row r="6" spans="1:25" s="107" customFormat="1" ht="57.75" customHeight="1">
      <c r="A6" s="128" t="s">
        <v>7</v>
      </c>
      <c r="B6" s="134">
        <v>41290.544058999891</v>
      </c>
      <c r="C6" s="134">
        <v>19077.882473599868</v>
      </c>
      <c r="D6" s="134">
        <v>22212.661585400117</v>
      </c>
      <c r="E6" s="134">
        <v>5876.3754299999791</v>
      </c>
      <c r="F6" s="131">
        <v>9760.2319028000311</v>
      </c>
      <c r="G6" s="131">
        <v>4571.8335022000001</v>
      </c>
      <c r="H6" s="131">
        <v>5188.3984006000164</v>
      </c>
      <c r="I6" s="131">
        <v>4664.8060843000048</v>
      </c>
      <c r="J6" s="131">
        <v>1678.5962114999959</v>
      </c>
      <c r="K6" s="131">
        <v>2986.2098727999992</v>
      </c>
      <c r="L6" s="134">
        <v>977.44424440000068</v>
      </c>
      <c r="M6" s="134">
        <v>206.38230460000003</v>
      </c>
      <c r="N6" s="134">
        <v>771.06193979999841</v>
      </c>
      <c r="O6" s="131">
        <v>4319.6266366000063</v>
      </c>
      <c r="P6" s="131">
        <v>1969.8007430000014</v>
      </c>
      <c r="Q6" s="131">
        <v>2349.825893600002</v>
      </c>
      <c r="R6" s="131">
        <v>9436.3921219000076</v>
      </c>
      <c r="S6" s="131">
        <v>2698.1910637999936</v>
      </c>
      <c r="T6" s="131">
        <v>6738.2010581000141</v>
      </c>
      <c r="U6" s="131">
        <v>6255.6676390000039</v>
      </c>
      <c r="V6" s="131">
        <v>2076.7032184999975</v>
      </c>
      <c r="W6" s="131">
        <v>4178.9644205000059</v>
      </c>
      <c r="X6" s="111"/>
    </row>
    <row r="7" spans="1:25" s="110" customFormat="1" ht="54" customHeight="1">
      <c r="A7" s="127" t="s">
        <v>153</v>
      </c>
      <c r="B7" s="135">
        <v>1421.917848</v>
      </c>
      <c r="C7" s="135">
        <v>849.92621760000191</v>
      </c>
      <c r="D7" s="135">
        <v>571.99163040000064</v>
      </c>
      <c r="E7" s="135">
        <v>330.64359520000011</v>
      </c>
      <c r="F7" s="135">
        <v>395.0578408999998</v>
      </c>
      <c r="G7" s="135">
        <v>245.57067169999999</v>
      </c>
      <c r="H7" s="135">
        <v>149.48716919999995</v>
      </c>
      <c r="I7" s="135">
        <v>72.565817000000038</v>
      </c>
      <c r="J7" s="135">
        <v>38.41760309999998</v>
      </c>
      <c r="K7" s="135">
        <v>34.148213899999995</v>
      </c>
      <c r="L7" s="135">
        <v>29.658379999999994</v>
      </c>
      <c r="M7" s="135">
        <v>7.2800243000000009</v>
      </c>
      <c r="N7" s="135">
        <v>22.3783557</v>
      </c>
      <c r="O7" s="135">
        <v>139.9649603</v>
      </c>
      <c r="P7" s="135">
        <v>70.683572900000044</v>
      </c>
      <c r="Q7" s="135">
        <v>69.2813874</v>
      </c>
      <c r="R7" s="135">
        <v>286.81705849999992</v>
      </c>
      <c r="S7" s="135">
        <v>88.887206899999953</v>
      </c>
      <c r="T7" s="135">
        <v>197.92985159999995</v>
      </c>
      <c r="U7" s="135">
        <v>167.21019609999996</v>
      </c>
      <c r="V7" s="135">
        <v>68.44354349999999</v>
      </c>
      <c r="W7" s="135">
        <v>98.766652599999986</v>
      </c>
      <c r="X7" s="112"/>
    </row>
    <row r="8" spans="1:25" s="110" customFormat="1" ht="54" customHeight="1">
      <c r="A8" s="127" t="s">
        <v>95</v>
      </c>
      <c r="B8" s="135">
        <v>2094.1059026000007</v>
      </c>
      <c r="C8" s="135">
        <v>1278.7934275000027</v>
      </c>
      <c r="D8" s="135">
        <v>815.31247509999946</v>
      </c>
      <c r="E8" s="135">
        <v>484.27066259999987</v>
      </c>
      <c r="F8" s="135">
        <v>536.83557689999986</v>
      </c>
      <c r="G8" s="135">
        <v>293.14460209999993</v>
      </c>
      <c r="H8" s="135">
        <v>243.69097479999999</v>
      </c>
      <c r="I8" s="135">
        <v>164.08295609999999</v>
      </c>
      <c r="J8" s="135">
        <v>61.482366100000014</v>
      </c>
      <c r="K8" s="135">
        <v>102.60059000000005</v>
      </c>
      <c r="L8" s="135">
        <v>49.172433900000001</v>
      </c>
      <c r="M8" s="135">
        <v>19.035930800000003</v>
      </c>
      <c r="N8" s="135">
        <v>30.136503100000002</v>
      </c>
      <c r="O8" s="135">
        <v>170.89149450000005</v>
      </c>
      <c r="P8" s="135">
        <v>84.041082099999983</v>
      </c>
      <c r="Q8" s="135">
        <v>86.850412399999968</v>
      </c>
      <c r="R8" s="135">
        <v>362.63904669999965</v>
      </c>
      <c r="S8" s="135">
        <v>167.37602890000005</v>
      </c>
      <c r="T8" s="135">
        <v>195.26301780000006</v>
      </c>
      <c r="U8" s="135">
        <v>326.21373190000048</v>
      </c>
      <c r="V8" s="135">
        <v>169.4427549000001</v>
      </c>
      <c r="W8" s="135">
        <v>156.77097700000007</v>
      </c>
      <c r="X8" s="112"/>
    </row>
    <row r="9" spans="1:25" s="110" customFormat="1" ht="54" customHeight="1">
      <c r="A9" s="127" t="s">
        <v>113</v>
      </c>
      <c r="B9" s="135">
        <v>1708.3868309999989</v>
      </c>
      <c r="C9" s="135">
        <v>1117.6185635000011</v>
      </c>
      <c r="D9" s="135">
        <v>590.76826750000043</v>
      </c>
      <c r="E9" s="135">
        <v>478.72139719999984</v>
      </c>
      <c r="F9" s="135">
        <v>524.29626879999978</v>
      </c>
      <c r="G9" s="135">
        <v>279.45971379999997</v>
      </c>
      <c r="H9" s="135">
        <v>244.83655499999995</v>
      </c>
      <c r="I9" s="135">
        <v>148.93797359999999</v>
      </c>
      <c r="J9" s="135">
        <v>71.483076699999998</v>
      </c>
      <c r="K9" s="135">
        <v>77.454896899999994</v>
      </c>
      <c r="L9" s="135">
        <v>21.783200100000002</v>
      </c>
      <c r="M9" s="135">
        <v>6.7740705999999991</v>
      </c>
      <c r="N9" s="135">
        <v>15.009129499999998</v>
      </c>
      <c r="O9" s="135">
        <v>170.7580516999999</v>
      </c>
      <c r="P9" s="135">
        <v>91.148973100000035</v>
      </c>
      <c r="Q9" s="135">
        <v>79.609078599999961</v>
      </c>
      <c r="R9" s="135">
        <v>186.55573620000001</v>
      </c>
      <c r="S9" s="135">
        <v>117.14988230000007</v>
      </c>
      <c r="T9" s="135">
        <v>69.405853899999997</v>
      </c>
      <c r="U9" s="135">
        <v>177.33420340000001</v>
      </c>
      <c r="V9" s="135">
        <v>72.881449799999956</v>
      </c>
      <c r="W9" s="135">
        <v>104.45275359999998</v>
      </c>
      <c r="X9" s="112"/>
    </row>
    <row r="10" spans="1:25" s="110" customFormat="1" ht="54" customHeight="1">
      <c r="A10" s="127" t="s">
        <v>114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113"/>
    </row>
    <row r="11" spans="1:25" s="110" customFormat="1" ht="54" customHeight="1">
      <c r="A11" s="127" t="s">
        <v>22</v>
      </c>
      <c r="B11" s="135">
        <v>1657.7128403999984</v>
      </c>
      <c r="C11" s="135">
        <v>963.80691630000001</v>
      </c>
      <c r="D11" s="135">
        <v>693.90592410000079</v>
      </c>
      <c r="E11" s="135">
        <v>383.94819899999993</v>
      </c>
      <c r="F11" s="216">
        <v>499.00931789999999</v>
      </c>
      <c r="G11" s="135">
        <v>230.50849200000013</v>
      </c>
      <c r="H11" s="135">
        <v>268.50082590000005</v>
      </c>
      <c r="I11" s="135">
        <v>177.90148939999997</v>
      </c>
      <c r="J11" s="135">
        <v>93.218456100000068</v>
      </c>
      <c r="K11" s="135">
        <v>84.683033299999977</v>
      </c>
      <c r="L11" s="135">
        <v>27.715450000000004</v>
      </c>
      <c r="M11" s="135">
        <v>8.9277533000000027</v>
      </c>
      <c r="N11" s="135">
        <v>18.787696700000001</v>
      </c>
      <c r="O11" s="216">
        <v>139.51711159999999</v>
      </c>
      <c r="P11" s="135">
        <v>84.185910299999904</v>
      </c>
      <c r="Q11" s="135">
        <v>55.331201299999989</v>
      </c>
      <c r="R11" s="135">
        <v>229.02287080000008</v>
      </c>
      <c r="S11" s="135">
        <v>82.01668810000001</v>
      </c>
      <c r="T11" s="135">
        <v>147.00618269999998</v>
      </c>
      <c r="U11" s="135">
        <v>200.59840170000001</v>
      </c>
      <c r="V11" s="135">
        <v>81.001417500000031</v>
      </c>
      <c r="W11" s="135">
        <v>119.59698419999997</v>
      </c>
      <c r="X11" s="112"/>
    </row>
    <row r="12" spans="1:25" s="110" customFormat="1" ht="54" customHeight="1">
      <c r="A12" s="127" t="s">
        <v>87</v>
      </c>
      <c r="B12" s="135">
        <v>8932.4933363000346</v>
      </c>
      <c r="C12" s="135">
        <v>5233.7406752999996</v>
      </c>
      <c r="D12" s="135">
        <v>3698.7526609999991</v>
      </c>
      <c r="E12" s="135">
        <v>1673.0769012000017</v>
      </c>
      <c r="F12" s="135">
        <v>2331.2593516000006</v>
      </c>
      <c r="G12" s="135">
        <v>1263.0028813000017</v>
      </c>
      <c r="H12" s="135">
        <v>1068.256470300001</v>
      </c>
      <c r="I12" s="135">
        <v>987.31522129999928</v>
      </c>
      <c r="J12" s="135">
        <v>504.66000750000052</v>
      </c>
      <c r="K12" s="135">
        <v>482.65521379999984</v>
      </c>
      <c r="L12" s="135">
        <v>214.01269889999998</v>
      </c>
      <c r="M12" s="135">
        <v>73.615534199999985</v>
      </c>
      <c r="N12" s="135">
        <v>140.39716470000005</v>
      </c>
      <c r="O12" s="135">
        <v>972.20376870000041</v>
      </c>
      <c r="P12" s="135">
        <v>591.12960679999992</v>
      </c>
      <c r="Q12" s="135">
        <v>381.07416189999992</v>
      </c>
      <c r="R12" s="135">
        <v>1569.5345305999988</v>
      </c>
      <c r="S12" s="135">
        <v>602.32112680000023</v>
      </c>
      <c r="T12" s="135">
        <v>967.21340380000129</v>
      </c>
      <c r="U12" s="135">
        <v>1185.0908639999966</v>
      </c>
      <c r="V12" s="135">
        <v>525.9346175000004</v>
      </c>
      <c r="W12" s="135">
        <v>659.1562464999995</v>
      </c>
      <c r="X12" s="112"/>
      <c r="Y12" s="246"/>
    </row>
    <row r="13" spans="1:25" s="110" customFormat="1" ht="54" customHeight="1">
      <c r="A13" s="127" t="s">
        <v>88</v>
      </c>
      <c r="B13" s="135">
        <v>10210.137673499972</v>
      </c>
      <c r="C13" s="135">
        <v>2274.3188286999934</v>
      </c>
      <c r="D13" s="135">
        <v>7935.8188448000328</v>
      </c>
      <c r="E13" s="214">
        <v>20.576470100000005</v>
      </c>
      <c r="F13" s="135">
        <v>1051.0034924000008</v>
      </c>
      <c r="G13" s="135">
        <v>276.36997810000025</v>
      </c>
      <c r="H13" s="135">
        <v>774.63351430000193</v>
      </c>
      <c r="I13" s="135">
        <v>1899.5801797000029</v>
      </c>
      <c r="J13" s="135">
        <v>365.57438439999964</v>
      </c>
      <c r="K13" s="135">
        <v>1534.0057953000035</v>
      </c>
      <c r="L13" s="135">
        <v>413.55125299999997</v>
      </c>
      <c r="M13" s="135">
        <v>42.021160600000002</v>
      </c>
      <c r="N13" s="135">
        <v>371.53009239999989</v>
      </c>
      <c r="O13" s="135">
        <v>699.61424220000004</v>
      </c>
      <c r="P13" s="135">
        <v>202.3566811</v>
      </c>
      <c r="Q13" s="135">
        <v>497.25756110000003</v>
      </c>
      <c r="R13" s="135">
        <v>3991.6168111999955</v>
      </c>
      <c r="S13" s="135">
        <v>842.63429889999975</v>
      </c>
      <c r="T13" s="135">
        <v>3148.9825122999964</v>
      </c>
      <c r="U13" s="135">
        <v>2134.1952248999951</v>
      </c>
      <c r="V13" s="135">
        <v>524.78585550000059</v>
      </c>
      <c r="W13" s="135">
        <v>1609.4093693999962</v>
      </c>
      <c r="X13" s="112"/>
      <c r="Y13" s="246"/>
    </row>
    <row r="14" spans="1:25" s="110" customFormat="1" ht="54" customHeight="1">
      <c r="A14" s="127" t="s">
        <v>89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114"/>
      <c r="Y14" s="246"/>
    </row>
    <row r="15" spans="1:25" s="110" customFormat="1" ht="54" customHeight="1">
      <c r="A15" s="127" t="s">
        <v>90</v>
      </c>
      <c r="B15" s="135">
        <v>4432.6880114999904</v>
      </c>
      <c r="C15" s="135">
        <v>2194.5905614999997</v>
      </c>
      <c r="D15" s="135">
        <v>2238.097449999997</v>
      </c>
      <c r="E15" s="135">
        <v>663.2249432000001</v>
      </c>
      <c r="F15" s="135">
        <v>1276.1435973999983</v>
      </c>
      <c r="G15" s="135">
        <v>518.28591449999988</v>
      </c>
      <c r="H15" s="135">
        <v>757.85768290000044</v>
      </c>
      <c r="I15" s="135">
        <v>417.33738949999986</v>
      </c>
      <c r="J15" s="135">
        <v>217.65934429999993</v>
      </c>
      <c r="K15" s="135">
        <v>199.67804520000004</v>
      </c>
      <c r="L15" s="135">
        <v>112.5772091</v>
      </c>
      <c r="M15" s="135">
        <v>23.981739999999999</v>
      </c>
      <c r="N15" s="135">
        <v>88.595469100000017</v>
      </c>
      <c r="O15" s="135">
        <v>496.0882839999997</v>
      </c>
      <c r="P15" s="135">
        <v>247.93522189999987</v>
      </c>
      <c r="Q15" s="135">
        <v>248.15306210000014</v>
      </c>
      <c r="R15" s="135">
        <v>796.1123561000004</v>
      </c>
      <c r="S15" s="135">
        <v>282.59230830000001</v>
      </c>
      <c r="T15" s="135">
        <v>513.52004779999936</v>
      </c>
      <c r="U15" s="135">
        <v>671.20423220000043</v>
      </c>
      <c r="V15" s="135">
        <v>240.91108930000024</v>
      </c>
      <c r="W15" s="135">
        <v>430.29314290000019</v>
      </c>
      <c r="X15" s="112"/>
    </row>
    <row r="16" spans="1:25" s="110" customFormat="1" ht="54" customHeight="1">
      <c r="A16" s="127" t="s">
        <v>91</v>
      </c>
      <c r="B16" s="135">
        <v>4605.348861200011</v>
      </c>
      <c r="C16" s="135">
        <v>2489.9890377000047</v>
      </c>
      <c r="D16" s="135">
        <v>2115.3598234999999</v>
      </c>
      <c r="E16" s="135">
        <v>948.82861820000039</v>
      </c>
      <c r="F16" s="135">
        <v>1735.7459786999996</v>
      </c>
      <c r="G16" s="135">
        <v>855.20846649999964</v>
      </c>
      <c r="H16" s="135">
        <v>880.53751220000049</v>
      </c>
      <c r="I16" s="135">
        <v>237.95423129999995</v>
      </c>
      <c r="J16" s="135">
        <v>96.030802500000021</v>
      </c>
      <c r="K16" s="135">
        <v>141.92342880000001</v>
      </c>
      <c r="L16" s="135">
        <v>44.431104300000001</v>
      </c>
      <c r="M16" s="135">
        <v>9.679446200000001</v>
      </c>
      <c r="N16" s="135">
        <v>34.7516581</v>
      </c>
      <c r="O16" s="135">
        <v>892.35328310000034</v>
      </c>
      <c r="P16" s="135">
        <v>323.89546209999986</v>
      </c>
      <c r="Q16" s="135">
        <v>568.45782099999974</v>
      </c>
      <c r="R16" s="135">
        <v>395.5599739000001</v>
      </c>
      <c r="S16" s="135">
        <v>123.35552820000001</v>
      </c>
      <c r="T16" s="135">
        <v>272.20444569999972</v>
      </c>
      <c r="U16" s="135">
        <v>350.47567169999979</v>
      </c>
      <c r="V16" s="135">
        <v>132.99071400000003</v>
      </c>
      <c r="W16" s="135">
        <v>217.48495770000005</v>
      </c>
      <c r="X16" s="112"/>
    </row>
    <row r="17" spans="1:25" s="110" customFormat="1" ht="54" customHeight="1">
      <c r="A17" s="127" t="s">
        <v>65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114"/>
    </row>
    <row r="18" spans="1:25" s="110" customFormat="1" ht="54" customHeight="1">
      <c r="A18" s="127" t="s">
        <v>92</v>
      </c>
      <c r="B18" s="135">
        <v>6089.3164691000256</v>
      </c>
      <c r="C18" s="135">
        <v>2547.4321090999942</v>
      </c>
      <c r="D18" s="135">
        <v>3541.8843600000096</v>
      </c>
      <c r="E18" s="135">
        <v>877.16216059999999</v>
      </c>
      <c r="F18" s="135">
        <v>1349.6171735999953</v>
      </c>
      <c r="G18" s="135">
        <v>549.01947760000007</v>
      </c>
      <c r="H18" s="135">
        <v>800.59769600000095</v>
      </c>
      <c r="I18" s="119">
        <v>559.13082640000096</v>
      </c>
      <c r="J18" s="119">
        <v>230.07017079999997</v>
      </c>
      <c r="K18" s="119">
        <v>329.06065560000025</v>
      </c>
      <c r="L18" s="135">
        <v>64.542515100000017</v>
      </c>
      <c r="M18" s="135">
        <v>15.066644599999998</v>
      </c>
      <c r="N18" s="135">
        <v>49.475870500000013</v>
      </c>
      <c r="O18" s="135">
        <v>581.20450249999897</v>
      </c>
      <c r="P18" s="135">
        <v>228.16344370000019</v>
      </c>
      <c r="Q18" s="135">
        <v>353.04105879999963</v>
      </c>
      <c r="R18" s="119">
        <v>1614.3141777999958</v>
      </c>
      <c r="S18" s="119">
        <v>387.63843530000054</v>
      </c>
      <c r="T18" s="119">
        <v>1226.6757424999987</v>
      </c>
      <c r="U18" s="119">
        <v>1043.3451130999993</v>
      </c>
      <c r="V18" s="119">
        <v>260.31177649999989</v>
      </c>
      <c r="W18" s="119">
        <v>783.03333659999919</v>
      </c>
      <c r="X18" s="112"/>
    </row>
    <row r="19" spans="1:25" s="110" customFormat="1" ht="50.25">
      <c r="A19" s="127" t="s">
        <v>80</v>
      </c>
      <c r="B19" s="135">
        <v>138.4362854</v>
      </c>
      <c r="C19" s="214">
        <v>127.6661364</v>
      </c>
      <c r="D19" s="214">
        <v>10.770149</v>
      </c>
      <c r="E19" s="214">
        <v>15.922482699999998</v>
      </c>
      <c r="F19" s="214">
        <v>61.263304600000005</v>
      </c>
      <c r="G19" s="214">
        <v>61.263304600000005</v>
      </c>
      <c r="H19" s="237" t="s">
        <v>158</v>
      </c>
      <c r="I19" s="237" t="s">
        <v>158</v>
      </c>
      <c r="J19" s="237" t="s">
        <v>158</v>
      </c>
      <c r="K19" s="237" t="s">
        <v>158</v>
      </c>
      <c r="L19" s="237" t="s">
        <v>158</v>
      </c>
      <c r="M19" s="237" t="s">
        <v>158</v>
      </c>
      <c r="N19" s="237" t="s">
        <v>158</v>
      </c>
      <c r="O19" s="247">
        <v>57.030938000000006</v>
      </c>
      <c r="P19" s="247">
        <v>46.260788999999995</v>
      </c>
      <c r="Q19" s="247">
        <v>10.770149</v>
      </c>
      <c r="R19" s="247">
        <v>4.2195600999999998</v>
      </c>
      <c r="S19" s="247">
        <v>4.2195600999999998</v>
      </c>
      <c r="T19" s="237" t="s">
        <v>158</v>
      </c>
      <c r="U19" s="237" t="s">
        <v>158</v>
      </c>
      <c r="V19" s="237" t="s">
        <v>158</v>
      </c>
      <c r="W19" s="237" t="s">
        <v>158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3" t="s">
        <v>154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1 อัตราการมีส่วนร่วมในกำลังแรงงาน = (ผู้อยู่ในกำลังแรงงาน / ประชากรอายุ 15 ปีขึ้นไป) *100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0" customFormat="1" ht="50.25">
      <c r="A23" s="87" t="s">
        <v>150</v>
      </c>
      <c r="B23" s="173"/>
      <c r="L23" s="173"/>
      <c r="Y23" s="110"/>
    </row>
    <row r="24" spans="1:25" s="140" customFormat="1" ht="43.5">
      <c r="A24" s="87"/>
      <c r="B24" s="173"/>
      <c r="L24" s="173"/>
      <c r="Y24" s="110"/>
    </row>
    <row r="25" spans="1:25" s="1" customFormat="1" ht="57" customHeight="1">
      <c r="A25" s="84"/>
    </row>
    <row r="26" spans="1:25" ht="41.25" customHeight="1">
      <c r="A26" s="84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</sheetData>
  <mergeCells count="2"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8"/>
  <sheetViews>
    <sheetView view="pageBreakPreview" zoomScale="46" zoomScaleNormal="40" zoomScaleSheetLayoutView="46" zoomScalePageLayoutView="40" workbookViewId="0">
      <selection activeCell="J15" sqref="J15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73" t="s">
        <v>84</v>
      </c>
      <c r="B3" s="89" t="s">
        <v>1</v>
      </c>
      <c r="C3" s="89"/>
      <c r="D3" s="89"/>
      <c r="E3" s="180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140</v>
      </c>
      <c r="M3" s="89"/>
      <c r="N3" s="89"/>
      <c r="O3" s="89" t="s">
        <v>141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74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6"/>
      <c r="B5" s="272" t="s">
        <v>83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33"/>
    </row>
    <row r="6" spans="1:25" s="15" customFormat="1" ht="48.6" customHeight="1">
      <c r="A6" s="92" t="s">
        <v>7</v>
      </c>
      <c r="B6" s="248">
        <v>41290.544058999891</v>
      </c>
      <c r="C6" s="248">
        <v>19077.882473599868</v>
      </c>
      <c r="D6" s="248">
        <v>22212.661585400117</v>
      </c>
      <c r="E6" s="248">
        <v>5876.3754299999791</v>
      </c>
      <c r="F6" s="248">
        <v>9760.2319028000311</v>
      </c>
      <c r="G6" s="248">
        <v>4571.8335022000001</v>
      </c>
      <c r="H6" s="248">
        <v>5188.3984006000164</v>
      </c>
      <c r="I6" s="248">
        <v>4664.8060843000048</v>
      </c>
      <c r="J6" s="248">
        <v>1678.5962114999959</v>
      </c>
      <c r="K6" s="248">
        <v>2986.2098727999992</v>
      </c>
      <c r="L6" s="248">
        <v>977.44424440000068</v>
      </c>
      <c r="M6" s="248">
        <v>206.38230460000003</v>
      </c>
      <c r="N6" s="248">
        <v>771.06193979999841</v>
      </c>
      <c r="O6" s="248">
        <v>4319.6266366000063</v>
      </c>
      <c r="P6" s="248">
        <v>1969.8007430000014</v>
      </c>
      <c r="Q6" s="248">
        <v>2349.825893600002</v>
      </c>
      <c r="R6" s="248">
        <v>9436.3921219000076</v>
      </c>
      <c r="S6" s="248">
        <v>2698.1910637999936</v>
      </c>
      <c r="T6" s="248">
        <v>6738.2010581000141</v>
      </c>
      <c r="U6" s="248">
        <v>6255.6676390000039</v>
      </c>
      <c r="V6" s="248">
        <v>2076.7032184999975</v>
      </c>
      <c r="W6" s="248">
        <v>4178.9644205000059</v>
      </c>
      <c r="X6" s="14"/>
    </row>
    <row r="7" spans="1:25" s="16" customFormat="1" ht="48.6" customHeight="1">
      <c r="A7" s="93" t="s">
        <v>66</v>
      </c>
      <c r="B7" s="249">
        <v>1038.8115117999996</v>
      </c>
      <c r="C7" s="249">
        <v>550.27454280000063</v>
      </c>
      <c r="D7" s="249">
        <v>488.53696900000006</v>
      </c>
      <c r="E7" s="249">
        <v>174.02761280000001</v>
      </c>
      <c r="F7" s="249">
        <v>247.51400860000004</v>
      </c>
      <c r="G7" s="249">
        <v>139.37823279999998</v>
      </c>
      <c r="H7" s="249">
        <v>108.13577579999998</v>
      </c>
      <c r="I7" s="249">
        <v>261.3317459999999</v>
      </c>
      <c r="J7" s="249">
        <v>61.058074399999974</v>
      </c>
      <c r="K7" s="249">
        <v>200.27367159999994</v>
      </c>
      <c r="L7" s="249">
        <v>14.431257000000002</v>
      </c>
      <c r="M7" s="249">
        <v>2.7014155999999998</v>
      </c>
      <c r="N7" s="249">
        <v>11.729841400000002</v>
      </c>
      <c r="O7" s="249">
        <v>127.50021120000008</v>
      </c>
      <c r="P7" s="249">
        <v>80.43445090000003</v>
      </c>
      <c r="Q7" s="249">
        <v>47.065760299999994</v>
      </c>
      <c r="R7" s="249">
        <v>131.40979919999998</v>
      </c>
      <c r="S7" s="249">
        <v>56.411338399999998</v>
      </c>
      <c r="T7" s="249">
        <v>74.998460799999975</v>
      </c>
      <c r="U7" s="249">
        <v>82.596876999999992</v>
      </c>
      <c r="V7" s="249">
        <v>36.2634179</v>
      </c>
      <c r="W7" s="249">
        <v>46.333459099999992</v>
      </c>
      <c r="X7" s="17"/>
      <c r="Y7" s="18"/>
    </row>
    <row r="8" spans="1:25" s="16" customFormat="1" ht="48.6" customHeight="1">
      <c r="A8" s="93" t="s">
        <v>67</v>
      </c>
      <c r="B8" s="249">
        <v>3427.5425142999911</v>
      </c>
      <c r="C8" s="249">
        <v>1625.5349181999982</v>
      </c>
      <c r="D8" s="249">
        <v>1802.0075960999961</v>
      </c>
      <c r="E8" s="249">
        <v>447.22584389999963</v>
      </c>
      <c r="F8" s="249">
        <v>721.37648489999981</v>
      </c>
      <c r="G8" s="249">
        <v>306.33148720000014</v>
      </c>
      <c r="H8" s="249">
        <v>415.04499770000029</v>
      </c>
      <c r="I8" s="249">
        <v>349.53963830000077</v>
      </c>
      <c r="J8" s="249">
        <v>123.92784380000006</v>
      </c>
      <c r="K8" s="249">
        <v>225.6117945</v>
      </c>
      <c r="L8" s="249">
        <v>141.9920029999999</v>
      </c>
      <c r="M8" s="249">
        <v>46.645251400000014</v>
      </c>
      <c r="N8" s="249">
        <v>95.346751599999976</v>
      </c>
      <c r="O8" s="249">
        <v>251.47245060000012</v>
      </c>
      <c r="P8" s="249">
        <v>131.46479339999993</v>
      </c>
      <c r="Q8" s="249">
        <v>120.00765719999988</v>
      </c>
      <c r="R8" s="249">
        <v>853.47494870000219</v>
      </c>
      <c r="S8" s="249">
        <v>332.04904869999973</v>
      </c>
      <c r="T8" s="249">
        <v>521.42589999999984</v>
      </c>
      <c r="U8" s="249">
        <v>662.46114490000139</v>
      </c>
      <c r="V8" s="249">
        <v>237.89064980000018</v>
      </c>
      <c r="W8" s="249">
        <v>424.57049510000024</v>
      </c>
      <c r="X8" s="17"/>
      <c r="Y8" s="18"/>
    </row>
    <row r="9" spans="1:25" s="16" customFormat="1" ht="48.6" customHeight="1">
      <c r="A9" s="93" t="s">
        <v>64</v>
      </c>
      <c r="B9" s="249">
        <v>16807.378824599895</v>
      </c>
      <c r="C9" s="249">
        <v>9656.4164587999894</v>
      </c>
      <c r="D9" s="249">
        <v>7150.9623658000219</v>
      </c>
      <c r="E9" s="249">
        <v>3531.5998988000001</v>
      </c>
      <c r="F9" s="249">
        <v>5419.8535755000148</v>
      </c>
      <c r="G9" s="249">
        <v>2725.7435017999956</v>
      </c>
      <c r="H9" s="249">
        <v>2694.1100736999961</v>
      </c>
      <c r="I9" s="249">
        <v>1390.7588615999985</v>
      </c>
      <c r="J9" s="249">
        <v>718.2653097999995</v>
      </c>
      <c r="K9" s="249">
        <v>672.49355179999964</v>
      </c>
      <c r="L9" s="249">
        <v>247.4843994</v>
      </c>
      <c r="M9" s="249">
        <v>60.872431499999998</v>
      </c>
      <c r="N9" s="249">
        <v>186.6119679</v>
      </c>
      <c r="O9" s="249">
        <v>2486.438818899996</v>
      </c>
      <c r="P9" s="249">
        <v>1177.6987499000015</v>
      </c>
      <c r="Q9" s="249">
        <v>1308.7400689999995</v>
      </c>
      <c r="R9" s="249">
        <v>2199.0604439999961</v>
      </c>
      <c r="S9" s="249">
        <v>735.80595570000003</v>
      </c>
      <c r="T9" s="249">
        <v>1463.2544882999987</v>
      </c>
      <c r="U9" s="249">
        <v>1532.1828263999998</v>
      </c>
      <c r="V9" s="249">
        <v>706.43061129999865</v>
      </c>
      <c r="W9" s="249">
        <v>825.75221510000029</v>
      </c>
      <c r="X9" s="17"/>
      <c r="Y9" s="18"/>
    </row>
    <row r="10" spans="1:25" s="16" customFormat="1" ht="48.6" customHeight="1">
      <c r="A10" s="93" t="s">
        <v>85</v>
      </c>
      <c r="B10" s="249">
        <v>13946.625579399968</v>
      </c>
      <c r="C10" s="249">
        <v>5322.2569470000417</v>
      </c>
      <c r="D10" s="249">
        <v>8624.3686324000246</v>
      </c>
      <c r="E10" s="249">
        <v>1401.1027100000013</v>
      </c>
      <c r="F10" s="249">
        <v>2377.871676099996</v>
      </c>
      <c r="G10" s="249">
        <v>1017.8162592999987</v>
      </c>
      <c r="H10" s="249">
        <v>1360.0554167999976</v>
      </c>
      <c r="I10" s="249">
        <v>1819.1228675999973</v>
      </c>
      <c r="J10" s="249">
        <v>568.82769620000045</v>
      </c>
      <c r="K10" s="249">
        <v>1250.2951714000019</v>
      </c>
      <c r="L10" s="249">
        <v>397.15286839999976</v>
      </c>
      <c r="M10" s="249">
        <v>76.409505100000004</v>
      </c>
      <c r="N10" s="249">
        <v>320.74336329999966</v>
      </c>
      <c r="O10" s="249">
        <v>1025.2975480000002</v>
      </c>
      <c r="P10" s="249">
        <v>410.4319801999996</v>
      </c>
      <c r="Q10" s="249">
        <v>614.86556779999921</v>
      </c>
      <c r="R10" s="249">
        <v>4164.309734799991</v>
      </c>
      <c r="S10" s="249">
        <v>1078.7189583999991</v>
      </c>
      <c r="T10" s="249">
        <v>3085.590776399994</v>
      </c>
      <c r="U10" s="249">
        <v>2761.7681744999923</v>
      </c>
      <c r="V10" s="249">
        <v>768.94983780000018</v>
      </c>
      <c r="W10" s="249">
        <v>1992.8183366999915</v>
      </c>
      <c r="X10" s="17"/>
      <c r="Y10" s="18"/>
    </row>
    <row r="11" spans="1:25" s="16" customFormat="1" ht="48.6" customHeight="1">
      <c r="A11" s="93" t="s">
        <v>86</v>
      </c>
      <c r="B11" s="249">
        <v>6060.4602839000163</v>
      </c>
      <c r="C11" s="249">
        <v>1922.6275230999963</v>
      </c>
      <c r="D11" s="249">
        <v>4137.8327607999981</v>
      </c>
      <c r="E11" s="249">
        <v>322.41936449999992</v>
      </c>
      <c r="F11" s="250">
        <v>993.61615770000139</v>
      </c>
      <c r="G11" s="249">
        <v>382.56402110000005</v>
      </c>
      <c r="H11" s="249">
        <v>611.05213660000072</v>
      </c>
      <c r="I11" s="249">
        <v>839.50923720000048</v>
      </c>
      <c r="J11" s="249">
        <v>205.90443869999993</v>
      </c>
      <c r="K11" s="249">
        <v>633.6047984999999</v>
      </c>
      <c r="L11" s="249">
        <v>176.38371660000004</v>
      </c>
      <c r="M11" s="249">
        <v>19.753701</v>
      </c>
      <c r="N11" s="249">
        <v>156.63001560000009</v>
      </c>
      <c r="O11" s="250">
        <v>428.91760790000063</v>
      </c>
      <c r="P11" s="249">
        <v>169.77076860000011</v>
      </c>
      <c r="Q11" s="249">
        <v>259.14683930000001</v>
      </c>
      <c r="R11" s="249">
        <v>2082.9555838000047</v>
      </c>
      <c r="S11" s="249">
        <v>495.04652749999991</v>
      </c>
      <c r="T11" s="249">
        <v>1587.9090563000043</v>
      </c>
      <c r="U11" s="249">
        <v>1216.6586161999985</v>
      </c>
      <c r="V11" s="249">
        <v>327.16870170000021</v>
      </c>
      <c r="W11" s="249">
        <v>889.48991450000017</v>
      </c>
      <c r="X11" s="17"/>
      <c r="Y11" s="18"/>
    </row>
    <row r="12" spans="1:25" s="16" customFormat="1" ht="48.6" customHeight="1">
      <c r="A12" s="161" t="s">
        <v>69</v>
      </c>
      <c r="B12" s="251" t="s">
        <v>157</v>
      </c>
      <c r="C12" s="251" t="s">
        <v>157</v>
      </c>
      <c r="D12" s="251" t="s">
        <v>157</v>
      </c>
      <c r="E12" s="238" t="s">
        <v>159</v>
      </c>
      <c r="F12" s="238" t="s">
        <v>159</v>
      </c>
      <c r="G12" s="238" t="s">
        <v>159</v>
      </c>
      <c r="H12" s="238" t="s">
        <v>159</v>
      </c>
      <c r="I12" s="238" t="s">
        <v>157</v>
      </c>
      <c r="J12" s="238" t="s">
        <v>157</v>
      </c>
      <c r="K12" s="238" t="s">
        <v>157</v>
      </c>
      <c r="L12" s="238" t="s">
        <v>159</v>
      </c>
      <c r="M12" s="238" t="s">
        <v>159</v>
      </c>
      <c r="N12" s="238" t="s">
        <v>159</v>
      </c>
      <c r="O12" s="238" t="s">
        <v>159</v>
      </c>
      <c r="P12" s="238" t="s">
        <v>159</v>
      </c>
      <c r="Q12" s="238" t="s">
        <v>159</v>
      </c>
      <c r="R12" s="252" t="s">
        <v>157</v>
      </c>
      <c r="S12" s="251" t="s">
        <v>157</v>
      </c>
      <c r="T12" s="238" t="s">
        <v>157</v>
      </c>
      <c r="U12" s="238" t="s">
        <v>159</v>
      </c>
      <c r="V12" s="238" t="s">
        <v>159</v>
      </c>
      <c r="W12" s="238" t="s">
        <v>159</v>
      </c>
      <c r="X12" s="17">
        <v>1</v>
      </c>
      <c r="Y12" s="246"/>
    </row>
    <row r="13" spans="1:25" s="20" customFormat="1" ht="48.6" customHeight="1">
      <c r="A13" s="162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9"/>
      <c r="Y13" s="246"/>
    </row>
    <row r="14" spans="1:25" ht="48.6" customHeight="1">
      <c r="A14" s="84" t="str">
        <f>T2_Mr2!$A$20</f>
        <v>1 อัตราการมีส่วนร่วมในกำลังแรงงาน = (ผู้อยู่ในกำลังแรงงาน / ประชากรอายุ 15 ปีขึ้นไป) *100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0" customFormat="1" ht="50.25">
      <c r="A15" s="87" t="s">
        <v>150</v>
      </c>
      <c r="B15" s="173"/>
      <c r="L15" s="173"/>
    </row>
    <row r="16" spans="1:25" s="140" customFormat="1" ht="43.5">
      <c r="A16" s="87" t="s">
        <v>152</v>
      </c>
      <c r="B16" s="173"/>
      <c r="L16" s="173"/>
    </row>
    <row r="17" spans="1:14" s="1" customFormat="1" ht="57.75" customHeight="1">
      <c r="A17" s="84"/>
    </row>
    <row r="18" spans="1:14">
      <c r="D18" s="49"/>
      <c r="N18" s="49"/>
    </row>
  </sheetData>
  <mergeCells count="2"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tabSelected="1" view="pageBreakPreview" topLeftCell="A10" zoomScale="46" zoomScaleNormal="44" zoomScaleSheetLayoutView="46" zoomScalePageLayoutView="35" workbookViewId="0">
      <selection activeCell="W15" sqref="W15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111</v>
      </c>
    </row>
    <row r="2" spans="1:25" ht="12" customHeight="1">
      <c r="A2" s="187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73" t="s">
        <v>26</v>
      </c>
      <c r="B3" s="188" t="s">
        <v>1</v>
      </c>
      <c r="C3" s="188"/>
      <c r="D3" s="188"/>
      <c r="E3" s="175" t="s">
        <v>2</v>
      </c>
      <c r="F3" s="188" t="s">
        <v>15</v>
      </c>
      <c r="G3" s="188"/>
      <c r="H3" s="188"/>
      <c r="I3" s="188" t="s">
        <v>17</v>
      </c>
      <c r="J3" s="188"/>
      <c r="K3" s="188"/>
      <c r="L3" s="188" t="s">
        <v>140</v>
      </c>
      <c r="M3" s="188"/>
      <c r="N3" s="188"/>
      <c r="O3" s="188" t="s">
        <v>141</v>
      </c>
      <c r="P3" s="188"/>
      <c r="Q3" s="188"/>
      <c r="R3" s="188" t="s">
        <v>18</v>
      </c>
      <c r="S3" s="188"/>
      <c r="T3" s="188"/>
      <c r="U3" s="188" t="s">
        <v>16</v>
      </c>
      <c r="V3" s="188"/>
      <c r="W3" s="188"/>
      <c r="X3" s="53"/>
    </row>
    <row r="4" spans="1:25" s="34" customFormat="1" ht="53.1" customHeight="1">
      <c r="A4" s="274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6"/>
      <c r="B5" s="272" t="s">
        <v>83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54"/>
    </row>
    <row r="6" spans="1:25" s="23" customFormat="1" ht="53.1" customHeight="1">
      <c r="A6" s="155" t="s">
        <v>7</v>
      </c>
      <c r="B6" s="136">
        <v>41290.544058999891</v>
      </c>
      <c r="C6" s="136">
        <v>19077.882473599868</v>
      </c>
      <c r="D6" s="136">
        <v>22212.661585400117</v>
      </c>
      <c r="E6" s="136">
        <v>5876.3754299999791</v>
      </c>
      <c r="F6" s="136">
        <v>9760.2319028000311</v>
      </c>
      <c r="G6" s="136">
        <v>4571.8335022000001</v>
      </c>
      <c r="H6" s="136">
        <v>5188.3984006000164</v>
      </c>
      <c r="I6" s="136">
        <v>4664.8060843000048</v>
      </c>
      <c r="J6" s="136">
        <v>1678.5962114999959</v>
      </c>
      <c r="K6" s="136">
        <v>2986.2098727999992</v>
      </c>
      <c r="L6" s="136">
        <v>977.44424440000068</v>
      </c>
      <c r="M6" s="136">
        <v>206.38230460000003</v>
      </c>
      <c r="N6" s="136">
        <v>771.06193979999841</v>
      </c>
      <c r="O6" s="136">
        <v>4319.6266366000063</v>
      </c>
      <c r="P6" s="136">
        <v>1969.8007430000014</v>
      </c>
      <c r="Q6" s="136">
        <v>2349.825893600002</v>
      </c>
      <c r="R6" s="136">
        <v>9436.3921219000076</v>
      </c>
      <c r="S6" s="136">
        <v>2698.1910637999936</v>
      </c>
      <c r="T6" s="136">
        <v>6738.2010581000141</v>
      </c>
      <c r="U6" s="136">
        <v>6255.6676390000039</v>
      </c>
      <c r="V6" s="136">
        <v>2076.7032184999975</v>
      </c>
      <c r="W6" s="136">
        <v>4178.9644205000059</v>
      </c>
      <c r="X6" s="22"/>
    </row>
    <row r="7" spans="1:25" s="25" customFormat="1" ht="53.1" customHeight="1">
      <c r="A7" s="156" t="s">
        <v>124</v>
      </c>
      <c r="B7" s="137">
        <v>5771.048784200033</v>
      </c>
      <c r="C7" s="137">
        <v>2158.5190241999971</v>
      </c>
      <c r="D7" s="137">
        <v>3612.5297600000067</v>
      </c>
      <c r="E7" s="137">
        <v>551.82866129999979</v>
      </c>
      <c r="F7" s="137">
        <v>1094.4773018000003</v>
      </c>
      <c r="G7" s="137">
        <v>469.02729760000005</v>
      </c>
      <c r="H7" s="137">
        <v>625.45000420000042</v>
      </c>
      <c r="I7" s="137">
        <v>589.51329409999983</v>
      </c>
      <c r="J7" s="137">
        <v>191.28581910000014</v>
      </c>
      <c r="K7" s="137">
        <v>398.2274750000002</v>
      </c>
      <c r="L7" s="137">
        <v>104.8690903</v>
      </c>
      <c r="M7" s="137">
        <v>17.282415999999998</v>
      </c>
      <c r="N7" s="137">
        <v>87.586674300000027</v>
      </c>
      <c r="O7" s="137">
        <v>437.50065029999985</v>
      </c>
      <c r="P7" s="137">
        <v>120.96152249999984</v>
      </c>
      <c r="Q7" s="137">
        <v>316.53912780000007</v>
      </c>
      <c r="R7" s="137">
        <v>1442.0251190000015</v>
      </c>
      <c r="S7" s="137">
        <v>353.84856050000002</v>
      </c>
      <c r="T7" s="137">
        <v>1088.1765584999991</v>
      </c>
      <c r="U7" s="137">
        <v>1550.8346673999974</v>
      </c>
      <c r="V7" s="137">
        <v>454.28474720000042</v>
      </c>
      <c r="W7" s="137">
        <v>1096.5499202000015</v>
      </c>
      <c r="X7" s="24"/>
    </row>
    <row r="8" spans="1:25" s="25" customFormat="1" ht="53.1" customHeight="1">
      <c r="A8" s="156" t="s">
        <v>123</v>
      </c>
      <c r="B8" s="137">
        <v>9691.9126817000142</v>
      </c>
      <c r="C8" s="137">
        <v>3911.2101956000056</v>
      </c>
      <c r="D8" s="137">
        <v>5780.7024861000345</v>
      </c>
      <c r="E8" s="137">
        <v>1241.8600234000005</v>
      </c>
      <c r="F8" s="137">
        <v>1904.1981072999986</v>
      </c>
      <c r="G8" s="137">
        <v>758.41968059999897</v>
      </c>
      <c r="H8" s="137">
        <v>1145.7784267000011</v>
      </c>
      <c r="I8" s="137">
        <v>1176.8316912999999</v>
      </c>
      <c r="J8" s="137">
        <v>376.6435010000003</v>
      </c>
      <c r="K8" s="137">
        <v>800.18819029999929</v>
      </c>
      <c r="L8" s="137">
        <v>339.3068358999999</v>
      </c>
      <c r="M8" s="137">
        <v>48.97931339999996</v>
      </c>
      <c r="N8" s="137">
        <v>290.32752249999965</v>
      </c>
      <c r="O8" s="137">
        <v>948.69815670000162</v>
      </c>
      <c r="P8" s="137">
        <v>430.69127039999967</v>
      </c>
      <c r="Q8" s="137">
        <v>518.00688629999968</v>
      </c>
      <c r="R8" s="137">
        <v>2770.1551010999897</v>
      </c>
      <c r="S8" s="137">
        <v>691.38683529999832</v>
      </c>
      <c r="T8" s="137">
        <v>2078.768265799999</v>
      </c>
      <c r="U8" s="137">
        <v>1310.862766</v>
      </c>
      <c r="V8" s="137">
        <v>363.22957150000042</v>
      </c>
      <c r="W8" s="137">
        <v>947.63319449999938</v>
      </c>
      <c r="X8" s="24"/>
    </row>
    <row r="9" spans="1:25" s="25" customFormat="1" ht="53.1" customHeight="1">
      <c r="A9" s="156" t="s">
        <v>125</v>
      </c>
      <c r="B9" s="137">
        <v>7339.0020481999954</v>
      </c>
      <c r="C9" s="137">
        <v>3300.8678583999886</v>
      </c>
      <c r="D9" s="137">
        <v>4038.1341898000037</v>
      </c>
      <c r="E9" s="137">
        <v>957.17388179999978</v>
      </c>
      <c r="F9" s="137">
        <v>1867.5719453000004</v>
      </c>
      <c r="G9" s="137">
        <v>868.45740900000021</v>
      </c>
      <c r="H9" s="137">
        <v>999.11453630000062</v>
      </c>
      <c r="I9" s="137">
        <v>815.06622569999865</v>
      </c>
      <c r="J9" s="137">
        <v>289.35381739999997</v>
      </c>
      <c r="K9" s="137">
        <v>525.71240830000022</v>
      </c>
      <c r="L9" s="137">
        <v>136.04227449999991</v>
      </c>
      <c r="M9" s="137">
        <v>23.854329599999989</v>
      </c>
      <c r="N9" s="137">
        <v>112.18794489999995</v>
      </c>
      <c r="O9" s="137">
        <v>845.45398670000077</v>
      </c>
      <c r="P9" s="137">
        <v>415.60194849999965</v>
      </c>
      <c r="Q9" s="137">
        <v>429.85203820000004</v>
      </c>
      <c r="R9" s="137">
        <v>1801.191403</v>
      </c>
      <c r="S9" s="137">
        <v>487.95226479999985</v>
      </c>
      <c r="T9" s="137">
        <v>1313.2391381999989</v>
      </c>
      <c r="U9" s="137">
        <v>916.50233120000087</v>
      </c>
      <c r="V9" s="137">
        <v>258.47420730000039</v>
      </c>
      <c r="W9" s="137">
        <v>658.02812390000008</v>
      </c>
      <c r="X9" s="24"/>
    </row>
    <row r="10" spans="1:25" s="25" customFormat="1" ht="53.1" customHeight="1">
      <c r="A10" s="156" t="s">
        <v>146</v>
      </c>
      <c r="B10" s="137">
        <v>8636.1216351999992</v>
      </c>
      <c r="C10" s="137">
        <v>3978.6184400000002</v>
      </c>
      <c r="D10" s="137">
        <v>4657.5031951999936</v>
      </c>
      <c r="E10" s="137">
        <v>1133.7778228000002</v>
      </c>
      <c r="F10" s="137">
        <v>2125.8562294999983</v>
      </c>
      <c r="G10" s="137">
        <v>1042.9951273999995</v>
      </c>
      <c r="H10" s="137">
        <v>1082.8611021000006</v>
      </c>
      <c r="I10" s="137">
        <v>969.18791639999949</v>
      </c>
      <c r="J10" s="137">
        <v>374.34816400000022</v>
      </c>
      <c r="K10" s="137">
        <v>594.83975240000007</v>
      </c>
      <c r="L10" s="137">
        <v>224.42988640000007</v>
      </c>
      <c r="M10" s="137">
        <v>51.582187899999973</v>
      </c>
      <c r="N10" s="137">
        <v>172.84769850000012</v>
      </c>
      <c r="O10" s="137">
        <v>1019.5677255000002</v>
      </c>
      <c r="P10" s="137">
        <v>396.91026489999962</v>
      </c>
      <c r="Q10" s="137">
        <v>622.65746060000004</v>
      </c>
      <c r="R10" s="137">
        <v>1935.2571346999998</v>
      </c>
      <c r="S10" s="137">
        <v>559.36426309999911</v>
      </c>
      <c r="T10" s="137">
        <v>1375.8928716000009</v>
      </c>
      <c r="U10" s="137">
        <v>1228.0449199000004</v>
      </c>
      <c r="V10" s="137">
        <v>419.64060990000013</v>
      </c>
      <c r="W10" s="137">
        <v>808.40431000000001</v>
      </c>
      <c r="X10" s="24"/>
    </row>
    <row r="11" spans="1:25" s="25" customFormat="1" ht="53.1" customHeight="1">
      <c r="A11" s="156" t="s">
        <v>147</v>
      </c>
      <c r="B11" s="137">
        <v>9279.0554389999888</v>
      </c>
      <c r="C11" s="137">
        <v>5439.0265230000177</v>
      </c>
      <c r="D11" s="137">
        <v>3840.0289160000038</v>
      </c>
      <c r="E11" s="137">
        <v>1947.4471199000018</v>
      </c>
      <c r="F11" s="137">
        <v>2457.9440614000041</v>
      </c>
      <c r="G11" s="137">
        <v>1331.2047948000013</v>
      </c>
      <c r="H11" s="137">
        <v>1126.7392666000012</v>
      </c>
      <c r="I11" s="137">
        <v>1102.2069791000006</v>
      </c>
      <c r="J11" s="137">
        <v>441.2102011000004</v>
      </c>
      <c r="K11" s="137">
        <v>660.99677800000052</v>
      </c>
      <c r="L11" s="137">
        <v>172.09404700000007</v>
      </c>
      <c r="M11" s="137">
        <v>64.684057700000039</v>
      </c>
      <c r="N11" s="137">
        <v>107.40998929999998</v>
      </c>
      <c r="O11" s="137">
        <v>863.82965550000108</v>
      </c>
      <c r="P11" s="137">
        <v>469.41986929999996</v>
      </c>
      <c r="Q11" s="137">
        <v>394.40978620000038</v>
      </c>
      <c r="R11" s="137">
        <v>1487.7633641000002</v>
      </c>
      <c r="S11" s="137">
        <v>605.63914009999951</v>
      </c>
      <c r="T11" s="137">
        <v>882.12422400000196</v>
      </c>
      <c r="U11" s="137">
        <v>1247.7702119999929</v>
      </c>
      <c r="V11" s="137">
        <v>579.42134009999961</v>
      </c>
      <c r="W11" s="137">
        <v>668.34887190000143</v>
      </c>
      <c r="X11" s="24"/>
    </row>
    <row r="12" spans="1:25" s="26" customFormat="1" ht="53.1" customHeight="1">
      <c r="A12" s="156" t="s">
        <v>128</v>
      </c>
      <c r="B12" s="137">
        <v>183.20170619999996</v>
      </c>
      <c r="C12" s="137">
        <v>45.625934600000015</v>
      </c>
      <c r="D12" s="137">
        <v>137.5757716</v>
      </c>
      <c r="E12" s="236" t="s">
        <v>159</v>
      </c>
      <c r="F12" s="137">
        <v>180.74948509999999</v>
      </c>
      <c r="G12" s="137">
        <v>43.875823800000006</v>
      </c>
      <c r="H12" s="137">
        <v>136.87366130000001</v>
      </c>
      <c r="I12" s="160">
        <v>1.7501108000000001</v>
      </c>
      <c r="J12" s="160">
        <v>1.7501108000000001</v>
      </c>
      <c r="K12" s="236" t="s">
        <v>159</v>
      </c>
      <c r="L12" s="137">
        <v>0.70211030000000008</v>
      </c>
      <c r="M12" s="236" t="s">
        <v>159</v>
      </c>
      <c r="N12" s="137">
        <v>0.70211030000000008</v>
      </c>
      <c r="O12" s="236" t="s">
        <v>159</v>
      </c>
      <c r="P12" s="236" t="s">
        <v>159</v>
      </c>
      <c r="Q12" s="236" t="s">
        <v>159</v>
      </c>
      <c r="R12" s="236" t="s">
        <v>159</v>
      </c>
      <c r="S12" s="236" t="s">
        <v>159</v>
      </c>
      <c r="T12" s="236" t="s">
        <v>159</v>
      </c>
      <c r="U12" s="236" t="s">
        <v>159</v>
      </c>
      <c r="V12" s="236" t="s">
        <v>159</v>
      </c>
      <c r="W12" s="236" t="s">
        <v>159</v>
      </c>
      <c r="X12" s="24"/>
      <c r="Y12" s="246"/>
    </row>
    <row r="13" spans="1:25" s="26" customFormat="1" ht="53.1" customHeight="1">
      <c r="A13" s="156" t="s">
        <v>129</v>
      </c>
      <c r="B13" s="137">
        <v>390.2017644999998</v>
      </c>
      <c r="C13" s="137">
        <v>244.01449780000004</v>
      </c>
      <c r="D13" s="137">
        <v>146.18726670000004</v>
      </c>
      <c r="E13" s="214">
        <v>44.287920800000002</v>
      </c>
      <c r="F13" s="137">
        <v>129.43477239999996</v>
      </c>
      <c r="G13" s="137">
        <v>57.853369000000001</v>
      </c>
      <c r="H13" s="137">
        <v>71.581403399999999</v>
      </c>
      <c r="I13" s="214">
        <v>10.249866899999999</v>
      </c>
      <c r="J13" s="214">
        <v>4.0045980999999999</v>
      </c>
      <c r="K13" s="214">
        <v>6.2452688000000007</v>
      </c>
      <c r="L13" s="236" t="s">
        <v>159</v>
      </c>
      <c r="M13" s="236" t="s">
        <v>159</v>
      </c>
      <c r="N13" s="236" t="s">
        <v>159</v>
      </c>
      <c r="O13" s="137">
        <v>204.5764619</v>
      </c>
      <c r="P13" s="137">
        <v>136.21586740000001</v>
      </c>
      <c r="Q13" s="137">
        <v>68.360594499999991</v>
      </c>
      <c r="R13" s="236" t="s">
        <v>159</v>
      </c>
      <c r="S13" s="236" t="s">
        <v>159</v>
      </c>
      <c r="T13" s="236" t="s">
        <v>159</v>
      </c>
      <c r="U13" s="137">
        <v>1.6527425</v>
      </c>
      <c r="V13" s="137">
        <v>1.6527425</v>
      </c>
      <c r="W13" s="236" t="s">
        <v>159</v>
      </c>
      <c r="X13" s="24"/>
      <c r="Y13" s="246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5" t="s">
        <v>148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6" t="s">
        <v>149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1 อัตราการมีส่วนร่วมในกำลังแรงงาน = (ผู้อยู่ในกำลังแรงงาน / ประชากรอายุ 15 ปีขึ้นไป) *100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0" customFormat="1" ht="50.25">
      <c r="A19" s="87" t="s">
        <v>145</v>
      </c>
      <c r="B19" s="173"/>
      <c r="L19" s="173"/>
      <c r="Y19" s="1"/>
    </row>
    <row r="20" spans="1:25" ht="48.75" customHeight="1">
      <c r="A20" s="84"/>
    </row>
    <row r="21" spans="1:25" ht="43.5">
      <c r="A21" s="84"/>
    </row>
  </sheetData>
  <mergeCells count="2">
    <mergeCell ref="A3:A4"/>
    <mergeCell ref="B5:W5"/>
  </mergeCells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topLeftCell="C1" zoomScale="40" zoomScaleNormal="40" zoomScaleSheetLayoutView="40" zoomScalePageLayoutView="40" workbookViewId="0">
      <selection activeCell="W17" sqref="W17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112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73" t="s">
        <v>93</v>
      </c>
      <c r="B3" s="188" t="s">
        <v>1</v>
      </c>
      <c r="C3" s="188"/>
      <c r="D3" s="188"/>
      <c r="E3" s="175" t="s">
        <v>2</v>
      </c>
      <c r="F3" s="188" t="s">
        <v>15</v>
      </c>
      <c r="G3" s="188"/>
      <c r="H3" s="188"/>
      <c r="I3" s="188" t="s">
        <v>17</v>
      </c>
      <c r="J3" s="188"/>
      <c r="K3" s="188"/>
      <c r="L3" s="188" t="s">
        <v>140</v>
      </c>
      <c r="M3" s="188"/>
      <c r="N3" s="188"/>
      <c r="O3" s="188" t="s">
        <v>141</v>
      </c>
      <c r="P3" s="188"/>
      <c r="Q3" s="188"/>
      <c r="R3" s="188" t="s">
        <v>18</v>
      </c>
      <c r="S3" s="188"/>
      <c r="T3" s="188"/>
      <c r="U3" s="188" t="s">
        <v>16</v>
      </c>
      <c r="V3" s="188"/>
      <c r="W3" s="188"/>
      <c r="X3" s="37"/>
    </row>
    <row r="4" spans="1:25" s="2" customFormat="1" ht="42" customHeight="1">
      <c r="A4" s="274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6"/>
      <c r="B5" s="272" t="s">
        <v>83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38"/>
    </row>
    <row r="6" spans="1:25" s="46" customFormat="1" ht="53.25" customHeight="1">
      <c r="A6" s="97" t="s">
        <v>7</v>
      </c>
      <c r="B6" s="228">
        <v>41290.544058999891</v>
      </c>
      <c r="C6" s="228">
        <v>19077.882473599868</v>
      </c>
      <c r="D6" s="228">
        <v>22212.661585400117</v>
      </c>
      <c r="E6" s="228">
        <v>5876.3754299999791</v>
      </c>
      <c r="F6" s="228">
        <v>9760.2319028000311</v>
      </c>
      <c r="G6" s="228">
        <v>4571.8335022000001</v>
      </c>
      <c r="H6" s="228">
        <v>5188.3984006000164</v>
      </c>
      <c r="I6" s="136">
        <v>4664.8060843000048</v>
      </c>
      <c r="J6" s="136">
        <v>1678.5962114999959</v>
      </c>
      <c r="K6" s="136">
        <v>2986.2098727999992</v>
      </c>
      <c r="L6" s="228">
        <v>977.44424440000068</v>
      </c>
      <c r="M6" s="228">
        <v>206.38230460000003</v>
      </c>
      <c r="N6" s="228">
        <v>771.06193979999841</v>
      </c>
      <c r="O6" s="228">
        <v>4319.6266366000063</v>
      </c>
      <c r="P6" s="228">
        <v>1969.8007430000014</v>
      </c>
      <c r="Q6" s="228">
        <v>2349.825893600002</v>
      </c>
      <c r="R6" s="136">
        <v>9436.3921219000076</v>
      </c>
      <c r="S6" s="136">
        <v>2698.1910637999936</v>
      </c>
      <c r="T6" s="136">
        <v>6738.2010581000141</v>
      </c>
      <c r="U6" s="136">
        <v>6255.6676390000039</v>
      </c>
      <c r="V6" s="136">
        <v>2076.7032184999975</v>
      </c>
      <c r="W6" s="136">
        <v>4178.9644205000059</v>
      </c>
      <c r="X6" s="39"/>
    </row>
    <row r="7" spans="1:25" s="2" customFormat="1" ht="53.25" customHeight="1">
      <c r="A7" s="161" t="s">
        <v>115</v>
      </c>
      <c r="B7" s="138">
        <v>681.83708539999975</v>
      </c>
      <c r="C7" s="138">
        <v>115.42812610000011</v>
      </c>
      <c r="D7" s="138">
        <v>566.40895930000011</v>
      </c>
      <c r="E7" s="251">
        <v>3.4308389000000004</v>
      </c>
      <c r="F7" s="138">
        <v>24.5691639</v>
      </c>
      <c r="G7" s="231">
        <v>13.520156900000002</v>
      </c>
      <c r="H7" s="231">
        <v>11.049007</v>
      </c>
      <c r="I7" s="137">
        <v>45.892445000000002</v>
      </c>
      <c r="J7" s="231">
        <v>11.537426200000002</v>
      </c>
      <c r="K7" s="137">
        <v>34.355018799999989</v>
      </c>
      <c r="L7" s="138">
        <v>23.295253899999999</v>
      </c>
      <c r="M7" s="138">
        <v>1.8710803</v>
      </c>
      <c r="N7" s="138">
        <v>21.424173600000003</v>
      </c>
      <c r="O7" s="138">
        <v>9.5524390999999991</v>
      </c>
      <c r="P7" s="231">
        <v>0.34325850000000002</v>
      </c>
      <c r="Q7" s="231">
        <v>9.2091805999999998</v>
      </c>
      <c r="R7" s="137">
        <v>528.84818470000062</v>
      </c>
      <c r="S7" s="231">
        <v>79.064449899999985</v>
      </c>
      <c r="T7" s="137">
        <v>449.7837348000001</v>
      </c>
      <c r="U7" s="137">
        <v>46.248759899999996</v>
      </c>
      <c r="V7" s="231">
        <v>5.6609153999999995</v>
      </c>
      <c r="W7" s="137">
        <v>40.587844500000003</v>
      </c>
      <c r="X7" s="40"/>
    </row>
    <row r="8" spans="1:25" s="2" customFormat="1" ht="53.25" customHeight="1">
      <c r="A8" s="161" t="s">
        <v>116</v>
      </c>
      <c r="B8" s="138">
        <v>186.14820810000003</v>
      </c>
      <c r="C8" s="138">
        <v>81.986658099999971</v>
      </c>
      <c r="D8" s="138">
        <v>104.16154999999998</v>
      </c>
      <c r="E8" s="231">
        <v>10.923990800000002</v>
      </c>
      <c r="F8" s="138">
        <v>51.9082322</v>
      </c>
      <c r="G8" s="231">
        <v>48.768498899999997</v>
      </c>
      <c r="H8" s="138">
        <v>3.1397333000000001</v>
      </c>
      <c r="I8" s="231">
        <v>59.968338099999997</v>
      </c>
      <c r="J8" s="231">
        <v>9.2650271999999987</v>
      </c>
      <c r="K8" s="231">
        <v>50.703310900000005</v>
      </c>
      <c r="L8" s="253" t="s">
        <v>158</v>
      </c>
      <c r="M8" s="253" t="s">
        <v>158</v>
      </c>
      <c r="N8" s="253" t="s">
        <v>158</v>
      </c>
      <c r="O8" s="138">
        <v>18.723554700000005</v>
      </c>
      <c r="P8" s="253" t="s">
        <v>158</v>
      </c>
      <c r="Q8" s="138">
        <v>18.723554700000005</v>
      </c>
      <c r="R8" s="231">
        <v>20.233440900000002</v>
      </c>
      <c r="S8" s="231">
        <v>6.7815292000000005</v>
      </c>
      <c r="T8" s="231">
        <v>13.451911699999998</v>
      </c>
      <c r="U8" s="231">
        <v>24.390651399999999</v>
      </c>
      <c r="V8" s="231">
        <v>6.2476120000000011</v>
      </c>
      <c r="W8" s="231">
        <v>18.143039400000003</v>
      </c>
      <c r="X8" s="40"/>
    </row>
    <row r="9" spans="1:25" s="2" customFormat="1" ht="53.25" customHeight="1">
      <c r="A9" s="161" t="s">
        <v>117</v>
      </c>
      <c r="B9" s="138">
        <v>985.51751209999998</v>
      </c>
      <c r="C9" s="138">
        <v>184.13095800000013</v>
      </c>
      <c r="D9" s="138">
        <v>801.38655409999978</v>
      </c>
      <c r="E9" s="231">
        <v>20.060865999999997</v>
      </c>
      <c r="F9" s="138">
        <v>51.278430199999988</v>
      </c>
      <c r="G9" s="138">
        <v>26.776865099999998</v>
      </c>
      <c r="H9" s="138">
        <v>24.501565100000004</v>
      </c>
      <c r="I9" s="137">
        <v>386.59494420000016</v>
      </c>
      <c r="J9" s="137">
        <v>48.010610200000016</v>
      </c>
      <c r="K9" s="137">
        <v>338.5843340000003</v>
      </c>
      <c r="L9" s="138">
        <v>40.870206999999994</v>
      </c>
      <c r="M9" s="138">
        <v>4.1415239999999995</v>
      </c>
      <c r="N9" s="138">
        <v>36.728682999999997</v>
      </c>
      <c r="O9" s="138">
        <v>45.158304299999983</v>
      </c>
      <c r="P9" s="138">
        <v>8.9064947000000014</v>
      </c>
      <c r="Q9" s="138">
        <v>36.251809600000001</v>
      </c>
      <c r="R9" s="137">
        <v>185.5262556000001</v>
      </c>
      <c r="S9" s="137">
        <v>20.524782500000001</v>
      </c>
      <c r="T9" s="137">
        <v>165.00147310000003</v>
      </c>
      <c r="U9" s="137">
        <v>256.02850479999995</v>
      </c>
      <c r="V9" s="137">
        <v>55.709815499999998</v>
      </c>
      <c r="W9" s="137">
        <v>200.31868929999987</v>
      </c>
      <c r="X9" s="40"/>
    </row>
    <row r="10" spans="1:25" s="2" customFormat="1" ht="53.25" customHeight="1">
      <c r="A10" s="161" t="s">
        <v>118</v>
      </c>
      <c r="B10" s="138">
        <v>2594.1933005000074</v>
      </c>
      <c r="C10" s="138">
        <v>776.86100039999906</v>
      </c>
      <c r="D10" s="138">
        <v>1817.3323001000019</v>
      </c>
      <c r="E10" s="231">
        <v>136.47015350000001</v>
      </c>
      <c r="F10" s="138">
        <v>282.67143859999987</v>
      </c>
      <c r="G10" s="138">
        <v>113.36365239999992</v>
      </c>
      <c r="H10" s="138">
        <v>169.30778619999995</v>
      </c>
      <c r="I10" s="137">
        <v>703.35591259999978</v>
      </c>
      <c r="J10" s="137">
        <v>171.43629719999996</v>
      </c>
      <c r="K10" s="137">
        <v>531.9196153999992</v>
      </c>
      <c r="L10" s="138">
        <v>162.42330179999996</v>
      </c>
      <c r="M10" s="138">
        <v>15.851123299999994</v>
      </c>
      <c r="N10" s="138">
        <v>146.57217850000001</v>
      </c>
      <c r="O10" s="138">
        <v>179.50749159999987</v>
      </c>
      <c r="P10" s="138">
        <v>85.328706099999934</v>
      </c>
      <c r="Q10" s="138">
        <v>94.178785500000032</v>
      </c>
      <c r="R10" s="137">
        <v>668.61407119999978</v>
      </c>
      <c r="S10" s="137">
        <v>138.06805329999995</v>
      </c>
      <c r="T10" s="137">
        <v>530.54601789999981</v>
      </c>
      <c r="U10" s="137">
        <v>461.15093119999995</v>
      </c>
      <c r="V10" s="137">
        <v>116.3430145999999</v>
      </c>
      <c r="W10" s="137">
        <v>344.80791660000017</v>
      </c>
      <c r="X10" s="40"/>
    </row>
    <row r="11" spans="1:25" s="2" customFormat="1" ht="53.25" customHeight="1">
      <c r="A11" s="161" t="s">
        <v>119</v>
      </c>
      <c r="B11" s="138">
        <v>2294.3608243999952</v>
      </c>
      <c r="C11" s="138">
        <v>731.2256119999995</v>
      </c>
      <c r="D11" s="138">
        <v>1563.1352124000009</v>
      </c>
      <c r="E11" s="231">
        <v>186.44673219999999</v>
      </c>
      <c r="F11" s="233">
        <v>251.78747849999991</v>
      </c>
      <c r="G11" s="138">
        <v>113.18357570000003</v>
      </c>
      <c r="H11" s="138">
        <v>138.60390280000001</v>
      </c>
      <c r="I11" s="137">
        <v>462.58852890000009</v>
      </c>
      <c r="J11" s="137">
        <v>97.580219700000043</v>
      </c>
      <c r="K11" s="137">
        <v>365.00830919999993</v>
      </c>
      <c r="L11" s="138">
        <v>181.95021650000021</v>
      </c>
      <c r="M11" s="138">
        <v>22.862730999999997</v>
      </c>
      <c r="N11" s="138">
        <v>159.08748550000018</v>
      </c>
      <c r="O11" s="233">
        <v>133.63050679999998</v>
      </c>
      <c r="P11" s="138">
        <v>47.967347800000013</v>
      </c>
      <c r="Q11" s="138">
        <v>85.663158999999979</v>
      </c>
      <c r="R11" s="137">
        <v>563.05997390000016</v>
      </c>
      <c r="S11" s="137">
        <v>130.65200200000001</v>
      </c>
      <c r="T11" s="137">
        <v>432.40797189999967</v>
      </c>
      <c r="U11" s="137">
        <v>514.89738760000046</v>
      </c>
      <c r="V11" s="137">
        <v>132.53300360000006</v>
      </c>
      <c r="W11" s="137">
        <v>382.36438400000003</v>
      </c>
      <c r="X11" s="40"/>
    </row>
    <row r="12" spans="1:25" s="2" customFormat="1" ht="53.25" customHeight="1">
      <c r="A12" s="161" t="s">
        <v>120</v>
      </c>
      <c r="B12" s="138">
        <v>4824.9647437000067</v>
      </c>
      <c r="C12" s="138">
        <v>1780.5272380999963</v>
      </c>
      <c r="D12" s="138">
        <v>3044.4375056000054</v>
      </c>
      <c r="E12" s="138">
        <v>285.73550409999996</v>
      </c>
      <c r="F12" s="138">
        <v>870.22163159999991</v>
      </c>
      <c r="G12" s="138">
        <v>274.97498509999997</v>
      </c>
      <c r="H12" s="138">
        <v>595.24664650000079</v>
      </c>
      <c r="I12" s="137">
        <v>538.62074989999996</v>
      </c>
      <c r="J12" s="137">
        <v>205.64374059999992</v>
      </c>
      <c r="K12" s="137">
        <v>332.97700930000008</v>
      </c>
      <c r="L12" s="138">
        <v>224.28587829999998</v>
      </c>
      <c r="M12" s="138">
        <v>50.497886299999998</v>
      </c>
      <c r="N12" s="138">
        <v>173.78799200000006</v>
      </c>
      <c r="O12" s="138">
        <v>351.17792430000003</v>
      </c>
      <c r="P12" s="138">
        <v>140.33465220000008</v>
      </c>
      <c r="Q12" s="138">
        <v>210.84327210000012</v>
      </c>
      <c r="R12" s="137">
        <v>1609.7746673000017</v>
      </c>
      <c r="S12" s="137">
        <v>501.52619819999973</v>
      </c>
      <c r="T12" s="137">
        <v>1108.2484691000016</v>
      </c>
      <c r="U12" s="137">
        <v>945.14838819999989</v>
      </c>
      <c r="V12" s="137">
        <v>321.81427160000078</v>
      </c>
      <c r="W12" s="137">
        <v>623.3341165999999</v>
      </c>
      <c r="X12" s="40"/>
    </row>
    <row r="13" spans="1:25" s="2" customFormat="1" ht="53.25" customHeight="1">
      <c r="A13" s="161" t="s">
        <v>122</v>
      </c>
      <c r="B13" s="138">
        <v>22802.753347399943</v>
      </c>
      <c r="C13" s="138">
        <v>11851.98333909999</v>
      </c>
      <c r="D13" s="138">
        <v>10950.77000829998</v>
      </c>
      <c r="E13" s="138">
        <v>4064.4552024000009</v>
      </c>
      <c r="F13" s="138">
        <v>6573.7466668000188</v>
      </c>
      <c r="G13" s="138">
        <v>3191.4812910999972</v>
      </c>
      <c r="H13" s="138">
        <v>3382.2653756999953</v>
      </c>
      <c r="I13" s="137">
        <v>1864.8908349000003</v>
      </c>
      <c r="J13" s="137">
        <v>904.17009290000033</v>
      </c>
      <c r="K13" s="137">
        <v>960.72074199999929</v>
      </c>
      <c r="L13" s="138">
        <v>298.07570379999999</v>
      </c>
      <c r="M13" s="138">
        <v>93.835758600000048</v>
      </c>
      <c r="N13" s="138">
        <v>204.23994520000011</v>
      </c>
      <c r="O13" s="138">
        <v>2415.2498751000035</v>
      </c>
      <c r="P13" s="138">
        <v>1128.4225688999995</v>
      </c>
      <c r="Q13" s="138">
        <v>1286.8273062000001</v>
      </c>
      <c r="R13" s="137">
        <v>4642.0124689000095</v>
      </c>
      <c r="S13" s="137">
        <v>1421.9700467000068</v>
      </c>
      <c r="T13" s="137">
        <v>3220.0424221999942</v>
      </c>
      <c r="U13" s="137">
        <v>2944.3225955000044</v>
      </c>
      <c r="V13" s="137">
        <v>1047.6483785000016</v>
      </c>
      <c r="W13" s="137">
        <v>1896.674216999992</v>
      </c>
      <c r="X13" s="40"/>
      <c r="Y13" s="246"/>
    </row>
    <row r="14" spans="1:25" s="2" customFormat="1" ht="53.25" customHeight="1">
      <c r="A14" s="161" t="s">
        <v>121</v>
      </c>
      <c r="B14" s="138">
        <v>6920.7690374000576</v>
      </c>
      <c r="C14" s="138">
        <v>3555.7395418000106</v>
      </c>
      <c r="D14" s="138">
        <v>3365.0294955999939</v>
      </c>
      <c r="E14" s="138">
        <v>1168.8521421000016</v>
      </c>
      <c r="F14" s="138">
        <v>1654.048861</v>
      </c>
      <c r="G14" s="138">
        <v>789.7644769999996</v>
      </c>
      <c r="H14" s="138">
        <v>864.2843839999997</v>
      </c>
      <c r="I14" s="138">
        <v>602.89433070000007</v>
      </c>
      <c r="J14" s="138">
        <v>230.95279750000026</v>
      </c>
      <c r="K14" s="138">
        <v>371.94153320000009</v>
      </c>
      <c r="L14" s="138">
        <v>46.54368310000001</v>
      </c>
      <c r="M14" s="138">
        <v>17.322201099999994</v>
      </c>
      <c r="N14" s="138">
        <v>29.221481999999991</v>
      </c>
      <c r="O14" s="138">
        <v>1166.6265406999999</v>
      </c>
      <c r="P14" s="138">
        <v>558.49771479999959</v>
      </c>
      <c r="Q14" s="138">
        <v>608.12882590000072</v>
      </c>
      <c r="R14" s="138">
        <v>1218.3230594000013</v>
      </c>
      <c r="S14" s="138">
        <v>399.60400199999953</v>
      </c>
      <c r="T14" s="138">
        <v>818.71905740000045</v>
      </c>
      <c r="U14" s="138">
        <v>1063.4804203999993</v>
      </c>
      <c r="V14" s="138">
        <v>390.74620730000004</v>
      </c>
      <c r="W14" s="138">
        <v>672.73421310000015</v>
      </c>
      <c r="X14" s="40"/>
      <c r="Y14" s="246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1 อัตราการมีส่วนร่วมในกำลังแรงงาน = (ผู้อยู่ในกำลังแรงงาน / ประชากรอายุ 15 ปีขึ้นไป) *100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0" customFormat="1" ht="52.5" customHeight="1">
      <c r="A17" s="87" t="s">
        <v>145</v>
      </c>
      <c r="B17" s="173"/>
      <c r="L17" s="173"/>
    </row>
    <row r="18" spans="1:12" ht="52.5" customHeight="1">
      <c r="A18" s="84"/>
    </row>
  </sheetData>
  <mergeCells count="2"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2025-08-07T02:46:24Z</cp:lastPrinted>
  <dcterms:created xsi:type="dcterms:W3CDTF">1999-01-12T07:56:35Z</dcterms:created>
  <dcterms:modified xsi:type="dcterms:W3CDTF">2026-04-09T09:17:30Z</dcterms:modified>
</cp:coreProperties>
</file>