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NSO2020\Desktop\สรง.เดือน พ.ค.69\"/>
    </mc:Choice>
  </mc:AlternateContent>
  <xr:revisionPtr revIDLastSave="0" documentId="8_{E68E5213-C906-4BFB-AE5F-07479215860F}" xr6:coauthVersionLast="47" xr6:coauthVersionMax="47" xr10:uidLastSave="{00000000-0000-0000-0000-000000000000}"/>
  <bookViews>
    <workbookView xWindow="-120" yWindow="-120" windowWidth="24240" windowHeight="13020" tabRatio="846" firstSheet="1" activeTab="3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ช-ญ'!$A$1:$U$67</definedName>
    <definedName name="_xlnm.Print_Area" localSheetId="2">'T1_M16_17_19(ใหม่) ในเขต-นอกเขต'!$A$1:$U$67</definedName>
    <definedName name="_xlnm.Print_Area" localSheetId="3">T2_Mr2!$A$1:$Y$22</definedName>
    <definedName name="_xlnm.Print_Area" localSheetId="4">'T3_Mr5 (จน.)'!$A$1:$X$40</definedName>
    <definedName name="_xlnm.Print_Area" localSheetId="5">'T4_Mr4 (จน)'!$A$1:$Y$24</definedName>
    <definedName name="_xlnm.Print_Area" localSheetId="6">T5_Mr6!$A$1:$Y$17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'T8'!$A$1:$F$17</definedName>
  </definedNames>
  <calcPr calcId="191029"/>
</workbook>
</file>

<file path=xl/calcChain.xml><?xml version="1.0" encoding="utf-8"?>
<calcChain xmlns="http://schemas.openxmlformats.org/spreadsheetml/2006/main">
  <c r="A66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5" i="52" s="1"/>
  <c r="A14" i="11"/>
</calcChain>
</file>

<file path=xl/sharedStrings.xml><?xml version="1.0" encoding="utf-8"?>
<sst xmlns="http://schemas.openxmlformats.org/spreadsheetml/2006/main" count="625" uniqueCount="161">
  <si>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</si>
  <si>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</si>
  <si>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</si>
  <si>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</si>
  <si>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</si>
  <si>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</si>
  <si>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</si>
  <si>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</si>
  <si>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</si>
  <si>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</si>
  <si>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</si>
  <si>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</si>
  <si>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</si>
  <si>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</si>
  <si>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</si>
  <si>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</si>
  <si>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</si>
  <si>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</si>
  <si>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</si>
  <si>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</si>
  <si>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</si>
  <si>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</si>
  <si>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</si>
  <si>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</si>
  <si>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</si>
  <si>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</si>
  <si>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</si>
  <si>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</si>
  <si>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</si>
  <si>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</si>
  <si>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</si>
  <si>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</si>
  <si>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</si>
  <si>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</si>
  <si>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</si>
  <si>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</si>
  <si>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</si>
  <si>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</si>
  <si>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</si>
  <si>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</si>
  <si>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</si>
  <si>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</si>
  <si>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</si>
  <si>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</si>
  <si>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</si>
  <si>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</si>
  <si>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</si>
  <si>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</si>
  <si>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</si>
  <si>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</si>
  <si>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</si>
  <si>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</si>
  <si>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</si>
  <si>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</si>
  <si>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</si>
  <si>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</si>
  <si>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</si>
  <si>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</si>
  <si>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</si>
  <si>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</si>
  <si>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</si>
  <si>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</si>
  <si>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</si>
  <si>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</si>
  <si>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</si>
  <si>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</si>
  <si>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</si>
  <si>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</si>
  <si>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</si>
  <si>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</si>
  <si>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</si>
  <si>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</si>
  <si>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</si>
  <si>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</si>
  <si>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</si>
  <si>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</si>
  <si>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</si>
  <si>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</si>
  <si>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</si>
  <si>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</si>
  <si>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10. อาชีพซึ่งมิได้จำแนกไว้ในหมวดอื่น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</si>
  <si>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</si>
  <si>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</si>
  <si>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</si>
  <si>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</si>
  <si>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</si>
  <si>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</si>
  <si>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</si>
  <si>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</si>
  <si>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</si>
  <si>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</si>
  <si>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</si>
  <si>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</si>
  <si>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</si>
  <si>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</si>
  <si>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</si>
  <si>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</si>
  <si>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</si>
  <si>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</si>
  <si>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</si>
  <si>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</si>
  <si>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</si>
  <si>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</si>
  <si>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</si>
  <si>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</si>
  <si>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</si>
  <si>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</si>
  <si>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</si>
  <si>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</si>
  <si>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</si>
  <si>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</si>
  <si>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</si>
  <si>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</si>
  <si>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</si>
  <si>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</si>
  <si>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</si>
  <si>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</si>
  <si>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</si>
  <si>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</si>
  <si>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</si>
  <si>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</si>
  <si>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</si>
  <si>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</si>
  <si>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</si>
  <si>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</si>
  <si>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</si>
  <si>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</si>
  <si>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</si>
  <si>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</si>
  <si>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</si>
  <si>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</si>
  <si>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</si>
  <si>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</si>
  <si>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</si>
  <si>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</si>
  <si>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</si>
  <si>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</si>
  <si>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</si>
  <si>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</si>
  <si>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</si>
  <si>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</si>
  <si>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</si>
  <si>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</si>
  <si>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</si>
  <si>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 xml:space="preserve"> - 9 -</t>
  </si>
  <si>
    <r>
      <t>หมายเหตุ  : 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</si>
  <si>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</t>
    </r>
  </si>
  <si>
    <r>
      <t>5.  อุดมศึกษา</t>
    </r>
    <r>
      <rPr>
        <vertAlign val="superscript"/>
        <sz val="34"/>
        <color rgb="FF000000"/>
        <rFont val="TH SarabunPSK"/>
        <family val="2"/>
      </rPr>
      <t>2</t>
    </r>
  </si>
  <si>
    <r>
      <rPr>
        <b/>
        <vertAlign val="superscript"/>
        <sz val="34"/>
        <rFont val="TH SarabunPSK"/>
        <family val="2"/>
      </rPr>
      <t>1</t>
    </r>
    <r>
      <rPr>
        <b/>
        <sz val="34"/>
        <rFont val="TH SarabunPSK"/>
        <family val="2"/>
      </rPr>
      <t>ระดับการศึกษามัธยมศึกษาตอนปลาย ประกอบด้วย สายสามัญ สายอาชีวศึกษา สายวิชาการศึกษา</t>
    </r>
  </si>
  <si>
    <r>
      <rPr>
        <b/>
        <vertAlign val="superscript"/>
        <sz val="34"/>
        <rFont val="TH SarabunPSK"/>
        <family val="2"/>
      </rPr>
      <t>2</t>
    </r>
    <r>
      <rPr>
        <b/>
        <sz val="34"/>
        <rFont val="TH SarabunPSK"/>
        <family val="2"/>
      </rPr>
      <t>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</si>
  <si>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t>หมายเหตุ :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</si>
  <si>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t xml:space="preserve">               " s " ข้อมูลที่ไม่นำเสนอ เนื่องจากจำนวนของหน่วยตัวอย่างไม่พอ (n&lt;30)</t>
  </si>
  <si>
    <t xml:space="preserve">              " s " ข้อมูลที่ไม่นำเสนอ เนื่องจากจำนวนของหน่วยตัวอย่างไม่พอ (n&lt;30)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</si>
  <si>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</t>
    </r>
  </si>
  <si>
    <r>
      <rPr>
        <b/>
        <vertAlign val="superscript"/>
        <sz val="34"/>
        <color rgb="FF000000"/>
        <rFont val="TH SarabunPSK"/>
        <family val="2"/>
      </rPr>
      <t>1</t>
    </r>
    <r>
      <rPr>
        <b/>
        <sz val="34"/>
        <color indexed="8"/>
        <rFont val="TH SarabunPSK"/>
        <family val="2"/>
      </rPr>
      <t>รวมอาชีพทหารประจำการ ที่เป็นสมาชิกในครัวเรือนส่วนบุคคล</t>
    </r>
  </si>
  <si>
    <t>s</t>
  </si>
  <si>
    <r>
      <t>0</t>
    </r>
    <r>
      <rPr>
        <vertAlign val="superscript"/>
        <sz val="34"/>
        <rFont val="TH SarabunPSK"/>
        <family val="2"/>
      </rPr>
      <t>w</t>
    </r>
  </si>
  <si>
    <r>
      <t>0</t>
    </r>
    <r>
      <rPr>
        <vertAlign val="superscript"/>
        <sz val="34"/>
        <color indexed="8"/>
        <rFont val="TH SarabunPSK"/>
        <family val="2"/>
      </rPr>
      <t>w</t>
    </r>
  </si>
  <si>
    <t xml:space="preserve">                " s " ข้อมูลที่ไม่นำเสนอ เนื่องจากจำนวนของหน่วยตัวอย่างไม่พอ (n&lt;30)</t>
  </si>
  <si>
    <t>ที่มา  :  การสำรวจภาวะการทำงานของประชากร เดือนพฤษภาคม พ.ศ. 2569</t>
  </si>
  <si>
    <r>
      <t>0</t>
    </r>
    <r>
      <rPr>
        <b/>
        <vertAlign val="superscript"/>
        <sz val="32"/>
        <color indexed="8"/>
        <rFont val="TH SarabunPSK"/>
        <family val="2"/>
      </rPr>
      <t>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</si>
</sst>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\ "/>
    <numFmt numFmtId="167" formatCode="_-* #,##0_-;\-* #,##0_-;_-* &quot;-&quot;??_-;_-@_-"/>
    <numFmt numFmtId="168" formatCode="_-* #,##0.00_-;\-* #,##0.00_-;_-* \-??_-;_-@_-"/>
    <numFmt numFmtId="169" formatCode="_-* #,##0.0_-;\-* #,##0.0_-;_-* \-??_-;_-@_-"/>
  </numFmts>
  <fonts count="71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  <font>
      <vertAlign val="superscript"/>
      <sz val="34"/>
      <name val="TH SarabunPSK"/>
      <family val="2"/>
    </font>
    <font>
      <vertAlign val="superscript"/>
      <sz val="34"/>
      <color indexed="8"/>
      <name val="TH SarabunPSK"/>
      <family val="2"/>
    </font>
    <font>
      <b/>
      <vertAlign val="superscript"/>
      <sz val="32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68" fontId="43" fillId="0" borderId="0"/>
    <xf numFmtId="0" fontId="4" fillId="0" borderId="0"/>
    <xf numFmtId="168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6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5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4" fontId="27" fillId="0" borderId="0" xfId="0" applyNumberFormat="1" applyFont="1" applyAlignment="1">
      <alignment vertical="center"/>
    </xf>
    <xf numFmtId="164" fontId="28" fillId="0" borderId="1" xfId="0" applyNumberFormat="1" applyFont="1" applyBorder="1" applyAlignment="1">
      <alignment horizontal="left" vertical="center"/>
    </xf>
    <xf numFmtId="164" fontId="21" fillId="0" borderId="0" xfId="0" applyNumberFormat="1" applyFont="1" applyAlignment="1">
      <alignment horizontal="centerContinuous" vertical="center"/>
    </xf>
    <xf numFmtId="164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5" fontId="30" fillId="0" borderId="0" xfId="0" applyNumberFormat="1" applyFont="1"/>
    <xf numFmtId="0" fontId="31" fillId="0" borderId="0" xfId="0" applyFont="1"/>
    <xf numFmtId="0" fontId="32" fillId="0" borderId="0" xfId="0" applyFont="1"/>
    <xf numFmtId="165" fontId="7" fillId="0" borderId="0" xfId="0" applyNumberFormat="1" applyFont="1"/>
    <xf numFmtId="164" fontId="32" fillId="0" borderId="0" xfId="0" applyNumberFormat="1" applyFont="1"/>
    <xf numFmtId="165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5" fontId="9" fillId="0" borderId="0" xfId="1" applyNumberFormat="1" applyFont="1"/>
    <xf numFmtId="0" fontId="17" fillId="0" borderId="0" xfId="0" applyFont="1" applyAlignment="1">
      <alignment vertical="center"/>
    </xf>
    <xf numFmtId="165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5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5" fontId="11" fillId="0" borderId="0" xfId="1" applyNumberFormat="1" applyFont="1"/>
    <xf numFmtId="165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5" fontId="25" fillId="0" borderId="1" xfId="0" applyNumberFormat="1" applyFont="1" applyBorder="1"/>
    <xf numFmtId="165" fontId="10" fillId="0" borderId="0" xfId="0" applyNumberFormat="1" applyFont="1"/>
    <xf numFmtId="0" fontId="11" fillId="0" borderId="0" xfId="0" applyFont="1"/>
    <xf numFmtId="0" fontId="44" fillId="0" borderId="0" xfId="0" applyFont="1"/>
    <xf numFmtId="165" fontId="46" fillId="0" borderId="0" xfId="0" applyNumberFormat="1" applyFont="1"/>
    <xf numFmtId="0" fontId="47" fillId="0" borderId="0" xfId="0" applyFont="1"/>
    <xf numFmtId="165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69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5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5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5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4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5" fontId="50" fillId="0" borderId="0" xfId="1" applyNumberFormat="1" applyFont="1" applyBorder="1"/>
    <xf numFmtId="165" fontId="50" fillId="0" borderId="9" xfId="1" applyNumberFormat="1" applyFont="1" applyBorder="1"/>
    <xf numFmtId="165" fontId="50" fillId="0" borderId="0" xfId="1" applyNumberFormat="1" applyFont="1" applyBorder="1" applyAlignment="1">
      <alignment horizontal="right"/>
    </xf>
    <xf numFmtId="165" fontId="50" fillId="0" borderId="9" xfId="1" applyNumberFormat="1" applyFont="1" applyBorder="1" applyAlignment="1">
      <alignment horizontal="right"/>
    </xf>
    <xf numFmtId="165" fontId="50" fillId="0" borderId="0" xfId="4" applyNumberFormat="1" applyFont="1"/>
    <xf numFmtId="165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69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5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7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5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4" fontId="41" fillId="0" borderId="0" xfId="0" applyNumberFormat="1" applyFont="1" applyAlignment="1">
      <alignment horizontal="centerContinuous" vertical="center"/>
    </xf>
    <xf numFmtId="164" fontId="41" fillId="0" borderId="0" xfId="0" applyNumberFormat="1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164" fontId="41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5" fontId="20" fillId="0" borderId="0" xfId="1" applyNumberFormat="1" applyFont="1"/>
    <xf numFmtId="165" fontId="20" fillId="0" borderId="0" xfId="0" applyNumberFormat="1" applyFont="1"/>
    <xf numFmtId="167" fontId="48" fillId="0" borderId="0" xfId="1" applyNumberFormat="1" applyFont="1" applyFill="1" applyBorder="1" applyAlignment="1">
      <alignment horizontal="centerContinuous" vertical="center"/>
    </xf>
    <xf numFmtId="167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5" fontId="50" fillId="0" borderId="0" xfId="1" applyNumberFormat="1" applyFont="1" applyFill="1" applyAlignment="1">
      <alignment vertical="center"/>
    </xf>
    <xf numFmtId="165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6" fontId="48" fillId="0" borderId="1" xfId="0" applyNumberFormat="1" applyFont="1" applyBorder="1" applyAlignment="1">
      <alignment vertical="center"/>
    </xf>
    <xf numFmtId="166" fontId="48" fillId="0" borderId="0" xfId="0" applyNumberFormat="1" applyFont="1" applyAlignment="1">
      <alignment vertical="center"/>
    </xf>
    <xf numFmtId="164" fontId="36" fillId="2" borderId="1" xfId="0" applyNumberFormat="1" applyFont="1" applyFill="1" applyBorder="1" applyAlignment="1">
      <alignment horizontal="centerContinuous" vertical="center"/>
    </xf>
    <xf numFmtId="164" fontId="36" fillId="2" borderId="0" xfId="0" applyNumberFormat="1" applyFont="1" applyFill="1" applyAlignment="1">
      <alignment horizontal="center" vertical="center"/>
    </xf>
    <xf numFmtId="164" fontId="36" fillId="2" borderId="1" xfId="0" applyNumberFormat="1" applyFont="1" applyFill="1" applyBorder="1" applyAlignment="1">
      <alignment horizontal="right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60" fillId="0" borderId="0" xfId="0" applyNumberFormat="1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164" fontId="6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5" fontId="52" fillId="0" borderId="0" xfId="0" applyNumberFormat="1" applyFont="1" applyAlignment="1">
      <alignment horizontal="right"/>
    </xf>
    <xf numFmtId="165" fontId="48" fillId="0" borderId="0" xfId="1" applyNumberFormat="1" applyFont="1" applyAlignment="1">
      <alignment horizontal="right" vertical="center"/>
    </xf>
    <xf numFmtId="165" fontId="50" fillId="0" borderId="0" xfId="1" applyNumberFormat="1" applyFont="1" applyAlignment="1">
      <alignment horizontal="right" vertical="center"/>
    </xf>
    <xf numFmtId="165" fontId="48" fillId="0" borderId="0" xfId="1" applyNumberFormat="1" applyFont="1" applyFill="1" applyAlignment="1">
      <alignment horizontal="right"/>
    </xf>
    <xf numFmtId="165" fontId="50" fillId="0" borderId="0" xfId="1" applyNumberFormat="1" applyFont="1" applyFill="1" applyAlignment="1">
      <alignment horizontal="right"/>
    </xf>
    <xf numFmtId="165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4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5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5" fontId="50" fillId="0" borderId="0" xfId="1" applyNumberFormat="1" applyFont="1"/>
    <xf numFmtId="165" fontId="50" fillId="0" borderId="0" xfId="1" applyNumberFormat="1" applyFont="1" applyFill="1" applyBorder="1" applyAlignment="1">
      <alignment horizontal="right"/>
    </xf>
    <xf numFmtId="165" fontId="50" fillId="0" borderId="10" xfId="1" applyNumberFormat="1" applyFont="1" applyBorder="1"/>
    <xf numFmtId="165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0" fontId="36" fillId="0" borderId="1" xfId="0" applyFont="1" applyBorder="1" applyAlignment="1">
      <alignment horizontal="right"/>
    </xf>
    <xf numFmtId="165" fontId="36" fillId="0" borderId="1" xfId="0" applyNumberFormat="1" applyFont="1" applyBorder="1" applyAlignment="1">
      <alignment vertical="center"/>
    </xf>
    <xf numFmtId="165" fontId="50" fillId="0" borderId="0" xfId="1" applyNumberFormat="1" applyFont="1" applyFill="1"/>
    <xf numFmtId="165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5" fontId="50" fillId="0" borderId="10" xfId="1" applyNumberFormat="1" applyFont="1" applyBorder="1" applyAlignment="1">
      <alignment horizontal="right"/>
    </xf>
    <xf numFmtId="165" fontId="50" fillId="0" borderId="0" xfId="6" applyNumberFormat="1" applyFont="1"/>
    <xf numFmtId="165" fontId="50" fillId="0" borderId="10" xfId="6" applyNumberFormat="1" applyFont="1" applyBorder="1"/>
    <xf numFmtId="165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5" fontId="50" fillId="0" borderId="9" xfId="1" applyNumberFormat="1" applyFont="1" applyFill="1" applyBorder="1"/>
    <xf numFmtId="0" fontId="13" fillId="0" borderId="0" xfId="0" applyFont="1"/>
    <xf numFmtId="165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65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67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7" fontId="6" fillId="0" borderId="0" xfId="15" applyNumberFormat="1" applyFont="1" applyFill="1" applyAlignment="1">
      <alignment vertical="center"/>
    </xf>
    <xf numFmtId="167" fontId="55" fillId="0" borderId="1" xfId="15" applyNumberFormat="1" applyFont="1" applyFill="1" applyBorder="1" applyAlignment="1">
      <alignment horizontal="left" vertical="center"/>
    </xf>
    <xf numFmtId="165" fontId="55" fillId="0" borderId="1" xfId="15" applyNumberFormat="1" applyFont="1" applyFill="1" applyBorder="1" applyAlignment="1">
      <alignment horizontal="right" vertical="center"/>
    </xf>
    <xf numFmtId="165" fontId="57" fillId="0" borderId="1" xfId="15" applyNumberFormat="1" applyFont="1" applyFill="1" applyBorder="1" applyAlignment="1">
      <alignment horizontal="right" vertical="center"/>
    </xf>
    <xf numFmtId="165" fontId="52" fillId="0" borderId="0" xfId="0" quotePrefix="1" applyNumberFormat="1" applyFont="1" applyAlignment="1">
      <alignment horizontal="right"/>
    </xf>
    <xf numFmtId="165" fontId="41" fillId="0" borderId="0" xfId="0" quotePrefix="1" applyNumberFormat="1" applyFont="1" applyAlignment="1">
      <alignment horizontal="right"/>
    </xf>
    <xf numFmtId="165" fontId="50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Fill="1" applyAlignment="1">
      <alignment horizontal="right" vertical="center"/>
    </xf>
    <xf numFmtId="165" fontId="48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Alignment="1">
      <alignment horizontal="right" vertical="center"/>
    </xf>
    <xf numFmtId="167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65" fontId="57" fillId="0" borderId="0" xfId="14" applyNumberFormat="1" applyFont="1" applyAlignment="1">
      <alignment vertical="center"/>
    </xf>
    <xf numFmtId="165" fontId="55" fillId="0" borderId="0" xfId="14" applyNumberFormat="1" applyFont="1" applyAlignment="1">
      <alignment vertical="center"/>
    </xf>
    <xf numFmtId="165" fontId="57" fillId="0" borderId="0" xfId="15" applyNumberFormat="1" applyFont="1" applyFill="1" applyAlignment="1">
      <alignment vertical="center"/>
    </xf>
    <xf numFmtId="165" fontId="55" fillId="0" borderId="0" xfId="15" applyNumberFormat="1" applyFont="1" applyAlignment="1">
      <alignment vertical="center"/>
    </xf>
    <xf numFmtId="165" fontId="55" fillId="0" borderId="0" xfId="15" applyNumberFormat="1" applyFont="1" applyFill="1" applyAlignment="1">
      <alignment vertical="center"/>
    </xf>
    <xf numFmtId="165" fontId="50" fillId="0" borderId="0" xfId="1" quotePrefix="1" applyNumberFormat="1" applyFont="1" applyFill="1" applyAlignment="1">
      <alignment vertical="center"/>
    </xf>
    <xf numFmtId="165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165" fontId="48" fillId="0" borderId="0" xfId="1" applyNumberFormat="1" applyFont="1" applyAlignment="1">
      <alignment horizontal="right"/>
    </xf>
    <xf numFmtId="165" fontId="50" fillId="0" borderId="17" xfId="4" applyNumberFormat="1" applyFont="1" applyBorder="1"/>
    <xf numFmtId="165" fontId="50" fillId="0" borderId="12" xfId="6" applyNumberFormat="1" applyFont="1" applyBorder="1"/>
    <xf numFmtId="165" fontId="50" fillId="0" borderId="0" xfId="1" quotePrefix="1" applyNumberFormat="1" applyFont="1" applyFill="1" applyAlignment="1">
      <alignment horizontal="right"/>
    </xf>
    <xf numFmtId="165" fontId="57" fillId="0" borderId="0" xfId="14" applyNumberFormat="1" applyFont="1" applyAlignment="1">
      <alignment horizontal="right" vertical="center"/>
    </xf>
    <xf numFmtId="165" fontId="50" fillId="0" borderId="0" xfId="1" quotePrefix="1" applyNumberFormat="1" applyFont="1" applyAlignment="1">
      <alignment horizontal="right"/>
    </xf>
    <xf numFmtId="0" fontId="61" fillId="3" borderId="0" xfId="0" applyFont="1" applyFill="1"/>
    <xf numFmtId="49" fontId="50" fillId="0" borderId="0" xfId="1" quotePrefix="1" applyNumberFormat="1" applyFont="1" applyFill="1" applyAlignment="1">
      <alignment horizontal="right" vertical="center"/>
    </xf>
    <xf numFmtId="165" fontId="53" fillId="0" borderId="0" xfId="0" quotePrefix="1" applyNumberFormat="1" applyFont="1" applyAlignment="1">
      <alignment horizontal="right"/>
    </xf>
    <xf numFmtId="165" fontId="60" fillId="0" borderId="0" xfId="0" applyNumberFormat="1" applyFont="1" applyAlignment="1">
      <alignment horizontal="right"/>
    </xf>
    <xf numFmtId="165" fontId="50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vertical="center"/>
    </xf>
    <xf numFmtId="165" fontId="50" fillId="0" borderId="0" xfId="0" applyNumberFormat="1" applyFont="1"/>
    <xf numFmtId="0" fontId="36" fillId="0" borderId="0" xfId="0" applyFont="1" applyAlignment="1">
      <alignment vertical="center" textRotation="180"/>
    </xf>
    <xf numFmtId="165" fontId="60" fillId="0" borderId="0" xfId="0" applyNumberFormat="1" applyFont="1" applyAlignment="1">
      <alignment horizontal="right" vertical="center"/>
    </xf>
    <xf numFmtId="49" fontId="50" fillId="0" borderId="0" xfId="1" applyNumberFormat="1" applyFont="1" applyAlignment="1">
      <alignment horizontal="right"/>
    </xf>
    <xf numFmtId="49" fontId="41" fillId="0" borderId="0" xfId="0" applyNumberFormat="1" applyFont="1" applyAlignment="1">
      <alignment horizontal="right"/>
    </xf>
    <xf numFmtId="49" fontId="60" fillId="0" borderId="0" xfId="0" applyNumberFormat="1" applyFont="1" applyAlignment="1">
      <alignment horizontal="right"/>
    </xf>
    <xf numFmtId="165" fontId="60" fillId="0" borderId="0" xfId="1" applyNumberFormat="1" applyFont="1" applyAlignment="1">
      <alignment horizontal="right"/>
    </xf>
    <xf numFmtId="49" fontId="60" fillId="0" borderId="0" xfId="1" applyNumberFormat="1" applyFont="1" applyAlignment="1">
      <alignment horizontal="right"/>
    </xf>
    <xf numFmtId="49" fontId="50" fillId="0" borderId="0" xfId="1" quotePrefix="1" applyNumberFormat="1" applyFont="1" applyFill="1" applyBorder="1" applyAlignment="1">
      <alignment horizontal="right"/>
    </xf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69" fontId="48" fillId="0" borderId="11" xfId="5" applyNumberFormat="1" applyFont="1" applyBorder="1" applyAlignment="1">
      <alignment horizontal="center"/>
    </xf>
    <xf numFmtId="169" fontId="48" fillId="0" borderId="6" xfId="5" applyNumberFormat="1" applyFont="1" applyBorder="1" applyAlignment="1">
      <alignment horizontal="center"/>
    </xf>
    <xf numFmtId="169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4" fontId="36" fillId="2" borderId="3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4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G21"/>
  <sheetViews>
    <sheetView view="pageBreakPreview" zoomScale="41" zoomScaleNormal="41" zoomScaleSheetLayoutView="41" workbookViewId="0">
      <selection activeCell="B6" sqref="B6:D13"/>
    </sheetView>
  </sheetViews>
  <sheetFormatPr defaultRowHeight="15"/>
  <cols>
    <col min="1" max="1" width="72.625" style="204" customWidth="1"/>
    <col min="2" max="4" width="37.625" style="204" customWidth="1"/>
    <col min="5" max="5" width="4.375" style="204" customWidth="1"/>
    <col min="6" max="16384" width="9" style="204"/>
  </cols>
  <sheetData>
    <row r="1" spans="1:6" s="195" customFormat="1" ht="91.5" customHeight="1">
      <c r="A1" s="194" t="s">
        <v>139</v>
      </c>
    </row>
    <row r="2" spans="1:6" s="198" customFormat="1" ht="4.5" customHeight="1">
      <c r="A2" s="196"/>
      <c r="B2" s="197"/>
      <c r="C2" s="197"/>
      <c r="D2" s="197"/>
    </row>
    <row r="3" spans="1:6" s="199" customFormat="1" ht="81" customHeight="1">
      <c r="A3" s="270" t="s">
        <v>127</v>
      </c>
      <c r="B3" s="272" t="s">
        <v>3</v>
      </c>
      <c r="C3" s="274" t="s">
        <v>136</v>
      </c>
      <c r="D3" s="274"/>
    </row>
    <row r="4" spans="1:6" s="199" customFormat="1" ht="109.5" customHeight="1">
      <c r="A4" s="271"/>
      <c r="B4" s="273"/>
      <c r="C4" s="218" t="s">
        <v>142</v>
      </c>
      <c r="D4" s="218" t="s">
        <v>143</v>
      </c>
    </row>
    <row r="5" spans="1:6" s="199" customFormat="1" ht="60.75" customHeight="1">
      <c r="A5" s="200"/>
      <c r="B5" s="269" t="s">
        <v>83</v>
      </c>
      <c r="C5" s="269"/>
      <c r="D5" s="269"/>
      <c r="E5" s="269"/>
    </row>
    <row r="6" spans="1:6" s="201" customFormat="1" ht="55.5" customHeight="1">
      <c r="A6" s="200" t="s">
        <v>27</v>
      </c>
      <c r="B6" s="222">
        <v>429.5917814</v>
      </c>
      <c r="C6" s="225">
        <v>190.84650869999996</v>
      </c>
      <c r="D6" s="222">
        <v>238.74527270000002</v>
      </c>
      <c r="F6" s="199"/>
    </row>
    <row r="7" spans="1:6" s="201" customFormat="1" ht="55.5" customHeight="1">
      <c r="A7" s="203" t="s">
        <v>130</v>
      </c>
      <c r="B7" s="223">
        <v>202.52593010000004</v>
      </c>
      <c r="C7" s="225">
        <v>88.634949699999993</v>
      </c>
      <c r="D7" s="225">
        <v>113.89098039999999</v>
      </c>
      <c r="F7" s="199"/>
    </row>
    <row r="8" spans="1:6" s="201" customFormat="1" ht="55.5" customHeight="1">
      <c r="A8" s="217" t="s">
        <v>137</v>
      </c>
      <c r="B8" s="221">
        <v>99.214529200000015</v>
      </c>
      <c r="C8" s="221">
        <v>43.940347299999999</v>
      </c>
      <c r="D8" s="221">
        <v>55.274181899999988</v>
      </c>
      <c r="F8" s="199"/>
    </row>
    <row r="9" spans="1:6" s="201" customFormat="1" ht="55.5" customHeight="1">
      <c r="A9" s="217" t="s">
        <v>138</v>
      </c>
      <c r="B9" s="221">
        <v>103.3114009</v>
      </c>
      <c r="C9" s="221">
        <v>44.694602399999994</v>
      </c>
      <c r="D9" s="221">
        <v>58.616798499999994</v>
      </c>
      <c r="F9" s="199"/>
    </row>
    <row r="10" spans="1:6" s="201" customFormat="1" ht="55.5" customHeight="1">
      <c r="A10" s="202" t="s">
        <v>131</v>
      </c>
      <c r="B10" s="220">
        <v>227.06585129999996</v>
      </c>
      <c r="C10" s="225">
        <v>102.21155899999997</v>
      </c>
      <c r="D10" s="225">
        <v>124.85429230000003</v>
      </c>
    </row>
    <row r="11" spans="1:6" s="201" customFormat="1" ht="55.5" customHeight="1">
      <c r="A11" s="217" t="s">
        <v>133</v>
      </c>
      <c r="B11" s="232">
        <v>35.008097299999996</v>
      </c>
      <c r="C11" s="232">
        <v>6.8766917999999997</v>
      </c>
      <c r="D11" s="232">
        <v>28.1314055</v>
      </c>
    </row>
    <row r="12" spans="1:6" s="201" customFormat="1" ht="55.5" customHeight="1">
      <c r="A12" s="217" t="s">
        <v>134</v>
      </c>
      <c r="B12" s="219">
        <v>59.555649700000004</v>
      </c>
      <c r="C12" s="219">
        <v>33.3553657</v>
      </c>
      <c r="D12" s="219">
        <v>26.200283999999996</v>
      </c>
      <c r="F12" s="241"/>
    </row>
    <row r="13" spans="1:6" s="201" customFormat="1" ht="55.5" customHeight="1">
      <c r="A13" s="217" t="s">
        <v>135</v>
      </c>
      <c r="B13" s="219">
        <v>132.50210429999998</v>
      </c>
      <c r="C13" s="224">
        <v>61.979501500000005</v>
      </c>
      <c r="D13" s="224">
        <v>70.522602800000001</v>
      </c>
      <c r="F13" s="241"/>
    </row>
    <row r="14" spans="1:6" s="207" customFormat="1" ht="22.5" customHeight="1">
      <c r="A14" s="208"/>
      <c r="B14" s="209"/>
      <c r="C14" s="210"/>
      <c r="D14" s="210"/>
      <c r="F14" s="241"/>
    </row>
    <row r="15" spans="1:6" ht="45.75">
      <c r="A15" s="202" t="str">
        <f>'T7_Mr7-ใช้'!A16</f>
        <v>ที่มา  :  การสำรวจภาวะการทำงานของประชากร เดือนพฤษภาคม พ.ศ. 2569</v>
      </c>
      <c r="F15" s="201"/>
    </row>
    <row r="16" spans="1:6" ht="45.75">
      <c r="A16" s="87"/>
      <c r="B16" s="173"/>
      <c r="C16" s="140"/>
      <c r="D16" s="140"/>
      <c r="F16" s="201"/>
    </row>
    <row r="17" spans="1:7" s="140" customFormat="1" ht="36" customHeight="1">
      <c r="A17" s="87"/>
      <c r="B17" s="173"/>
      <c r="F17" s="201"/>
      <c r="G17" s="234"/>
    </row>
    <row r="18" spans="1:7" ht="45" customHeight="1">
      <c r="F18" s="201"/>
    </row>
    <row r="19" spans="1:7" ht="30.75" customHeight="1">
      <c r="F19" s="207"/>
    </row>
    <row r="21" spans="1:7" ht="38.25">
      <c r="F21" s="140"/>
    </row>
  </sheetData>
  <mergeCells count="4">
    <mergeCell ref="B5:E5"/>
    <mergeCell ref="A3:A4"/>
    <mergeCell ref="B3:B4"/>
    <mergeCell ref="C3:D3"/>
  </mergeCells>
  <conditionalFormatting sqref="G17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69"/>
  <sheetViews>
    <sheetView view="pageBreakPreview" zoomScale="40" zoomScaleNormal="40" zoomScaleSheetLayoutView="40" zoomScalePageLayoutView="40" workbookViewId="0">
      <pane xSplit="1" ySplit="6" topLeftCell="B58" activePane="bottomRight" state="frozen"/>
      <selection activeCell="F25" sqref="F25"/>
      <selection pane="topRight" activeCell="F25" sqref="F25"/>
      <selection pane="bottomLeft" activeCell="F25" sqref="F25"/>
      <selection pane="bottomRight" activeCell="B64" sqref="B64:S64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105</v>
      </c>
    </row>
    <row r="2" spans="1:21" ht="18.75" customHeight="1">
      <c r="S2" s="55"/>
    </row>
    <row r="3" spans="1:21" s="146" customFormat="1" ht="45.75" customHeight="1">
      <c r="A3" s="152" t="s">
        <v>98</v>
      </c>
      <c r="B3" s="189"/>
      <c r="C3" s="190" t="s">
        <v>83</v>
      </c>
      <c r="D3" s="189"/>
      <c r="E3" s="143" t="s">
        <v>34</v>
      </c>
      <c r="F3" s="143" t="s">
        <v>34</v>
      </c>
      <c r="G3" s="143" t="s">
        <v>34</v>
      </c>
      <c r="H3" s="191"/>
      <c r="I3" s="190" t="s">
        <v>83</v>
      </c>
      <c r="J3" s="189"/>
      <c r="K3" s="143" t="s">
        <v>34</v>
      </c>
      <c r="L3" s="143" t="s">
        <v>34</v>
      </c>
      <c r="M3" s="144" t="s">
        <v>34</v>
      </c>
      <c r="N3" s="192"/>
      <c r="O3" s="190" t="s">
        <v>83</v>
      </c>
      <c r="P3" s="189"/>
      <c r="Q3" s="143" t="s">
        <v>34</v>
      </c>
      <c r="R3" s="143" t="s">
        <v>34</v>
      </c>
      <c r="S3" s="143" t="s">
        <v>34</v>
      </c>
      <c r="T3" s="145"/>
      <c r="U3" s="145"/>
    </row>
    <row r="4" spans="1:21" s="146" customFormat="1" ht="41.25" customHeight="1">
      <c r="A4" s="153" t="s">
        <v>99</v>
      </c>
      <c r="B4" s="147" t="s">
        <v>40</v>
      </c>
      <c r="C4" s="147" t="s">
        <v>100</v>
      </c>
      <c r="D4" s="147" t="s">
        <v>33</v>
      </c>
      <c r="E4" s="147" t="s">
        <v>68</v>
      </c>
      <c r="F4" s="147" t="s">
        <v>97</v>
      </c>
      <c r="G4" s="147" t="s">
        <v>35</v>
      </c>
      <c r="H4" s="178" t="s">
        <v>40</v>
      </c>
      <c r="I4" s="147" t="s">
        <v>100</v>
      </c>
      <c r="J4" s="147" t="s">
        <v>33</v>
      </c>
      <c r="K4" s="147" t="s">
        <v>68</v>
      </c>
      <c r="L4" s="147" t="s">
        <v>97</v>
      </c>
      <c r="M4" s="148" t="s">
        <v>35</v>
      </c>
      <c r="N4" s="147" t="s">
        <v>40</v>
      </c>
      <c r="O4" s="147" t="s">
        <v>100</v>
      </c>
      <c r="P4" s="147" t="s">
        <v>33</v>
      </c>
      <c r="Q4" s="147" t="s">
        <v>68</v>
      </c>
      <c r="R4" s="147" t="s">
        <v>97</v>
      </c>
      <c r="S4" s="147" t="s">
        <v>35</v>
      </c>
      <c r="T4" s="145"/>
      <c r="U4" s="145"/>
    </row>
    <row r="5" spans="1:21" s="146" customFormat="1" ht="45.75" customHeight="1">
      <c r="A5" s="151"/>
      <c r="B5" s="176" t="s">
        <v>32</v>
      </c>
      <c r="C5" s="150"/>
      <c r="D5" s="150"/>
      <c r="E5" s="150" t="s">
        <v>32</v>
      </c>
      <c r="F5" s="150"/>
      <c r="G5" s="149"/>
      <c r="H5" s="177" t="s">
        <v>32</v>
      </c>
      <c r="I5" s="150"/>
      <c r="J5" s="150"/>
      <c r="K5" s="150" t="s">
        <v>32</v>
      </c>
      <c r="L5" s="150"/>
      <c r="M5" s="166"/>
      <c r="N5" s="176" t="s">
        <v>32</v>
      </c>
      <c r="O5" s="150"/>
      <c r="P5" s="150"/>
      <c r="Q5" s="150" t="s">
        <v>32</v>
      </c>
      <c r="R5" s="150"/>
      <c r="S5" s="149"/>
      <c r="T5" s="145"/>
      <c r="U5" s="145"/>
    </row>
    <row r="6" spans="1:21" s="42" customFormat="1" ht="44.25" customHeight="1">
      <c r="A6" s="74"/>
      <c r="B6" s="250" t="s">
        <v>3</v>
      </c>
      <c r="C6" s="250"/>
      <c r="D6" s="250"/>
      <c r="E6" s="250"/>
      <c r="F6" s="250"/>
      <c r="G6" s="251"/>
      <c r="H6" s="252" t="s">
        <v>38</v>
      </c>
      <c r="I6" s="253"/>
      <c r="J6" s="253"/>
      <c r="K6" s="253"/>
      <c r="L6" s="253"/>
      <c r="M6" s="253"/>
      <c r="N6" s="254" t="s">
        <v>39</v>
      </c>
      <c r="O6" s="254"/>
      <c r="P6" s="254"/>
      <c r="Q6" s="254"/>
      <c r="R6" s="254"/>
      <c r="S6" s="254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7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7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7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68">
        <v>40013.040000000001</v>
      </c>
      <c r="C14" s="168"/>
      <c r="D14" s="168">
        <v>513.74</v>
      </c>
      <c r="E14" s="81">
        <v>68.236934881738748</v>
      </c>
      <c r="F14" s="81"/>
      <c r="G14" s="81">
        <f>(D14/B14)*100</f>
        <v>1.2839314383510976</v>
      </c>
      <c r="H14" s="169">
        <v>21448.87</v>
      </c>
      <c r="I14" s="168">
        <v>16.11</v>
      </c>
      <c r="J14" s="168">
        <v>281.07</v>
      </c>
      <c r="K14" s="168"/>
      <c r="L14" s="81">
        <v>0.64624478739007218</v>
      </c>
      <c r="M14" s="81">
        <f>(J14/H14)*100</f>
        <v>1.3104186840612118</v>
      </c>
      <c r="N14" s="168">
        <v>18564.169999999998</v>
      </c>
      <c r="O14" s="168">
        <v>4.4000000000000004</v>
      </c>
      <c r="P14" s="168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68">
        <v>40258.279453099887</v>
      </c>
      <c r="C15" s="168"/>
      <c r="D15" s="168">
        <v>492.91483020000015</v>
      </c>
      <c r="E15" s="81">
        <v>68.628483230575554</v>
      </c>
      <c r="F15" s="81"/>
      <c r="G15" s="81">
        <v>1.2243812624288579</v>
      </c>
      <c r="H15" s="169">
        <v>21404.07</v>
      </c>
      <c r="I15" s="168">
        <v>10.53</v>
      </c>
      <c r="J15" s="168">
        <v>260.18</v>
      </c>
      <c r="K15" s="168"/>
      <c r="L15" s="81">
        <v>0.45963950713030932</v>
      </c>
      <c r="M15" s="81">
        <v>1.2155464182604128</v>
      </c>
      <c r="N15" s="169">
        <v>18854.21</v>
      </c>
      <c r="O15" s="168">
        <v>11.62</v>
      </c>
      <c r="P15" s="170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68">
        <v>40098.92</v>
      </c>
      <c r="C16" s="168"/>
      <c r="D16" s="168">
        <v>462.83</v>
      </c>
      <c r="E16" s="81">
        <v>68.329486501154904</v>
      </c>
      <c r="F16" s="81"/>
      <c r="G16" s="81">
        <v>1.1542206124254699</v>
      </c>
      <c r="H16" s="169">
        <v>21608.58</v>
      </c>
      <c r="I16" s="168">
        <v>35.43</v>
      </c>
      <c r="J16" s="168">
        <v>205</v>
      </c>
      <c r="K16" s="168"/>
      <c r="L16" s="81">
        <v>0.59121264979594246</v>
      </c>
      <c r="M16" s="81">
        <v>0.94869723045197796</v>
      </c>
      <c r="N16" s="169">
        <v>18490.34</v>
      </c>
      <c r="O16" s="168">
        <v>17.75</v>
      </c>
      <c r="P16" s="170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68">
        <v>39847.084077799518</v>
      </c>
      <c r="C17" s="168"/>
      <c r="D17" s="168">
        <v>559.7610967999999</v>
      </c>
      <c r="E17" s="81">
        <v>67.872910332863441</v>
      </c>
      <c r="F17" s="81"/>
      <c r="G17" s="81">
        <v>1.4047730461458441</v>
      </c>
      <c r="H17" s="169">
        <v>21399.446412200254</v>
      </c>
      <c r="I17" s="168">
        <v>62.611517900000045</v>
      </c>
      <c r="J17" s="168">
        <v>279.56925610000013</v>
      </c>
      <c r="K17" s="168"/>
      <c r="L17" s="81">
        <v>0.87300120755712773</v>
      </c>
      <c r="M17" s="81">
        <v>1.3064321885477004</v>
      </c>
      <c r="N17" s="169">
        <v>18447.63766559997</v>
      </c>
      <c r="O17" s="168">
        <v>27.7878957</v>
      </c>
      <c r="P17" s="170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68">
        <v>40359.67</v>
      </c>
      <c r="C18" s="168"/>
      <c r="D18" s="168">
        <v>465.42</v>
      </c>
      <c r="E18" s="81">
        <v>68.717651063012525</v>
      </c>
      <c r="F18" s="81"/>
      <c r="G18" s="81">
        <v>1.1531808857703745</v>
      </c>
      <c r="H18" s="169">
        <v>21558.45775329983</v>
      </c>
      <c r="I18" s="168">
        <v>39.506155499999991</v>
      </c>
      <c r="J18" s="168">
        <v>221.7865526999999</v>
      </c>
      <c r="K18" s="168"/>
      <c r="L18" s="81">
        <v>0.52124034004019637</v>
      </c>
      <c r="M18" s="81">
        <v>1.0287681764529388</v>
      </c>
      <c r="N18" s="169">
        <v>18801.213380100107</v>
      </c>
      <c r="O18" s="168">
        <v>38.967784200000011</v>
      </c>
      <c r="P18" s="170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68">
        <v>40299.760514199348</v>
      </c>
      <c r="C19" s="168"/>
      <c r="D19" s="168">
        <v>384.99631340000002</v>
      </c>
      <c r="E19" s="81">
        <v>68.586973485457065</v>
      </c>
      <c r="F19" s="81"/>
      <c r="G19" s="81">
        <v>0.95533151683208939</v>
      </c>
      <c r="H19" s="169">
        <v>21711.649149600013</v>
      </c>
      <c r="I19" s="168">
        <v>69.36592499999999</v>
      </c>
      <c r="J19" s="168">
        <v>187.46978639999998</v>
      </c>
      <c r="K19" s="168"/>
      <c r="L19" s="81">
        <v>0.60413512647572287</v>
      </c>
      <c r="M19" s="81">
        <v>0.86345254157468598</v>
      </c>
      <c r="N19" s="168">
        <v>18588.111364600205</v>
      </c>
      <c r="O19" s="168">
        <v>31.379469700000001</v>
      </c>
      <c r="P19" s="170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68"/>
      <c r="C20" s="168"/>
      <c r="D20" s="168"/>
      <c r="E20" s="81"/>
      <c r="F20" s="81"/>
      <c r="G20" s="81"/>
      <c r="H20" s="169"/>
      <c r="I20" s="168"/>
      <c r="J20" s="168"/>
      <c r="K20" s="168"/>
      <c r="L20" s="81"/>
      <c r="M20" s="82"/>
      <c r="N20" s="168"/>
      <c r="O20" s="168"/>
      <c r="P20" s="170"/>
      <c r="Q20" s="81"/>
      <c r="R20" s="81"/>
      <c r="S20" s="81"/>
    </row>
    <row r="21" spans="1:21" s="57" customFormat="1" ht="55.5" hidden="1" customHeight="1">
      <c r="A21" s="76" t="s">
        <v>36</v>
      </c>
      <c r="B21" s="168">
        <v>40073.108559699846</v>
      </c>
      <c r="C21" s="168">
        <v>39341.86</v>
      </c>
      <c r="D21" s="168">
        <v>490.46068180000003</v>
      </c>
      <c r="E21" s="81">
        <v>68.172335432787506</v>
      </c>
      <c r="F21" s="81">
        <v>66.928333758916636</v>
      </c>
      <c r="G21" s="81">
        <v>1.2239147384069913</v>
      </c>
      <c r="H21" s="169">
        <v>21517.373965400224</v>
      </c>
      <c r="I21" s="77">
        <v>21101.043196300219</v>
      </c>
      <c r="J21" s="168">
        <v>264.47014179999979</v>
      </c>
      <c r="K21" s="81">
        <v>76.784770569019884</v>
      </c>
      <c r="L21" s="81">
        <v>75.299093802070004</v>
      </c>
      <c r="M21" s="82">
        <v>1.2291004572642823</v>
      </c>
      <c r="N21" s="168">
        <v>18555.734594300029</v>
      </c>
      <c r="O21" s="157">
        <v>18240.821126100032</v>
      </c>
      <c r="P21" s="170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68">
        <v>40487.007529100119</v>
      </c>
      <c r="C22" s="168">
        <v>39913.22</v>
      </c>
      <c r="D22" s="168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69">
        <v>21507.226254800105</v>
      </c>
      <c r="I22" s="77">
        <v>21184.506685400098</v>
      </c>
      <c r="J22" s="168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68">
        <v>18979.781274300101</v>
      </c>
      <c r="O22" s="157">
        <v>18728.713815200103</v>
      </c>
      <c r="P22" s="170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68">
        <v>40451.708874199998</v>
      </c>
      <c r="C23" s="168">
        <v>39783.58</v>
      </c>
      <c r="D23" s="168">
        <v>415.54018169999978</v>
      </c>
      <c r="E23" s="81">
        <v>68.75641332584901</v>
      </c>
      <c r="F23" s="81">
        <v>67.620785214374976</v>
      </c>
      <c r="G23" s="81">
        <v>1.027250005660528</v>
      </c>
      <c r="H23" s="169">
        <v>21670.153303300111</v>
      </c>
      <c r="I23" s="77">
        <v>21291.987356800113</v>
      </c>
      <c r="J23" s="168">
        <v>235.10908609999998</v>
      </c>
      <c r="K23" s="81">
        <v>77.269748196814447</v>
      </c>
      <c r="L23" s="81">
        <v>75.92131346016609</v>
      </c>
      <c r="M23" s="82">
        <v>1.0849442678570975</v>
      </c>
      <c r="N23" s="168">
        <v>18781.555570900255</v>
      </c>
      <c r="O23" s="157">
        <v>18491.587680000252</v>
      </c>
      <c r="P23" s="170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68">
        <v>39981.145720099761</v>
      </c>
      <c r="C24" s="168">
        <v>39276.379999999997</v>
      </c>
      <c r="D24" s="168">
        <v>413.41922950000026</v>
      </c>
      <c r="E24" s="81">
        <v>67.926422265370149</v>
      </c>
      <c r="F24" s="81">
        <v>66.729052528317851</v>
      </c>
      <c r="G24" s="81">
        <v>1.0340354736061543</v>
      </c>
      <c r="H24" s="169">
        <v>21529.412138100088</v>
      </c>
      <c r="I24" s="77">
        <v>21142.299625500087</v>
      </c>
      <c r="J24" s="168">
        <v>201.90486160000012</v>
      </c>
      <c r="K24" s="81">
        <v>76.73759216138194</v>
      </c>
      <c r="L24" s="81">
        <v>75.357801486099333</v>
      </c>
      <c r="M24" s="82">
        <v>0.93780945018323969</v>
      </c>
      <c r="N24" s="168">
        <v>18451.733582000055</v>
      </c>
      <c r="O24" s="157">
        <v>18134.082483500057</v>
      </c>
      <c r="P24" s="170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7">
        <v>40354.490147099597</v>
      </c>
      <c r="C25" s="157">
        <v>39608.39</v>
      </c>
      <c r="D25" s="157">
        <v>515.06852689999994</v>
      </c>
      <c r="E25" s="77">
        <v>68.529456545462537</v>
      </c>
      <c r="F25" s="77">
        <v>67.262441510204241</v>
      </c>
      <c r="G25" s="157">
        <v>1.2763598921024144</v>
      </c>
      <c r="H25" s="159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7">
        <v>18871.64108510004</v>
      </c>
      <c r="O25" s="157">
        <v>18502.702525200039</v>
      </c>
      <c r="P25" s="157">
        <v>270.87971000000005</v>
      </c>
      <c r="Q25" s="157">
        <v>61.234215054617657</v>
      </c>
      <c r="R25" s="157">
        <v>60.037092715496087</v>
      </c>
      <c r="S25" s="157">
        <v>1.435379725475338</v>
      </c>
    </row>
    <row r="26" spans="1:21" ht="55.5" hidden="1" customHeight="1">
      <c r="A26" s="76" t="s">
        <v>73</v>
      </c>
      <c r="B26" s="157">
        <v>40693.717016399845</v>
      </c>
      <c r="C26" s="157">
        <v>40290.959999999999</v>
      </c>
      <c r="D26" s="157">
        <v>360.45161819999993</v>
      </c>
      <c r="E26" s="77">
        <v>69.07414792269924</v>
      </c>
      <c r="F26" s="77">
        <v>68.390501901459729</v>
      </c>
      <c r="G26" s="157">
        <v>0.88576725015003055</v>
      </c>
      <c r="H26" s="159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7">
        <v>18725.514282200234</v>
      </c>
      <c r="P26" s="157">
        <v>193.18700699999994</v>
      </c>
      <c r="Q26" s="157">
        <v>61.401916689662393</v>
      </c>
      <c r="R26" s="157">
        <v>60.729338092304253</v>
      </c>
      <c r="S26" s="157">
        <v>1.0203772792168588</v>
      </c>
    </row>
    <row r="27" spans="1:21" ht="55.5" hidden="1" customHeight="1">
      <c r="A27" s="76" t="s">
        <v>74</v>
      </c>
      <c r="B27" s="157">
        <v>40614.26635270039</v>
      </c>
      <c r="C27" s="157">
        <v>40125.78</v>
      </c>
      <c r="D27" s="157">
        <v>468.21272330000011</v>
      </c>
      <c r="E27" s="77">
        <v>68.907217901537635</v>
      </c>
      <c r="F27" s="77">
        <v>68.078440447834581</v>
      </c>
      <c r="G27" s="157">
        <v>1.1528282186214334</v>
      </c>
      <c r="H27" s="159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7">
        <v>18671.435576199961</v>
      </c>
      <c r="P27" s="157">
        <v>233.44792270000002</v>
      </c>
      <c r="Q27" s="157">
        <v>61.309287303991546</v>
      </c>
      <c r="R27" s="157">
        <v>60.522978076860724</v>
      </c>
      <c r="S27" s="157">
        <v>1.2342590641663209</v>
      </c>
      <c r="U27" s="255" t="s">
        <v>96</v>
      </c>
    </row>
    <row r="28" spans="1:21" ht="55.5" hidden="1" customHeight="1">
      <c r="A28" s="76" t="s">
        <v>75</v>
      </c>
      <c r="B28" s="157">
        <v>40677.121938799821</v>
      </c>
      <c r="C28" s="157">
        <v>40248.44</v>
      </c>
      <c r="D28" s="157">
        <v>397.84012770000004</v>
      </c>
      <c r="E28" s="77">
        <v>68.989156013561669</v>
      </c>
      <c r="F28" s="77">
        <v>68.262099989789988</v>
      </c>
      <c r="G28" s="157">
        <v>0.97804394396084537</v>
      </c>
      <c r="H28" s="159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7">
        <v>18723.210721100084</v>
      </c>
      <c r="P28" s="157">
        <v>211.79147910000003</v>
      </c>
      <c r="Q28" s="157">
        <v>61.383981884590455</v>
      </c>
      <c r="R28" s="157">
        <v>60.666848018827913</v>
      </c>
      <c r="S28" s="157">
        <v>1.1179555408158839</v>
      </c>
      <c r="U28" s="255"/>
    </row>
    <row r="29" spans="1:21" ht="55.5" hidden="1" customHeight="1">
      <c r="A29" s="76" t="s">
        <v>76</v>
      </c>
      <c r="B29" s="157">
        <v>40311.23654610035</v>
      </c>
      <c r="C29" s="157">
        <v>39902.589999999997</v>
      </c>
      <c r="D29" s="157">
        <v>341.83558950000014</v>
      </c>
      <c r="E29" s="77">
        <v>68.343718904580669</v>
      </c>
      <c r="F29" s="77">
        <v>67.650899059025434</v>
      </c>
      <c r="G29" s="157">
        <v>0.8479908303211523</v>
      </c>
      <c r="H29" s="159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7">
        <v>18451.510241200096</v>
      </c>
      <c r="P29" s="157">
        <v>186.97860699999995</v>
      </c>
      <c r="Q29" s="157">
        <v>60.434354523873488</v>
      </c>
      <c r="R29" s="157">
        <v>59.762473952356373</v>
      </c>
      <c r="S29" s="157">
        <v>1.0020852757351391</v>
      </c>
      <c r="U29" s="255"/>
    </row>
    <row r="30" spans="1:21" ht="55.5" hidden="1" customHeight="1">
      <c r="A30" s="76" t="s">
        <v>77</v>
      </c>
      <c r="B30" s="157">
        <v>40365.549332400085</v>
      </c>
      <c r="C30" s="157">
        <v>39945.839999999997</v>
      </c>
      <c r="D30" s="157">
        <v>341.13216679999977</v>
      </c>
      <c r="E30" s="77">
        <v>68.410325202197839</v>
      </c>
      <c r="F30" s="77">
        <v>67.699018982273529</v>
      </c>
      <c r="G30" s="157">
        <v>0.84510720761127933</v>
      </c>
      <c r="H30" s="159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7">
        <v>18520.059294300085</v>
      </c>
      <c r="P30" s="157">
        <v>137.99339989999999</v>
      </c>
      <c r="Q30" s="157">
        <v>60.512471324112695</v>
      </c>
      <c r="R30" s="157">
        <v>59.959922428583546</v>
      </c>
      <c r="S30" s="157">
        <v>0.73829871861353791</v>
      </c>
    </row>
    <row r="31" spans="1:21" ht="55.5" hidden="1" customHeight="1">
      <c r="A31" s="76" t="s">
        <v>78</v>
      </c>
      <c r="B31" s="157">
        <v>41109.754407900196</v>
      </c>
      <c r="C31" s="157">
        <v>40738.839999999997</v>
      </c>
      <c r="D31" s="157">
        <v>329.48855929999985</v>
      </c>
      <c r="E31" s="77">
        <v>69.645250969308861</v>
      </c>
      <c r="F31" s="77">
        <v>69.016876241797007</v>
      </c>
      <c r="G31" s="157">
        <v>0.80148510747775448</v>
      </c>
      <c r="H31" s="159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7">
        <v>18962.342471700118</v>
      </c>
      <c r="P31" s="157">
        <v>178.37811389999999</v>
      </c>
      <c r="Q31" s="157">
        <v>61.999531183408507</v>
      </c>
      <c r="R31" s="157">
        <v>61.366194456691105</v>
      </c>
      <c r="S31" s="157">
        <v>0.93108722510620878</v>
      </c>
    </row>
    <row r="32" spans="1:21" s="57" customFormat="1" ht="55.5" hidden="1" customHeight="1">
      <c r="A32" s="76" t="s">
        <v>79</v>
      </c>
      <c r="B32" s="168">
        <v>40623.065357999963</v>
      </c>
      <c r="C32" s="168">
        <v>40126.97</v>
      </c>
      <c r="D32" s="168">
        <v>320.96080309999991</v>
      </c>
      <c r="E32" s="81">
        <v>68.794395964932164</v>
      </c>
      <c r="F32" s="81">
        <v>67.95427126453599</v>
      </c>
      <c r="G32" s="81">
        <v>0.79009498734637607</v>
      </c>
      <c r="H32" s="169">
        <v>21736.492552299671</v>
      </c>
      <c r="I32" s="77">
        <v>21464.963967199674</v>
      </c>
      <c r="J32" s="168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68">
        <v>18886.572805699765</v>
      </c>
      <c r="O32" s="157">
        <v>18662.004790799765</v>
      </c>
      <c r="P32" s="170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hidden="1" customHeight="1">
      <c r="A33" s="76">
        <v>2567</v>
      </c>
      <c r="B33" s="168"/>
      <c r="C33" s="168"/>
      <c r="D33" s="168"/>
      <c r="E33" s="81"/>
      <c r="F33" s="81"/>
      <c r="G33" s="81"/>
      <c r="H33" s="169"/>
      <c r="I33" s="77"/>
      <c r="J33" s="168"/>
      <c r="K33" s="81"/>
      <c r="L33" s="81"/>
      <c r="M33" s="82"/>
      <c r="N33" s="168"/>
      <c r="O33" s="157"/>
      <c r="P33" s="170"/>
      <c r="Q33" s="81"/>
      <c r="R33" s="81"/>
      <c r="S33" s="81"/>
    </row>
    <row r="34" spans="1:23" s="57" customFormat="1" ht="57.75" hidden="1" customHeight="1">
      <c r="A34" s="76" t="s">
        <v>36</v>
      </c>
      <c r="B34" s="168">
        <v>39808.73773549933</v>
      </c>
      <c r="C34" s="168">
        <v>39126.94</v>
      </c>
      <c r="D34" s="168">
        <v>431.90671580000031</v>
      </c>
      <c r="E34" s="81">
        <v>67.389114212613975</v>
      </c>
      <c r="F34" s="81">
        <v>66.234951868833377</v>
      </c>
      <c r="G34" s="82">
        <v>1.0849545611561773</v>
      </c>
      <c r="H34" s="168">
        <v>21685.489735900228</v>
      </c>
      <c r="I34" s="77">
        <v>21311.334056600223</v>
      </c>
      <c r="J34" s="168">
        <v>230.83899040000006</v>
      </c>
      <c r="K34" s="81">
        <v>77.045507536574547</v>
      </c>
      <c r="L34" s="81">
        <v>75.716184816154836</v>
      </c>
      <c r="M34" s="82">
        <v>1.0644859452625004</v>
      </c>
      <c r="N34" s="168">
        <v>18123.247999599993</v>
      </c>
      <c r="O34" s="157">
        <v>17815.604012899988</v>
      </c>
      <c r="P34" s="170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hidden="1" customHeight="1">
      <c r="A35" s="76" t="s">
        <v>37</v>
      </c>
      <c r="B35" s="157">
        <v>40538.915555899905</v>
      </c>
      <c r="C35" s="157">
        <v>39917.5753914999</v>
      </c>
      <c r="D35" s="157">
        <v>399.05865710000023</v>
      </c>
      <c r="E35" s="157">
        <v>68.597838674445299</v>
      </c>
      <c r="F35" s="157">
        <v>67.546439253050039</v>
      </c>
      <c r="G35" s="78">
        <v>0.98438414453817946</v>
      </c>
      <c r="H35" s="157">
        <v>21754.787030200136</v>
      </c>
      <c r="I35" s="157">
        <v>21426.984642400133</v>
      </c>
      <c r="J35" s="157">
        <v>203.29861900000006</v>
      </c>
      <c r="K35" s="157">
        <v>77.264468779079195</v>
      </c>
      <c r="L35" s="157">
        <v>76.100243299752691</v>
      </c>
      <c r="M35" s="78">
        <v>0.93450061688850183</v>
      </c>
      <c r="N35" s="157">
        <v>18784.128525700075</v>
      </c>
      <c r="O35" s="157">
        <v>18490.590749100073</v>
      </c>
      <c r="P35" s="157">
        <v>195.76003809999995</v>
      </c>
      <c r="Q35" s="157">
        <v>60.711021664682754</v>
      </c>
      <c r="R35" s="157">
        <v>59.762296346381007</v>
      </c>
      <c r="S35" s="157">
        <v>1.0421566155287156</v>
      </c>
    </row>
    <row r="36" spans="1:23" ht="57.75" hidden="1" customHeight="1">
      <c r="A36" s="76" t="s">
        <v>70</v>
      </c>
      <c r="B36" s="157">
        <v>40450.235120800098</v>
      </c>
      <c r="C36" s="157">
        <v>39789.103256300114</v>
      </c>
      <c r="D36" s="157">
        <v>397.36291869999991</v>
      </c>
      <c r="E36" s="157">
        <v>68.420157335828648</v>
      </c>
      <c r="F36" s="157">
        <v>67.301875920313293</v>
      </c>
      <c r="G36" s="78">
        <v>0.98235008403120516</v>
      </c>
      <c r="H36" s="157">
        <v>21791.622218100212</v>
      </c>
      <c r="I36" s="157">
        <v>21455.074944900211</v>
      </c>
      <c r="J36" s="157">
        <v>204.19916839999996</v>
      </c>
      <c r="K36" s="157">
        <v>77.367608840954873</v>
      </c>
      <c r="L36" s="157">
        <v>76.172752509065973</v>
      </c>
      <c r="M36" s="78">
        <v>0.93705354450570133</v>
      </c>
      <c r="N36" s="157">
        <v>18658.612902699962</v>
      </c>
      <c r="O36" s="157">
        <v>18334.028311399961</v>
      </c>
      <c r="P36" s="157">
        <v>193.16375029999998</v>
      </c>
      <c r="Q36" s="157">
        <v>60.278499969946154</v>
      </c>
      <c r="R36" s="157">
        <v>59.229897248031563</v>
      </c>
      <c r="S36" s="157">
        <v>1.0352524665541916</v>
      </c>
    </row>
    <row r="37" spans="1:23" ht="57.75" hidden="1" customHeight="1">
      <c r="A37" s="76" t="s">
        <v>71</v>
      </c>
      <c r="B37" s="157">
        <v>39787.7803118995</v>
      </c>
      <c r="C37" s="157">
        <v>39089.1810904995</v>
      </c>
      <c r="D37" s="157">
        <v>436.43079020000005</v>
      </c>
      <c r="E37" s="157">
        <v>67.272169655566984</v>
      </c>
      <c r="F37" s="157">
        <v>66.090995813375727</v>
      </c>
      <c r="G37" s="78">
        <v>1.0968965516014846</v>
      </c>
      <c r="H37" s="157">
        <v>21538.022423100163</v>
      </c>
      <c r="I37" s="157">
        <v>21182.662037300157</v>
      </c>
      <c r="J37" s="157">
        <v>194.82966170000014</v>
      </c>
      <c r="K37" s="157">
        <v>76.439589803861807</v>
      </c>
      <c r="L37" s="157">
        <v>75.178396849862423</v>
      </c>
      <c r="M37" s="78">
        <v>0.90458472868446638</v>
      </c>
      <c r="N37" s="157">
        <v>18249.757888800028</v>
      </c>
      <c r="O37" s="157">
        <v>17906.519053200031</v>
      </c>
      <c r="P37" s="157">
        <v>241.60112850000002</v>
      </c>
      <c r="Q37" s="157">
        <v>58.93109486603808</v>
      </c>
      <c r="R37" s="157">
        <v>57.822727264357965</v>
      </c>
      <c r="S37" s="157">
        <v>1.3238593628043245</v>
      </c>
    </row>
    <row r="38" spans="1:23" ht="57.75" hidden="1" customHeight="1">
      <c r="A38" s="76" t="s">
        <v>72</v>
      </c>
      <c r="B38" s="157">
        <v>39989.621151399755</v>
      </c>
      <c r="C38" s="157">
        <v>39140.248746199759</v>
      </c>
      <c r="D38" s="157">
        <v>481.93359640000023</v>
      </c>
      <c r="E38" s="157">
        <v>67.585313659007397</v>
      </c>
      <c r="F38" s="157">
        <v>66.149813677614389</v>
      </c>
      <c r="G38" s="77">
        <v>1.2051466918764024</v>
      </c>
      <c r="H38" s="159">
        <v>21607.380924699861</v>
      </c>
      <c r="I38" s="157">
        <v>21118.300406599865</v>
      </c>
      <c r="J38" s="157">
        <v>264.50223820000008</v>
      </c>
      <c r="K38" s="157">
        <v>76.657455157539104</v>
      </c>
      <c r="L38" s="157">
        <v>74.922322703710833</v>
      </c>
      <c r="M38" s="77">
        <v>1.2241291025588477</v>
      </c>
      <c r="N38" s="159">
        <v>18382.240226699978</v>
      </c>
      <c r="O38" s="157">
        <v>18021.948339599974</v>
      </c>
      <c r="P38" s="157">
        <v>217.43135820000006</v>
      </c>
      <c r="Q38" s="157">
        <v>59.331670560589799</v>
      </c>
      <c r="R38" s="157">
        <v>58.168769886491269</v>
      </c>
      <c r="S38" s="157">
        <v>1.1828338413518484</v>
      </c>
    </row>
    <row r="39" spans="1:23" ht="57.75" hidden="1" customHeight="1">
      <c r="A39" s="76" t="s">
        <v>73</v>
      </c>
      <c r="B39" s="157">
        <v>40879.261624200291</v>
      </c>
      <c r="C39" s="157">
        <v>40398.597685700282</v>
      </c>
      <c r="D39" s="157">
        <v>378.5283955999999</v>
      </c>
      <c r="E39" s="157">
        <v>69.059634603321911</v>
      </c>
      <c r="F39" s="157">
        <v>68.247621992503298</v>
      </c>
      <c r="G39" s="77">
        <v>0.9259668119247858</v>
      </c>
      <c r="H39" s="174">
        <v>21878.551346000098</v>
      </c>
      <c r="I39" s="157">
        <v>21622.844482900098</v>
      </c>
      <c r="J39" s="157">
        <v>190.48255520000001</v>
      </c>
      <c r="K39" s="157">
        <v>77.590352696890221</v>
      </c>
      <c r="L39" s="157">
        <v>76.683510859824437</v>
      </c>
      <c r="M39" s="77">
        <v>0.87063604983528586</v>
      </c>
      <c r="N39" s="174">
        <v>19000.710278200211</v>
      </c>
      <c r="O39" s="157">
        <v>18775.753202800213</v>
      </c>
      <c r="P39" s="157">
        <v>188.04584039999997</v>
      </c>
      <c r="Q39" s="157">
        <v>61.299273686336576</v>
      </c>
      <c r="R39" s="157">
        <v>60.573526852101466</v>
      </c>
      <c r="S39" s="157">
        <v>0.989677952280277</v>
      </c>
    </row>
    <row r="40" spans="1:23" ht="57.75" hidden="1" customHeight="1">
      <c r="A40" s="76" t="s">
        <v>74</v>
      </c>
      <c r="B40" s="157">
        <v>40437.732932600142</v>
      </c>
      <c r="C40" s="157">
        <v>39966.565237600138</v>
      </c>
      <c r="D40" s="157">
        <v>432.05716090000021</v>
      </c>
      <c r="E40" s="157">
        <v>68.284476274511746</v>
      </c>
      <c r="F40" s="157">
        <v>67.488847119332135</v>
      </c>
      <c r="G40" s="77">
        <v>1.068450502950139</v>
      </c>
      <c r="H40" s="174">
        <v>21626.829980699942</v>
      </c>
      <c r="I40" s="157">
        <v>21351.75411619994</v>
      </c>
      <c r="J40" s="157">
        <v>247.13142979999989</v>
      </c>
      <c r="K40" s="157">
        <v>76.668538409099412</v>
      </c>
      <c r="L40" s="157">
        <v>75.69337633025313</v>
      </c>
      <c r="M40" s="77">
        <v>1.1427075998680487</v>
      </c>
      <c r="N40" s="174">
        <v>18810.902951900014</v>
      </c>
      <c r="O40" s="157">
        <v>18614.811121400013</v>
      </c>
      <c r="P40" s="157">
        <v>184.92573109999995</v>
      </c>
      <c r="Q40" s="157">
        <v>60.658238812823903</v>
      </c>
      <c r="R40" s="157">
        <v>60.025914829539985</v>
      </c>
      <c r="S40" s="157">
        <v>0.98307737577967425</v>
      </c>
      <c r="U40" s="249" t="s">
        <v>144</v>
      </c>
      <c r="W40" s="41" t="s">
        <v>126</v>
      </c>
    </row>
    <row r="41" spans="1:23" ht="57.75" hidden="1" customHeight="1">
      <c r="A41" s="76" t="s">
        <v>75</v>
      </c>
      <c r="B41" s="157">
        <v>40388.707762999737</v>
      </c>
      <c r="C41" s="157">
        <v>39924.518934599735</v>
      </c>
      <c r="D41" s="157">
        <v>444.12074790000003</v>
      </c>
      <c r="E41" s="157">
        <v>68.179820533949908</v>
      </c>
      <c r="F41" s="157">
        <v>67.396227476209901</v>
      </c>
      <c r="G41" s="77">
        <v>1.0996161365352246</v>
      </c>
      <c r="H41" s="174">
        <v>21715.546648499847</v>
      </c>
      <c r="I41" s="157">
        <v>21446.803665399846</v>
      </c>
      <c r="J41" s="157">
        <v>251.46352290000007</v>
      </c>
      <c r="K41" s="157">
        <v>76.961493701114264</v>
      </c>
      <c r="L41" s="157">
        <v>76.009048812857301</v>
      </c>
      <c r="M41" s="77">
        <v>1.1579884539419212</v>
      </c>
      <c r="N41" s="174">
        <v>18673.16111449997</v>
      </c>
      <c r="O41" s="157">
        <v>18477.715269199973</v>
      </c>
      <c r="P41" s="157">
        <v>192.65722500000004</v>
      </c>
      <c r="Q41" s="157">
        <v>60.192532930586637</v>
      </c>
      <c r="R41" s="157">
        <v>59.562517455047711</v>
      </c>
      <c r="S41" s="157">
        <v>1.0317333193810392</v>
      </c>
      <c r="U41" s="249"/>
    </row>
    <row r="42" spans="1:23" ht="57.75" hidden="1" customHeight="1">
      <c r="A42" s="76" t="s">
        <v>76</v>
      </c>
      <c r="B42" s="157">
        <v>40699.047010099945</v>
      </c>
      <c r="C42" s="157">
        <v>40320.098422599949</v>
      </c>
      <c r="D42" s="157">
        <v>343.10131860000001</v>
      </c>
      <c r="E42" s="157">
        <v>68.681273997327281</v>
      </c>
      <c r="F42" s="157">
        <v>68.041783058816378</v>
      </c>
      <c r="G42" s="77">
        <v>0.84302052211408141</v>
      </c>
      <c r="H42" s="174">
        <v>21795.799512899972</v>
      </c>
      <c r="I42" s="157">
        <v>21571.521007999971</v>
      </c>
      <c r="J42" s="157">
        <v>200.06836449999992</v>
      </c>
      <c r="K42" s="157">
        <v>77.223979700272466</v>
      </c>
      <c r="L42" s="157">
        <v>76.429345913181791</v>
      </c>
      <c r="M42" s="77">
        <v>0.91792165908659729</v>
      </c>
      <c r="N42" s="174">
        <v>18903.247497199907</v>
      </c>
      <c r="O42" s="157">
        <v>18748.577414599909</v>
      </c>
      <c r="P42" s="157">
        <v>143.03295410000007</v>
      </c>
      <c r="Q42" s="157">
        <v>60.911967132481301</v>
      </c>
      <c r="R42" s="157">
        <v>60.413573457579432</v>
      </c>
      <c r="S42" s="157">
        <v>0.75665810396434363</v>
      </c>
      <c r="U42" s="249"/>
    </row>
    <row r="43" spans="1:23" ht="57.75" hidden="1" customHeight="1">
      <c r="A43" s="76" t="s">
        <v>77</v>
      </c>
      <c r="B43" s="157">
        <v>40067.670856000172</v>
      </c>
      <c r="C43" s="157">
        <v>39633.830127800175</v>
      </c>
      <c r="D43" s="157">
        <v>387.12642330000011</v>
      </c>
      <c r="E43" s="157">
        <v>67.593316658110737</v>
      </c>
      <c r="F43" s="157">
        <v>66.861436489038809</v>
      </c>
      <c r="G43" s="77">
        <v>0.96618150002105141</v>
      </c>
      <c r="H43" s="174">
        <v>21627.586958500076</v>
      </c>
      <c r="I43" s="157">
        <v>21406.483248600078</v>
      </c>
      <c r="J43" s="157">
        <v>186.187342</v>
      </c>
      <c r="K43" s="157">
        <v>76.605813681845206</v>
      </c>
      <c r="L43" s="157">
        <v>75.822655133576973</v>
      </c>
      <c r="M43" s="77">
        <v>0.86087894297807754</v>
      </c>
      <c r="N43" s="174">
        <v>18440.083897499811</v>
      </c>
      <c r="O43" s="157">
        <v>18227.346879199813</v>
      </c>
      <c r="P43" s="157">
        <v>200.93908129999997</v>
      </c>
      <c r="Q43" s="157">
        <v>59.397425204179221</v>
      </c>
      <c r="R43" s="157">
        <v>58.712177175869151</v>
      </c>
      <c r="S43" s="157">
        <v>1.0896863724532413</v>
      </c>
    </row>
    <row r="44" spans="1:23" ht="57.75" hidden="1" customHeight="1">
      <c r="A44" s="76" t="s">
        <v>78</v>
      </c>
      <c r="B44" s="157">
        <v>40849.343335999896</v>
      </c>
      <c r="C44" s="157">
        <v>40420.914160599903</v>
      </c>
      <c r="D44" s="157">
        <v>382.63491450000009</v>
      </c>
      <c r="E44" s="157">
        <v>68.88852279739146</v>
      </c>
      <c r="F44" s="157">
        <v>68.166017841219968</v>
      </c>
      <c r="G44" s="77">
        <v>0.93669783465720935</v>
      </c>
      <c r="H44" s="174">
        <v>21867.045754999985</v>
      </c>
      <c r="I44" s="157">
        <v>21650.74412839998</v>
      </c>
      <c r="J44" s="157">
        <v>187.94124379999997</v>
      </c>
      <c r="K44" s="157">
        <v>77.431428361478552</v>
      </c>
      <c r="L44" s="157">
        <v>76.665502132018858</v>
      </c>
      <c r="M44" s="77">
        <v>0.85947249530507097</v>
      </c>
      <c r="N44" s="174">
        <v>18982.297581000134</v>
      </c>
      <c r="O44" s="157">
        <v>18770.170032200134</v>
      </c>
      <c r="P44" s="157">
        <v>194.69367070000001</v>
      </c>
      <c r="Q44" s="157">
        <v>61.120403543806582</v>
      </c>
      <c r="R44" s="157">
        <v>60.437381832125489</v>
      </c>
      <c r="S44" s="157">
        <v>1.0256591430474353</v>
      </c>
    </row>
    <row r="45" spans="1:23" ht="57.75" hidden="1" customHeight="1">
      <c r="A45" s="76" t="s">
        <v>79</v>
      </c>
      <c r="B45" s="157">
        <v>40765.365864899832</v>
      </c>
      <c r="C45" s="157">
        <v>40332.269520099835</v>
      </c>
      <c r="D45" s="157">
        <v>318.83744790000003</v>
      </c>
      <c r="E45" s="157">
        <v>68.723269448764725</v>
      </c>
      <c r="F45" s="157">
        <v>67.993144840056317</v>
      </c>
      <c r="G45" s="77">
        <v>0.78212826289025994</v>
      </c>
      <c r="H45" s="174">
        <v>21868.018742400069</v>
      </c>
      <c r="I45" s="157">
        <v>21607.364679200069</v>
      </c>
      <c r="J45" s="157">
        <v>193.83976049999995</v>
      </c>
      <c r="K45" s="157">
        <v>77.410971067948921</v>
      </c>
      <c r="L45" s="157">
        <v>76.488277321304366</v>
      </c>
      <c r="M45" s="77">
        <v>0.88640751036198151</v>
      </c>
      <c r="N45" s="174">
        <v>18897.347122499996</v>
      </c>
      <c r="O45" s="157">
        <v>18724.904840899992</v>
      </c>
      <c r="P45" s="157">
        <v>124.99768739999996</v>
      </c>
      <c r="Q45" s="157">
        <v>60.824015658289014</v>
      </c>
      <c r="R45" s="157">
        <v>60.268983675852624</v>
      </c>
      <c r="S45" s="157">
        <v>0.66145626997120854</v>
      </c>
    </row>
    <row r="46" spans="1:23" s="57" customFormat="1" ht="55.5" customHeight="1">
      <c r="A46" s="76">
        <v>2568</v>
      </c>
      <c r="B46" s="168"/>
      <c r="C46" s="168"/>
      <c r="D46" s="168"/>
      <c r="E46" s="81"/>
      <c r="F46" s="81"/>
      <c r="G46" s="81"/>
      <c r="H46" s="169"/>
      <c r="I46" s="77"/>
      <c r="J46" s="168"/>
      <c r="K46" s="81"/>
      <c r="L46" s="81"/>
      <c r="M46" s="82"/>
      <c r="N46" s="168"/>
      <c r="O46" s="157"/>
      <c r="P46" s="170"/>
      <c r="Q46" s="81"/>
      <c r="R46" s="81"/>
      <c r="S46" s="81"/>
    </row>
    <row r="47" spans="1:23" s="57" customFormat="1" ht="57.75" customHeight="1">
      <c r="A47" s="76" t="s">
        <v>36</v>
      </c>
      <c r="B47" s="168">
        <v>40028.665876099927</v>
      </c>
      <c r="C47" s="168">
        <v>39405.523710699927</v>
      </c>
      <c r="D47" s="168">
        <v>375.45011200000016</v>
      </c>
      <c r="E47" s="81">
        <v>67.45769311340149</v>
      </c>
      <c r="F47" s="81">
        <v>66.40755236952343</v>
      </c>
      <c r="G47" s="82">
        <v>0.93795309881704458</v>
      </c>
      <c r="H47" s="168">
        <v>21673.880507499998</v>
      </c>
      <c r="I47" s="77">
        <v>21327.973920399992</v>
      </c>
      <c r="J47" s="168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68">
        <v>18354.785368599907</v>
      </c>
      <c r="O47" s="157">
        <v>18077.549790299909</v>
      </c>
      <c r="P47" s="170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68">
        <v>40022.744889300237</v>
      </c>
      <c r="C48" s="168">
        <v>39390.381883900234</v>
      </c>
      <c r="D48" s="168">
        <v>314.93857729999996</v>
      </c>
      <c r="E48" s="81">
        <v>67.423584396429774</v>
      </c>
      <c r="F48" s="81">
        <v>66.35828563739426</v>
      </c>
      <c r="G48" s="82">
        <v>0.78689899498671401</v>
      </c>
      <c r="H48" s="168">
        <v>21458.994754399937</v>
      </c>
      <c r="I48" s="77">
        <v>21078.332970899941</v>
      </c>
      <c r="J48" s="168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68">
        <v>18563.750134899965</v>
      </c>
      <c r="O48" s="157">
        <v>18312.04891299997</v>
      </c>
      <c r="P48" s="170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68">
        <v>40300.500472400061</v>
      </c>
      <c r="C49" s="168">
        <v>39424.435982000061</v>
      </c>
      <c r="D49" s="168">
        <v>377.6709866999999</v>
      </c>
      <c r="E49" s="81">
        <v>67.866835726512093</v>
      </c>
      <c r="F49" s="81">
        <v>66.391525887704375</v>
      </c>
      <c r="G49" s="82">
        <v>0.93713721237444481</v>
      </c>
      <c r="H49" s="168">
        <v>21652.073311200082</v>
      </c>
      <c r="I49" s="77">
        <v>21128.209625900083</v>
      </c>
      <c r="J49" s="168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68">
        <v>18648.427161200107</v>
      </c>
      <c r="O49" s="157">
        <v>18296.226356100109</v>
      </c>
      <c r="P49" s="170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68">
        <v>39728.886909200381</v>
      </c>
      <c r="C50" s="168">
        <v>38968.062217600382</v>
      </c>
      <c r="D50" s="168">
        <v>399.22858350000007</v>
      </c>
      <c r="E50" s="81">
        <v>66.879307607825424</v>
      </c>
      <c r="F50" s="81">
        <v>65.598541078890491</v>
      </c>
      <c r="G50" s="229">
        <v>1.0048823779342961</v>
      </c>
      <c r="H50" s="168">
        <v>21502.609825600219</v>
      </c>
      <c r="I50" s="77">
        <v>21101.646821500217</v>
      </c>
      <c r="J50" s="168">
        <v>175.42370339999997</v>
      </c>
      <c r="K50" s="81">
        <v>76.022002677965489</v>
      </c>
      <c r="L50" s="81">
        <v>74.604406822453811</v>
      </c>
      <c r="M50" s="229">
        <v>0.81582517109689134</v>
      </c>
      <c r="N50" s="168">
        <v>18226.277083599882</v>
      </c>
      <c r="O50" s="157">
        <v>17866.415396099885</v>
      </c>
      <c r="P50" s="170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>
      <c r="A51" s="76" t="s">
        <v>72</v>
      </c>
      <c r="B51" s="168">
        <v>40078.142343600179</v>
      </c>
      <c r="C51" s="168">
        <v>39453.685798800187</v>
      </c>
      <c r="D51" s="168">
        <v>333.23581869999981</v>
      </c>
      <c r="E51" s="81">
        <v>67.442253198348766</v>
      </c>
      <c r="F51" s="81">
        <v>66.39143711898295</v>
      </c>
      <c r="G51" s="229">
        <v>0.83146523070626333</v>
      </c>
      <c r="H51" s="168">
        <v>21555.508768499945</v>
      </c>
      <c r="I51" s="77">
        <v>21182.539930999941</v>
      </c>
      <c r="J51" s="168">
        <v>190.4508553</v>
      </c>
      <c r="K51" s="81">
        <v>76.183672176686954</v>
      </c>
      <c r="L51" s="81">
        <v>74.865487764832892</v>
      </c>
      <c r="M51" s="229">
        <v>0.88353681346790836</v>
      </c>
      <c r="N51" s="168">
        <v>18522.633575099935</v>
      </c>
      <c r="O51" s="157">
        <v>18271.145867799933</v>
      </c>
      <c r="P51" s="170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>
      <c r="A52" s="76" t="s">
        <v>73</v>
      </c>
      <c r="B52" s="168">
        <v>40743.345676000768</v>
      </c>
      <c r="C52" s="168">
        <v>40337.200551400769</v>
      </c>
      <c r="D52" s="168">
        <v>330.4143375999999</v>
      </c>
      <c r="E52" s="81">
        <v>68.535418912011949</v>
      </c>
      <c r="F52" s="81">
        <v>67.85223185921356</v>
      </c>
      <c r="G52" s="229">
        <v>0.81096515791197132</v>
      </c>
      <c r="H52" s="168">
        <v>21767.202597399963</v>
      </c>
      <c r="I52" s="77">
        <v>21559.097968099959</v>
      </c>
      <c r="J52" s="168">
        <v>171.41490189999996</v>
      </c>
      <c r="K52" s="81">
        <v>76.906181468427263</v>
      </c>
      <c r="L52" s="81">
        <v>76.170922433016003</v>
      </c>
      <c r="M52" s="229">
        <v>0.78749164543759542</v>
      </c>
      <c r="N52" s="168">
        <v>18976.143078600071</v>
      </c>
      <c r="O52" s="157">
        <v>18778.102583300071</v>
      </c>
      <c r="P52" s="170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s="57" customFormat="1" ht="57.75" customHeight="1">
      <c r="A53" s="76" t="s">
        <v>74</v>
      </c>
      <c r="B53" s="168">
        <v>39919.361178299994</v>
      </c>
      <c r="C53" s="168">
        <v>39601.661861899986</v>
      </c>
      <c r="D53" s="168">
        <v>274.8000892</v>
      </c>
      <c r="E53" s="81">
        <v>67.123374965538645</v>
      </c>
      <c r="F53" s="81">
        <v>66.589171769105604</v>
      </c>
      <c r="G53" s="229">
        <v>0.68838799291552843</v>
      </c>
      <c r="H53" s="168">
        <v>21322.734983499999</v>
      </c>
      <c r="I53" s="77">
        <v>21153.178729800005</v>
      </c>
      <c r="J53" s="168">
        <v>133.72513670000004</v>
      </c>
      <c r="K53" s="81">
        <v>75.310197003066094</v>
      </c>
      <c r="L53" s="81">
        <v>74.71133785675444</v>
      </c>
      <c r="M53" s="229">
        <v>0.62714814400441343</v>
      </c>
      <c r="N53" s="168">
        <v>18596.626194800152</v>
      </c>
      <c r="O53" s="157">
        <v>18448.483132100155</v>
      </c>
      <c r="P53" s="170">
        <v>141.07495250000005</v>
      </c>
      <c r="Q53" s="81">
        <v>59.684125098433604</v>
      </c>
      <c r="R53" s="81">
        <v>59.208673852920903</v>
      </c>
      <c r="S53" s="81">
        <v>0.75860508794571746</v>
      </c>
    </row>
    <row r="54" spans="1:19" s="57" customFormat="1" ht="57.75" customHeight="1">
      <c r="A54" s="76" t="s">
        <v>75</v>
      </c>
      <c r="B54" s="168">
        <v>40229.208827099719</v>
      </c>
      <c r="C54" s="168">
        <v>39898.374654899722</v>
      </c>
      <c r="D54" s="168">
        <v>298.28894529999991</v>
      </c>
      <c r="E54" s="81">
        <v>67.62158840907469</v>
      </c>
      <c r="F54" s="81">
        <v>67.065486689045457</v>
      </c>
      <c r="G54" s="229">
        <v>0.74147355614675348</v>
      </c>
      <c r="H54" s="168">
        <v>21512.282111800349</v>
      </c>
      <c r="I54" s="77">
        <v>21322.894582800353</v>
      </c>
      <c r="J54" s="168">
        <v>163.44139769999998</v>
      </c>
      <c r="K54" s="81">
        <v>75.957159450977059</v>
      </c>
      <c r="L54" s="81">
        <v>75.288455932516385</v>
      </c>
      <c r="M54" s="229">
        <v>0.75975852701534541</v>
      </c>
      <c r="N54" s="168">
        <v>18716.926715300135</v>
      </c>
      <c r="O54" s="157">
        <v>18575.480072100134</v>
      </c>
      <c r="P54" s="170">
        <v>134.84754759999998</v>
      </c>
      <c r="Q54" s="81">
        <v>60.047760985017028</v>
      </c>
      <c r="R54" s="81">
        <v>59.593970982405985</v>
      </c>
      <c r="S54" s="81">
        <v>0.72045774208096347</v>
      </c>
    </row>
    <row r="55" spans="1:19" s="57" customFormat="1" ht="57.75" customHeight="1">
      <c r="A55" s="76" t="s">
        <v>76</v>
      </c>
      <c r="B55" s="168">
        <v>40447.527000000002</v>
      </c>
      <c r="C55" s="168">
        <v>40089.055999999997</v>
      </c>
      <c r="D55" s="168">
        <v>323.57900000000001</v>
      </c>
      <c r="E55" s="81">
        <v>67.965158375222529</v>
      </c>
      <c r="F55" s="81">
        <v>67.362809107047894</v>
      </c>
      <c r="G55" s="229">
        <v>0.79999699363572963</v>
      </c>
      <c r="H55" s="168">
        <v>21623.24</v>
      </c>
      <c r="I55" s="77">
        <v>21433.678</v>
      </c>
      <c r="J55" s="168">
        <v>165.40100000000001</v>
      </c>
      <c r="K55" s="81">
        <v>76.325744907246531</v>
      </c>
      <c r="L55" s="81">
        <v>75.656628676001461</v>
      </c>
      <c r="M55" s="229">
        <v>0.76492237056056356</v>
      </c>
      <c r="N55" s="168">
        <v>18824.286</v>
      </c>
      <c r="O55" s="157">
        <v>18655.377</v>
      </c>
      <c r="P55" s="170">
        <v>158.178</v>
      </c>
      <c r="Q55" s="81">
        <v>60.369184795881083</v>
      </c>
      <c r="R55" s="81">
        <v>59.827496328404152</v>
      </c>
      <c r="S55" s="81">
        <v>0.840286850720394</v>
      </c>
    </row>
    <row r="56" spans="1:19" s="57" customFormat="1" ht="57.75" customHeight="1">
      <c r="A56" s="76" t="s">
        <v>77</v>
      </c>
      <c r="B56" s="168">
        <v>39997.571010299587</v>
      </c>
      <c r="C56" s="168">
        <v>39641.501734999591</v>
      </c>
      <c r="D56" s="168">
        <v>292.68756070000023</v>
      </c>
      <c r="E56" s="81">
        <v>67.185531178871912</v>
      </c>
      <c r="F56" s="81">
        <v>66.587427274228645</v>
      </c>
      <c r="G56" s="229">
        <v>0.73176333789027237</v>
      </c>
      <c r="H56" s="168">
        <v>21405.431910999981</v>
      </c>
      <c r="I56" s="77">
        <v>21213.064571299983</v>
      </c>
      <c r="J56" s="168">
        <v>150.62865109999996</v>
      </c>
      <c r="K56" s="81">
        <v>75.533537817059695</v>
      </c>
      <c r="L56" s="81">
        <v>74.854729475868027</v>
      </c>
      <c r="M56" s="229">
        <v>0.70369358453633346</v>
      </c>
      <c r="N56" s="168">
        <v>18592.139099300126</v>
      </c>
      <c r="O56" s="157">
        <v>18428.437163700131</v>
      </c>
      <c r="P56" s="170">
        <v>142.05890959999999</v>
      </c>
      <c r="Q56" s="81">
        <v>59.601582498487019</v>
      </c>
      <c r="R56" s="81">
        <v>59.076796492545803</v>
      </c>
      <c r="S56" s="81">
        <v>0.76408050112613224</v>
      </c>
    </row>
    <row r="57" spans="1:19" s="57" customFormat="1" ht="57.75" customHeight="1">
      <c r="A57" s="76" t="s">
        <v>78</v>
      </c>
      <c r="B57" s="168">
        <v>40154.272506900139</v>
      </c>
      <c r="C57" s="168">
        <v>39846.962656500131</v>
      </c>
      <c r="D57" s="168">
        <v>272.73326270000007</v>
      </c>
      <c r="E57" s="81">
        <v>67.424558693237231</v>
      </c>
      <c r="F57" s="81">
        <v>66.908543092612291</v>
      </c>
      <c r="G57" s="229">
        <v>0.67921355729488908</v>
      </c>
      <c r="H57" s="168">
        <v>21536.687646300019</v>
      </c>
      <c r="I57" s="77">
        <v>21382.941155100019</v>
      </c>
      <c r="J57" s="168">
        <v>134.01339480000001</v>
      </c>
      <c r="K57" s="81">
        <v>75.972613629584714</v>
      </c>
      <c r="L57" s="81">
        <v>75.430258975764559</v>
      </c>
      <c r="M57" s="229">
        <v>0.62225629586555009</v>
      </c>
      <c r="N57" s="168">
        <v>18617.584860600145</v>
      </c>
      <c r="O57" s="157">
        <v>18464.021501400141</v>
      </c>
      <c r="P57" s="170">
        <v>138.71986790000005</v>
      </c>
      <c r="Q57" s="81">
        <v>59.65948938342536</v>
      </c>
      <c r="R57" s="81">
        <v>59.167400228657272</v>
      </c>
      <c r="S57" s="81">
        <v>0.7451013057744611</v>
      </c>
    </row>
    <row r="58" spans="1:19" s="57" customFormat="1" ht="57.75" customHeight="1">
      <c r="A58" s="76" t="s">
        <v>79</v>
      </c>
      <c r="B58" s="168">
        <v>40228.81450249991</v>
      </c>
      <c r="C58" s="168">
        <v>39744.679688899909</v>
      </c>
      <c r="D58" s="168">
        <v>295.40582940000002</v>
      </c>
      <c r="E58" s="81">
        <v>67.525211330209771</v>
      </c>
      <c r="F58" s="81">
        <v>66.71257725175289</v>
      </c>
      <c r="G58" s="229">
        <v>0.7343140310079056</v>
      </c>
      <c r="H58" s="168">
        <v>21675.598885899926</v>
      </c>
      <c r="I58" s="77">
        <v>21416.944930499925</v>
      </c>
      <c r="J58" s="168">
        <v>150.8318409</v>
      </c>
      <c r="K58" s="81">
        <v>76.438068496623075</v>
      </c>
      <c r="L58" s="81">
        <v>75.525936432182235</v>
      </c>
      <c r="M58" s="229">
        <v>0.69586008531518262</v>
      </c>
      <c r="N58" s="168">
        <v>18553.215616599959</v>
      </c>
      <c r="O58" s="157">
        <v>18327.734758399954</v>
      </c>
      <c r="P58" s="170">
        <v>144.57398850000004</v>
      </c>
      <c r="Q58" s="81">
        <v>59.429397976342038</v>
      </c>
      <c r="R58" s="81">
        <v>58.707140878977967</v>
      </c>
      <c r="S58" s="81">
        <v>0.77923952099519933</v>
      </c>
    </row>
    <row r="59" spans="1:19" s="57" customFormat="1" ht="55.5" customHeight="1">
      <c r="A59" s="76">
        <v>2569</v>
      </c>
      <c r="B59" s="168"/>
      <c r="C59" s="168"/>
      <c r="D59" s="168"/>
      <c r="E59" s="81"/>
      <c r="F59" s="81"/>
      <c r="G59" s="81"/>
      <c r="H59" s="169"/>
      <c r="I59" s="77"/>
      <c r="J59" s="168"/>
      <c r="K59" s="81"/>
      <c r="L59" s="81"/>
      <c r="M59" s="82"/>
      <c r="N59" s="168"/>
      <c r="O59" s="157"/>
      <c r="P59" s="170"/>
      <c r="Q59" s="81"/>
      <c r="R59" s="81"/>
      <c r="S59" s="81"/>
    </row>
    <row r="60" spans="1:19" s="57" customFormat="1" ht="57.75" customHeight="1">
      <c r="A60" s="76" t="s">
        <v>36</v>
      </c>
      <c r="B60" s="168">
        <v>41585.294181800062</v>
      </c>
      <c r="C60" s="168">
        <v>40971.784306300062</v>
      </c>
      <c r="D60" s="168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68">
        <v>21896.156117399947</v>
      </c>
      <c r="I60" s="77">
        <v>21587.258592999948</v>
      </c>
      <c r="J60" s="168">
        <v>193.34158189999999</v>
      </c>
      <c r="K60" s="81">
        <v>77.190617574060383</v>
      </c>
      <c r="L60" s="81">
        <v>76.101659742937386</v>
      </c>
      <c r="M60" s="82">
        <v>0.88299325627460079</v>
      </c>
      <c r="N60" s="168">
        <v>19689.138064400118</v>
      </c>
      <c r="O60" s="157">
        <v>19384.525713300121</v>
      </c>
      <c r="P60" s="170">
        <v>178.62667909999999</v>
      </c>
      <c r="Q60" s="81">
        <v>63.042163325166733</v>
      </c>
      <c r="R60" s="81">
        <v>62.066832585644384</v>
      </c>
      <c r="S60" s="81">
        <v>0.90723463117450742</v>
      </c>
    </row>
    <row r="61" spans="1:19" s="57" customFormat="1" ht="57.75" customHeight="1">
      <c r="A61" s="76" t="s">
        <v>37</v>
      </c>
      <c r="B61" s="168">
        <v>42093.961576800662</v>
      </c>
      <c r="C61" s="168">
        <v>41432.017646000662</v>
      </c>
      <c r="D61" s="168">
        <v>371.10150080000005</v>
      </c>
      <c r="E61" s="81">
        <v>70.602939113301787</v>
      </c>
      <c r="F61" s="81">
        <v>69.492680413668026</v>
      </c>
      <c r="G61" s="82">
        <v>0.88160269762902532</v>
      </c>
      <c r="H61" s="168">
        <v>22001.335784999952</v>
      </c>
      <c r="I61" s="77">
        <v>21665.279431999952</v>
      </c>
      <c r="J61" s="168">
        <v>190.51436310000003</v>
      </c>
      <c r="K61" s="81">
        <v>77.53526885590432</v>
      </c>
      <c r="L61" s="81">
        <v>76.350967141898664</v>
      </c>
      <c r="M61" s="82">
        <v>0.86592180112031514</v>
      </c>
      <c r="N61" s="168">
        <v>20092.625791800008</v>
      </c>
      <c r="O61" s="157">
        <v>19766.738214000008</v>
      </c>
      <c r="P61" s="170">
        <v>180.5871377</v>
      </c>
      <c r="Q61" s="81">
        <v>64.307132058772126</v>
      </c>
      <c r="R61" s="81">
        <v>63.264117784826382</v>
      </c>
      <c r="S61" s="81">
        <v>0.89877320949111261</v>
      </c>
    </row>
    <row r="62" spans="1:19" s="57" customFormat="1" ht="57.75" customHeight="1">
      <c r="A62" s="76" t="s">
        <v>70</v>
      </c>
      <c r="B62" s="168">
        <v>42137.049804499817</v>
      </c>
      <c r="C62" s="168">
        <v>41290.544058999818</v>
      </c>
      <c r="D62" s="168">
        <v>405.15158489999993</v>
      </c>
      <c r="E62" s="81">
        <v>70.648180752831152</v>
      </c>
      <c r="F62" s="81">
        <v>69.228905051426736</v>
      </c>
      <c r="G62" s="82">
        <v>0.96150913929606385</v>
      </c>
      <c r="H62" s="168">
        <v>22119.981304800123</v>
      </c>
      <c r="I62" s="77">
        <v>21718.713481300125</v>
      </c>
      <c r="J62" s="168">
        <v>196.04368040000003</v>
      </c>
      <c r="K62" s="81">
        <v>77.926981692124656</v>
      </c>
      <c r="L62" s="81">
        <v>76.513346214560414</v>
      </c>
      <c r="M62" s="82">
        <v>0.88627416858375818</v>
      </c>
      <c r="N62" s="168">
        <v>20017.068499699857</v>
      </c>
      <c r="O62" s="157">
        <v>19571.83057769986</v>
      </c>
      <c r="P62" s="170">
        <v>209.10790450000013</v>
      </c>
      <c r="Q62" s="81">
        <v>64.038266376477139</v>
      </c>
      <c r="R62" s="81">
        <v>62.613868760493929</v>
      </c>
      <c r="S62" s="81">
        <v>1.0446479938015678</v>
      </c>
    </row>
    <row r="63" spans="1:19" s="57" customFormat="1" ht="57.75" customHeight="1">
      <c r="A63" s="76" t="s">
        <v>71</v>
      </c>
      <c r="B63" s="168">
        <v>41878.484646399505</v>
      </c>
      <c r="C63" s="168">
        <v>41008.942014999498</v>
      </c>
      <c r="D63" s="168">
        <v>395.88654949999994</v>
      </c>
      <c r="E63" s="81">
        <v>70.187211109339216</v>
      </c>
      <c r="F63" s="81">
        <v>68.729881104350852</v>
      </c>
      <c r="G63" s="82">
        <v>0.945322049836959</v>
      </c>
      <c r="H63" s="168">
        <v>21882.370341400027</v>
      </c>
      <c r="I63" s="77">
        <v>21471.769267700027</v>
      </c>
      <c r="J63" s="168">
        <v>196.56699950000004</v>
      </c>
      <c r="K63" s="81">
        <v>77.063244650494497</v>
      </c>
      <c r="L63" s="81">
        <v>75.61722895371993</v>
      </c>
      <c r="M63" s="82">
        <v>0.89828933718440906</v>
      </c>
      <c r="N63" s="168">
        <v>19996.114305000065</v>
      </c>
      <c r="O63" s="157">
        <v>19537.172747300065</v>
      </c>
      <c r="P63" s="170">
        <v>199.31955000000005</v>
      </c>
      <c r="Q63" s="81">
        <v>63.943590992353109</v>
      </c>
      <c r="R63" s="81">
        <v>62.475987296587874</v>
      </c>
      <c r="S63" s="81">
        <v>0.99679141137015725</v>
      </c>
    </row>
    <row r="64" spans="1:19" s="57" customFormat="1" ht="57.75" customHeight="1">
      <c r="A64" s="76" t="s">
        <v>72</v>
      </c>
      <c r="B64" s="168">
        <v>42438.931733200072</v>
      </c>
      <c r="C64" s="168">
        <v>41781.064908000066</v>
      </c>
      <c r="D64" s="168">
        <v>429.59178140000012</v>
      </c>
      <c r="E64" s="81">
        <v>71.098268271666541</v>
      </c>
      <c r="F64" s="81">
        <v>69.996138926867118</v>
      </c>
      <c r="G64" s="82">
        <v>1.0122587064648696</v>
      </c>
      <c r="H64" s="168">
        <v>22207.533770400234</v>
      </c>
      <c r="I64" s="77">
        <v>21851.931498500231</v>
      </c>
      <c r="J64" s="168">
        <v>234.90986440000003</v>
      </c>
      <c r="K64" s="81">
        <v>78.180797216207409</v>
      </c>
      <c r="L64" s="81">
        <v>76.928912635214814</v>
      </c>
      <c r="M64" s="82">
        <v>1.0577935705454355</v>
      </c>
      <c r="N64" s="168">
        <v>20231.397962799911</v>
      </c>
      <c r="O64" s="157">
        <v>19929.133409499911</v>
      </c>
      <c r="P64" s="170">
        <v>194.68191699999991</v>
      </c>
      <c r="Q64" s="81">
        <v>64.667689722193458</v>
      </c>
      <c r="R64" s="81">
        <v>63.70153056785508</v>
      </c>
      <c r="S64" s="81">
        <v>0.96227614798526273</v>
      </c>
    </row>
    <row r="65" spans="1:19" ht="30" customHeight="1">
      <c r="A65" s="76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</row>
    <row r="66" spans="1:19" s="59" customFormat="1" ht="40.5" customHeight="1">
      <c r="A66" s="171" t="s">
        <v>159</v>
      </c>
      <c r="B66" s="85"/>
      <c r="C66" s="85"/>
      <c r="D66" s="85"/>
      <c r="E66" s="85"/>
      <c r="F66" s="85"/>
      <c r="G66" s="85"/>
      <c r="H66" s="86"/>
      <c r="I66" s="86"/>
      <c r="J66" s="85"/>
      <c r="K66" s="85"/>
      <c r="L66" s="85"/>
      <c r="M66" s="85"/>
      <c r="N66" s="85"/>
      <c r="O66" s="85"/>
      <c r="P66" s="85"/>
      <c r="Q66" s="85"/>
      <c r="R66" s="85"/>
      <c r="S66" s="85"/>
    </row>
    <row r="67" spans="1:19" s="59" customFormat="1" ht="40.5" customHeight="1">
      <c r="A67" s="139"/>
      <c r="B67" s="85"/>
      <c r="C67" s="85"/>
      <c r="D67" s="85"/>
      <c r="E67" s="85"/>
      <c r="F67" s="85"/>
      <c r="G67" s="85"/>
      <c r="H67" s="86"/>
      <c r="I67" s="86"/>
      <c r="J67" s="85"/>
      <c r="K67" s="85"/>
      <c r="L67" s="85"/>
      <c r="M67" s="85"/>
      <c r="N67" s="85"/>
      <c r="O67" s="85"/>
      <c r="P67" s="85"/>
      <c r="Q67" s="85"/>
      <c r="R67" s="85"/>
      <c r="S67" s="85"/>
    </row>
    <row r="68" spans="1:19" s="59" customFormat="1" ht="40.5" customHeight="1">
      <c r="A68" s="139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</row>
    <row r="69" spans="1:19" s="59" customFormat="1" ht="36.75" customHeight="1">
      <c r="B69" s="87"/>
      <c r="C69" s="87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  <rowBreaks count="1" manualBreakCount="1">
    <brk id="68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68"/>
  <sheetViews>
    <sheetView view="pageBreakPreview" zoomScale="41" zoomScaleNormal="40" zoomScaleSheetLayoutView="41" zoomScalePageLayoutView="40" workbookViewId="0">
      <pane xSplit="1" ySplit="6" topLeftCell="B58" activePane="bottomRight" state="frozen"/>
      <selection activeCell="A52" sqref="A52"/>
      <selection pane="topRight" activeCell="A52" sqref="A52"/>
      <selection pane="bottomLeft" activeCell="A52" sqref="A52"/>
      <selection pane="bottomRight" activeCell="B64" sqref="B64:S64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106</v>
      </c>
    </row>
    <row r="2" spans="1:21" ht="18.75" customHeight="1">
      <c r="S2" s="55"/>
    </row>
    <row r="3" spans="1:21" s="146" customFormat="1" ht="45.75" customHeight="1">
      <c r="A3" s="152" t="s">
        <v>98</v>
      </c>
      <c r="B3" s="189"/>
      <c r="C3" s="190" t="s">
        <v>83</v>
      </c>
      <c r="D3" s="189"/>
      <c r="E3" s="143" t="s">
        <v>34</v>
      </c>
      <c r="F3" s="143" t="s">
        <v>34</v>
      </c>
      <c r="G3" s="143" t="s">
        <v>34</v>
      </c>
      <c r="H3" s="191"/>
      <c r="I3" s="190" t="s">
        <v>83</v>
      </c>
      <c r="J3" s="189"/>
      <c r="K3" s="143" t="s">
        <v>34</v>
      </c>
      <c r="L3" s="143" t="s">
        <v>34</v>
      </c>
      <c r="M3" s="144" t="s">
        <v>34</v>
      </c>
      <c r="N3" s="192"/>
      <c r="O3" s="190" t="s">
        <v>83</v>
      </c>
      <c r="P3" s="189"/>
      <c r="Q3" s="143" t="s">
        <v>34</v>
      </c>
      <c r="R3" s="143" t="s">
        <v>34</v>
      </c>
      <c r="S3" s="143" t="s">
        <v>34</v>
      </c>
      <c r="T3" s="145"/>
      <c r="U3" s="145"/>
    </row>
    <row r="4" spans="1:21" s="146" customFormat="1" ht="41.25" customHeight="1">
      <c r="A4" s="153" t="s">
        <v>99</v>
      </c>
      <c r="B4" s="147" t="s">
        <v>40</v>
      </c>
      <c r="C4" s="147" t="s">
        <v>100</v>
      </c>
      <c r="D4" s="147" t="s">
        <v>33</v>
      </c>
      <c r="E4" s="147" t="s">
        <v>68</v>
      </c>
      <c r="F4" s="147" t="s">
        <v>97</v>
      </c>
      <c r="G4" s="147" t="s">
        <v>35</v>
      </c>
      <c r="H4" s="178" t="s">
        <v>40</v>
      </c>
      <c r="I4" s="147" t="s">
        <v>100</v>
      </c>
      <c r="J4" s="147" t="s">
        <v>33</v>
      </c>
      <c r="K4" s="147" t="s">
        <v>68</v>
      </c>
      <c r="L4" s="147" t="s">
        <v>97</v>
      </c>
      <c r="M4" s="148" t="s">
        <v>35</v>
      </c>
      <c r="N4" s="147" t="s">
        <v>40</v>
      </c>
      <c r="O4" s="147" t="s">
        <v>100</v>
      </c>
      <c r="P4" s="147" t="s">
        <v>33</v>
      </c>
      <c r="Q4" s="147" t="s">
        <v>68</v>
      </c>
      <c r="R4" s="147" t="s">
        <v>97</v>
      </c>
      <c r="S4" s="147" t="s">
        <v>35</v>
      </c>
      <c r="T4" s="145"/>
      <c r="U4" s="145"/>
    </row>
    <row r="5" spans="1:21" s="146" customFormat="1" ht="45.75" customHeight="1">
      <c r="A5" s="151"/>
      <c r="B5" s="176" t="s">
        <v>32</v>
      </c>
      <c r="C5" s="150"/>
      <c r="D5" s="150"/>
      <c r="E5" s="150" t="s">
        <v>32</v>
      </c>
      <c r="F5" s="150"/>
      <c r="G5" s="149"/>
      <c r="H5" s="177" t="s">
        <v>32</v>
      </c>
      <c r="I5" s="150"/>
      <c r="J5" s="150"/>
      <c r="K5" s="150" t="s">
        <v>32</v>
      </c>
      <c r="L5" s="150"/>
      <c r="M5" s="166"/>
      <c r="N5" s="176" t="s">
        <v>32</v>
      </c>
      <c r="O5" s="150"/>
      <c r="P5" s="150"/>
      <c r="Q5" s="150" t="s">
        <v>32</v>
      </c>
      <c r="R5" s="150"/>
      <c r="S5" s="149"/>
      <c r="T5" s="145"/>
      <c r="U5" s="145"/>
    </row>
    <row r="6" spans="1:21" s="42" customFormat="1" ht="44.25" customHeight="1">
      <c r="A6" s="74"/>
      <c r="B6" s="250" t="s">
        <v>3</v>
      </c>
      <c r="C6" s="250"/>
      <c r="D6" s="250"/>
      <c r="E6" s="250"/>
      <c r="F6" s="250"/>
      <c r="G6" s="251"/>
      <c r="H6" s="252" t="s">
        <v>4</v>
      </c>
      <c r="I6" s="253"/>
      <c r="J6" s="253"/>
      <c r="K6" s="253"/>
      <c r="L6" s="253"/>
      <c r="M6" s="253"/>
      <c r="N6" s="254" t="s">
        <v>5</v>
      </c>
      <c r="O6" s="254"/>
      <c r="P6" s="254"/>
      <c r="Q6" s="254"/>
      <c r="R6" s="254"/>
      <c r="S6" s="254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7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7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7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68">
        <v>40013.040000000001</v>
      </c>
      <c r="C14" s="168"/>
      <c r="D14" s="168">
        <v>513.74</v>
      </c>
      <c r="E14" s="81">
        <v>68.236934881738748</v>
      </c>
      <c r="F14" s="81"/>
      <c r="G14" s="81">
        <f>(D14/B14)*100</f>
        <v>1.2839314383510976</v>
      </c>
      <c r="H14" s="169">
        <v>21448.87</v>
      </c>
      <c r="I14" s="168">
        <v>16.11</v>
      </c>
      <c r="J14" s="168">
        <v>281.07</v>
      </c>
      <c r="K14" s="168"/>
      <c r="L14" s="81">
        <v>0.64624478739007218</v>
      </c>
      <c r="M14" s="81">
        <f>(J14/H14)*100</f>
        <v>1.3104186840612118</v>
      </c>
      <c r="N14" s="168">
        <v>18564.169999999998</v>
      </c>
      <c r="O14" s="168">
        <v>4.4000000000000004</v>
      </c>
      <c r="P14" s="168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68">
        <v>40258.279453099887</v>
      </c>
      <c r="C15" s="168"/>
      <c r="D15" s="168">
        <v>492.91483020000015</v>
      </c>
      <c r="E15" s="81">
        <v>68.628483230575554</v>
      </c>
      <c r="F15" s="81"/>
      <c r="G15" s="81">
        <v>1.2243812624288579</v>
      </c>
      <c r="H15" s="169">
        <v>21404.07</v>
      </c>
      <c r="I15" s="168">
        <v>10.53</v>
      </c>
      <c r="J15" s="168">
        <v>260.18</v>
      </c>
      <c r="K15" s="168"/>
      <c r="L15" s="81">
        <v>0.45963950713030932</v>
      </c>
      <c r="M15" s="81">
        <v>1.2155464182604128</v>
      </c>
      <c r="N15" s="169">
        <v>18854.21</v>
      </c>
      <c r="O15" s="168">
        <v>11.62</v>
      </c>
      <c r="P15" s="170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68">
        <v>40098.92</v>
      </c>
      <c r="C16" s="168"/>
      <c r="D16" s="168">
        <v>462.83</v>
      </c>
      <c r="E16" s="81">
        <v>68.329486501154904</v>
      </c>
      <c r="F16" s="81"/>
      <c r="G16" s="81">
        <v>1.1542206124254699</v>
      </c>
      <c r="H16" s="169">
        <v>21608.58</v>
      </c>
      <c r="I16" s="168">
        <v>35.43</v>
      </c>
      <c r="J16" s="168">
        <v>205</v>
      </c>
      <c r="K16" s="168"/>
      <c r="L16" s="81">
        <v>0.59121264979594246</v>
      </c>
      <c r="M16" s="81">
        <v>0.94869723045197796</v>
      </c>
      <c r="N16" s="169">
        <v>18490.34</v>
      </c>
      <c r="O16" s="168">
        <v>17.75</v>
      </c>
      <c r="P16" s="170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68">
        <v>39847.084077799518</v>
      </c>
      <c r="C17" s="168"/>
      <c r="D17" s="168">
        <v>559.7610967999999</v>
      </c>
      <c r="E17" s="81">
        <v>67.872910332863441</v>
      </c>
      <c r="F17" s="81"/>
      <c r="G17" s="81">
        <v>1.4047730461458441</v>
      </c>
      <c r="H17" s="169">
        <v>21399.446412200254</v>
      </c>
      <c r="I17" s="168">
        <v>62.611517900000045</v>
      </c>
      <c r="J17" s="168">
        <v>279.56925610000013</v>
      </c>
      <c r="K17" s="168"/>
      <c r="L17" s="81">
        <v>0.87300120755712773</v>
      </c>
      <c r="M17" s="81">
        <v>1.3064321885477004</v>
      </c>
      <c r="N17" s="169">
        <v>18447.63766559997</v>
      </c>
      <c r="O17" s="168">
        <v>27.7878957</v>
      </c>
      <c r="P17" s="170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68">
        <v>40359.67</v>
      </c>
      <c r="C18" s="168"/>
      <c r="D18" s="168">
        <v>465.42</v>
      </c>
      <c r="E18" s="81">
        <v>68.717651063012525</v>
      </c>
      <c r="F18" s="81"/>
      <c r="G18" s="81">
        <v>1.1531808857703745</v>
      </c>
      <c r="H18" s="169">
        <v>21558.45775329983</v>
      </c>
      <c r="I18" s="168">
        <v>39.506155499999991</v>
      </c>
      <c r="J18" s="168">
        <v>221.7865526999999</v>
      </c>
      <c r="K18" s="168"/>
      <c r="L18" s="81">
        <v>0.52124034004019637</v>
      </c>
      <c r="M18" s="81">
        <v>1.0287681764529388</v>
      </c>
      <c r="N18" s="169">
        <v>18801.213380100107</v>
      </c>
      <c r="O18" s="168">
        <v>38.967784200000011</v>
      </c>
      <c r="P18" s="170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68">
        <v>40299.760514199348</v>
      </c>
      <c r="C19" s="168"/>
      <c r="D19" s="168">
        <v>384.99631340000002</v>
      </c>
      <c r="E19" s="81">
        <v>68.586973485457065</v>
      </c>
      <c r="F19" s="81"/>
      <c r="G19" s="81">
        <v>0.95533151683208939</v>
      </c>
      <c r="H19" s="169">
        <v>21711.649149600013</v>
      </c>
      <c r="I19" s="168">
        <v>69.36592499999999</v>
      </c>
      <c r="J19" s="168">
        <v>187.46978639999998</v>
      </c>
      <c r="K19" s="168"/>
      <c r="L19" s="81">
        <v>0.60413512647572287</v>
      </c>
      <c r="M19" s="81">
        <v>0.86345254157468598</v>
      </c>
      <c r="N19" s="168">
        <v>18588.111364600205</v>
      </c>
      <c r="O19" s="168">
        <v>31.379469700000001</v>
      </c>
      <c r="P19" s="170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68"/>
      <c r="C20" s="168"/>
      <c r="D20" s="168"/>
      <c r="E20" s="81"/>
      <c r="F20" s="81"/>
      <c r="G20" s="81"/>
      <c r="H20" s="169"/>
      <c r="I20" s="168"/>
      <c r="J20" s="168"/>
      <c r="K20" s="168"/>
      <c r="L20" s="81"/>
      <c r="M20" s="82"/>
      <c r="N20" s="168"/>
      <c r="O20" s="168"/>
      <c r="P20" s="170"/>
      <c r="Q20" s="81"/>
      <c r="R20" s="81"/>
      <c r="S20" s="81"/>
    </row>
    <row r="21" spans="1:21" s="57" customFormat="1" ht="55.5" hidden="1" customHeight="1">
      <c r="A21" s="76" t="s">
        <v>36</v>
      </c>
      <c r="B21" s="168">
        <v>40073.108559699846</v>
      </c>
      <c r="C21" s="168">
        <v>39341.86</v>
      </c>
      <c r="D21" s="168">
        <v>490.46068180000003</v>
      </c>
      <c r="E21" s="81">
        <v>68.172335432787506</v>
      </c>
      <c r="F21" s="81">
        <v>66.928333758916636</v>
      </c>
      <c r="G21" s="81">
        <v>1.2239147384069913</v>
      </c>
      <c r="H21" s="169">
        <v>18576.965635500092</v>
      </c>
      <c r="I21" s="164">
        <v>18282.071842900092</v>
      </c>
      <c r="J21" s="168">
        <v>253.25933969999988</v>
      </c>
      <c r="K21" s="81">
        <v>68.723897497876962</v>
      </c>
      <c r="L21" s="164">
        <v>67.632963102397738</v>
      </c>
      <c r="M21" s="82">
        <v>1.3632976701858563</v>
      </c>
      <c r="N21" s="168">
        <v>21496.142924200212</v>
      </c>
      <c r="O21" s="164">
        <v>21059.792479500211</v>
      </c>
      <c r="P21" s="170">
        <v>237.20134209999992</v>
      </c>
      <c r="Q21" s="81">
        <v>67.702758012923809</v>
      </c>
      <c r="R21" s="157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68">
        <v>40487.007529100119</v>
      </c>
      <c r="C22" s="168">
        <v>39913.22</v>
      </c>
      <c r="D22" s="168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69">
        <v>18773.623634300111</v>
      </c>
      <c r="I22" s="164">
        <v>18549.107900900108</v>
      </c>
      <c r="J22" s="168">
        <v>185.95585900000009</v>
      </c>
      <c r="K22" s="81">
        <v>69.415221571534801</v>
      </c>
      <c r="L22" s="164">
        <v>68.585077658785693</v>
      </c>
      <c r="M22" s="82">
        <v>0.99051660256068952</v>
      </c>
      <c r="N22" s="168">
        <v>21713.383894800023</v>
      </c>
      <c r="O22" s="164">
        <v>21364.112599700024</v>
      </c>
      <c r="P22" s="170">
        <v>172.04125030000006</v>
      </c>
      <c r="Q22" s="81">
        <v>68.362434901130541</v>
      </c>
      <c r="R22" s="157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68">
        <v>40451.708874199998</v>
      </c>
      <c r="C23" s="168">
        <v>39783.58</v>
      </c>
      <c r="D23" s="168">
        <v>415.54018169999978</v>
      </c>
      <c r="E23" s="81">
        <v>68.75641332584901</v>
      </c>
      <c r="F23" s="81">
        <v>67.620785214374976</v>
      </c>
      <c r="G23" s="81">
        <v>1.027250005660528</v>
      </c>
      <c r="H23" s="169">
        <v>18786.727148200189</v>
      </c>
      <c r="I23" s="164">
        <v>18511.92926050019</v>
      </c>
      <c r="J23" s="168">
        <v>216.73352389999991</v>
      </c>
      <c r="K23" s="81">
        <v>69.427183378805523</v>
      </c>
      <c r="L23" s="164">
        <v>68.411655597358816</v>
      </c>
      <c r="M23" s="82">
        <v>1.1536523748404122</v>
      </c>
      <c r="N23" s="168">
        <v>21664.98172600018</v>
      </c>
      <c r="O23" s="164">
        <v>21271.645776300182</v>
      </c>
      <c r="P23" s="170">
        <v>198.80665779999998</v>
      </c>
      <c r="Q23" s="81">
        <v>68.185162554562922</v>
      </c>
      <c r="R23" s="157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68">
        <v>39981.145720099761</v>
      </c>
      <c r="C24" s="168">
        <v>39276.379999999997</v>
      </c>
      <c r="D24" s="168">
        <v>413.41922950000026</v>
      </c>
      <c r="E24" s="81">
        <v>67.926422265370149</v>
      </c>
      <c r="F24" s="81">
        <v>66.729052528317851</v>
      </c>
      <c r="G24" s="81">
        <v>1.0340354736061543</v>
      </c>
      <c r="H24" s="169">
        <v>18510.571858900166</v>
      </c>
      <c r="I24" s="164">
        <v>18260.824521400165</v>
      </c>
      <c r="J24" s="168">
        <v>207.67814110000006</v>
      </c>
      <c r="K24" s="81">
        <v>68.370164574767102</v>
      </c>
      <c r="L24" s="164">
        <v>67.447704334362641</v>
      </c>
      <c r="M24" s="82">
        <v>1.1219434098690215</v>
      </c>
      <c r="N24" s="168">
        <v>21470.573861200006</v>
      </c>
      <c r="O24" s="164">
        <v>21015.557587600008</v>
      </c>
      <c r="P24" s="170">
        <v>205.74108840000002</v>
      </c>
      <c r="Q24" s="81">
        <v>67.54845359005958</v>
      </c>
      <c r="R24" s="157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7">
        <v>40354.490147099597</v>
      </c>
      <c r="C25" s="157">
        <v>39608.39</v>
      </c>
      <c r="D25" s="157">
        <v>515.06852689999994</v>
      </c>
      <c r="E25" s="77">
        <v>68.529456545462537</v>
      </c>
      <c r="F25" s="77">
        <v>67.262441510204241</v>
      </c>
      <c r="G25" s="157">
        <v>1.2763598921024144</v>
      </c>
      <c r="H25" s="159">
        <v>18762.925875700101</v>
      </c>
      <c r="I25" s="164">
        <v>18491.830429200101</v>
      </c>
      <c r="J25" s="165">
        <v>237.14493929999989</v>
      </c>
      <c r="K25" s="165">
        <v>69.264356216380492</v>
      </c>
      <c r="L25" s="164">
        <v>68.263592705432913</v>
      </c>
      <c r="M25" s="172">
        <v>1.2639017009981728</v>
      </c>
      <c r="N25" s="164">
        <v>21591.564271400017</v>
      </c>
      <c r="O25" s="164">
        <v>21116.559058900017</v>
      </c>
      <c r="P25" s="164">
        <v>277.92358759999996</v>
      </c>
      <c r="Q25" s="157">
        <v>67.903381907352113</v>
      </c>
      <c r="R25" s="157">
        <v>66.409536443126314</v>
      </c>
      <c r="S25" s="157">
        <v>1.287185977387173</v>
      </c>
    </row>
    <row r="26" spans="1:21" ht="55.5" hidden="1" customHeight="1">
      <c r="A26" s="76" t="s">
        <v>73</v>
      </c>
      <c r="B26" s="157">
        <v>40693.717016399845</v>
      </c>
      <c r="C26" s="157">
        <v>40290.959999999999</v>
      </c>
      <c r="D26" s="157">
        <v>360.45161819999993</v>
      </c>
      <c r="E26" s="77">
        <v>69.07414792269924</v>
      </c>
      <c r="F26" s="77">
        <v>68.390501901459729</v>
      </c>
      <c r="G26" s="157">
        <v>0.88576725015003055</v>
      </c>
      <c r="H26" s="159">
        <v>18817.81746380006</v>
      </c>
      <c r="I26" s="164">
        <v>18660.508705900062</v>
      </c>
      <c r="J26" s="165">
        <v>150.86998470000003</v>
      </c>
      <c r="K26" s="165">
        <v>69.429724927394204</v>
      </c>
      <c r="L26" s="164">
        <v>68.849322667106719</v>
      </c>
      <c r="M26" s="172">
        <v>0.80174007952957071</v>
      </c>
      <c r="N26" s="165">
        <v>21875.899552600218</v>
      </c>
      <c r="O26" s="164">
        <v>21630.448396100215</v>
      </c>
      <c r="P26" s="164">
        <v>209.58163349999995</v>
      </c>
      <c r="Q26" s="157">
        <v>68.771179041178129</v>
      </c>
      <c r="R26" s="157">
        <v>67.999555209712909</v>
      </c>
      <c r="S26" s="157">
        <v>0.95804807018822058</v>
      </c>
    </row>
    <row r="27" spans="1:21" ht="55.5" hidden="1" customHeight="1">
      <c r="A27" s="76" t="s">
        <v>74</v>
      </c>
      <c r="B27" s="157">
        <v>40614.26635270039</v>
      </c>
      <c r="C27" s="157">
        <v>40125.78</v>
      </c>
      <c r="D27" s="157">
        <v>468.21272330000011</v>
      </c>
      <c r="E27" s="77">
        <v>68.907217901537635</v>
      </c>
      <c r="F27" s="77">
        <v>68.078440447834581</v>
      </c>
      <c r="G27" s="157">
        <v>1.1528282186214334</v>
      </c>
      <c r="H27" s="159">
        <v>18644.378474799832</v>
      </c>
      <c r="I27" s="164">
        <v>18402.031920299833</v>
      </c>
      <c r="J27" s="165">
        <v>235.28419860000011</v>
      </c>
      <c r="K27" s="165">
        <v>68.736888252778357</v>
      </c>
      <c r="L27" s="164">
        <v>67.843420655688533</v>
      </c>
      <c r="M27" s="172">
        <v>1.2619578545780736</v>
      </c>
      <c r="N27" s="165">
        <v>21969.887877900001</v>
      </c>
      <c r="O27" s="164">
        <v>21723.7485782</v>
      </c>
      <c r="P27" s="164">
        <v>232.92852469999991</v>
      </c>
      <c r="Q27" s="157">
        <v>69.052428866796745</v>
      </c>
      <c r="R27" s="157">
        <v>68.278801045921298</v>
      </c>
      <c r="S27" s="157">
        <v>1.06021717541084</v>
      </c>
      <c r="U27" s="255" t="s">
        <v>30</v>
      </c>
    </row>
    <row r="28" spans="1:21" ht="55.5" hidden="1" customHeight="1">
      <c r="A28" s="76" t="s">
        <v>75</v>
      </c>
      <c r="B28" s="157">
        <v>40677.121938799821</v>
      </c>
      <c r="C28" s="157">
        <v>40248.44</v>
      </c>
      <c r="D28" s="157">
        <v>397.84012770000004</v>
      </c>
      <c r="E28" s="77">
        <v>68.989156013561669</v>
      </c>
      <c r="F28" s="77">
        <v>68.262099989789988</v>
      </c>
      <c r="G28" s="157">
        <v>0.97804394396084537</v>
      </c>
      <c r="H28" s="159">
        <v>18717.255798900238</v>
      </c>
      <c r="I28" s="164">
        <v>18519.031888400237</v>
      </c>
      <c r="J28" s="165">
        <v>194.17587169999999</v>
      </c>
      <c r="K28" s="165">
        <v>68.975027128826156</v>
      </c>
      <c r="L28" s="164">
        <v>68.244551478377275</v>
      </c>
      <c r="M28" s="172">
        <v>1.03741634877592</v>
      </c>
      <c r="N28" s="165">
        <v>21959.866139899972</v>
      </c>
      <c r="O28" s="164">
        <v>21729.407770499973</v>
      </c>
      <c r="P28" s="164">
        <v>203.66425600000005</v>
      </c>
      <c r="Q28" s="157">
        <v>69.001203186731161</v>
      </c>
      <c r="R28" s="157">
        <v>68.277068318524513</v>
      </c>
      <c r="S28" s="157">
        <v>0.92743851306976932</v>
      </c>
      <c r="U28" s="255"/>
    </row>
    <row r="29" spans="1:21" ht="55.5" hidden="1" customHeight="1">
      <c r="A29" s="76" t="s">
        <v>76</v>
      </c>
      <c r="B29" s="157">
        <v>40311.23654610035</v>
      </c>
      <c r="C29" s="157">
        <v>39902.589999999997</v>
      </c>
      <c r="D29" s="157">
        <v>341.83558950000014</v>
      </c>
      <c r="E29" s="77">
        <v>68.343718904580669</v>
      </c>
      <c r="F29" s="77">
        <v>67.650899059025434</v>
      </c>
      <c r="G29" s="157">
        <v>0.8479908303211523</v>
      </c>
      <c r="H29" s="159">
        <v>18553.967476000071</v>
      </c>
      <c r="I29" s="164">
        <v>18357.766688800071</v>
      </c>
      <c r="J29" s="165">
        <v>168.24751230000001</v>
      </c>
      <c r="K29" s="165">
        <v>68.34245633052781</v>
      </c>
      <c r="L29" s="164">
        <v>67.619762181765523</v>
      </c>
      <c r="M29" s="172">
        <v>0.90680072883404339</v>
      </c>
      <c r="N29" s="165">
        <v>21757.269070099836</v>
      </c>
      <c r="O29" s="164">
        <v>21544.825178799838</v>
      </c>
      <c r="P29" s="164">
        <v>173.58807719999999</v>
      </c>
      <c r="Q29" s="157">
        <v>68.344795627935468</v>
      </c>
      <c r="R29" s="157">
        <v>67.67745845953803</v>
      </c>
      <c r="S29" s="157">
        <v>0.79783945604899142</v>
      </c>
      <c r="U29" s="256"/>
    </row>
    <row r="30" spans="1:21" ht="55.5" hidden="1" customHeight="1">
      <c r="A30" s="76" t="s">
        <v>77</v>
      </c>
      <c r="B30" s="157">
        <v>40365.549332400085</v>
      </c>
      <c r="C30" s="157">
        <v>39945.839999999997</v>
      </c>
      <c r="D30" s="157">
        <v>341.13216679999977</v>
      </c>
      <c r="E30" s="77">
        <v>68.410325202197839</v>
      </c>
      <c r="F30" s="77">
        <v>67.699018982273529</v>
      </c>
      <c r="G30" s="157">
        <v>0.84510720761127933</v>
      </c>
      <c r="H30" s="159">
        <v>18595.423789800174</v>
      </c>
      <c r="I30" s="164">
        <v>18420.517159300176</v>
      </c>
      <c r="J30" s="165">
        <v>148.16503040000001</v>
      </c>
      <c r="K30" s="165">
        <v>68.463688463884282</v>
      </c>
      <c r="L30" s="164">
        <v>67.8197261000156</v>
      </c>
      <c r="M30" s="172">
        <v>0.79678221951182648</v>
      </c>
      <c r="N30" s="165">
        <v>21770.125542600003</v>
      </c>
      <c r="O30" s="164">
        <v>21525.318090500004</v>
      </c>
      <c r="P30" s="164">
        <v>192.96713639999987</v>
      </c>
      <c r="Q30" s="157">
        <v>68.364809648568396</v>
      </c>
      <c r="R30" s="157">
        <v>67.596039857571199</v>
      </c>
      <c r="S30" s="157">
        <v>0.88638504184277589</v>
      </c>
    </row>
    <row r="31" spans="1:21" ht="55.5" hidden="1" customHeight="1">
      <c r="A31" s="76" t="s">
        <v>78</v>
      </c>
      <c r="B31" s="157">
        <v>41109.754407900196</v>
      </c>
      <c r="C31" s="157">
        <v>40738.839999999997</v>
      </c>
      <c r="D31" s="157">
        <v>329.48855929999985</v>
      </c>
      <c r="E31" s="77">
        <v>69.645250969308861</v>
      </c>
      <c r="F31" s="77">
        <v>69.016876241797007</v>
      </c>
      <c r="G31" s="157">
        <v>0.80148510747775448</v>
      </c>
      <c r="H31" s="159">
        <v>18943.61606960015</v>
      </c>
      <c r="I31" s="164">
        <v>18788.668523900153</v>
      </c>
      <c r="J31" s="165">
        <v>144.77310910000003</v>
      </c>
      <c r="K31" s="165">
        <v>69.713366679184901</v>
      </c>
      <c r="L31" s="164">
        <v>69.143152680456438</v>
      </c>
      <c r="M31" s="172">
        <v>0.7642316470524616</v>
      </c>
      <c r="N31" s="165">
        <v>22166.138338299937</v>
      </c>
      <c r="O31" s="164">
        <v>21950.173741399936</v>
      </c>
      <c r="P31" s="164">
        <v>184.71545020000002</v>
      </c>
      <c r="Q31" s="157">
        <v>69.587143349979002</v>
      </c>
      <c r="R31" s="157">
        <v>68.90915609150224</v>
      </c>
      <c r="S31" s="157">
        <v>0.8333226445710572</v>
      </c>
    </row>
    <row r="32" spans="1:21" s="57" customFormat="1" ht="55.5" hidden="1" customHeight="1">
      <c r="A32" s="76" t="s">
        <v>79</v>
      </c>
      <c r="B32" s="168">
        <v>40623.065357999963</v>
      </c>
      <c r="C32" s="168">
        <v>40126.97</v>
      </c>
      <c r="D32" s="168">
        <v>320.96080309999991</v>
      </c>
      <c r="E32" s="81">
        <v>68.794395964932164</v>
      </c>
      <c r="F32" s="81">
        <v>67.95427126453599</v>
      </c>
      <c r="G32" s="81">
        <v>0.79009498734637607</v>
      </c>
      <c r="H32" s="169">
        <v>18667.259804099696</v>
      </c>
      <c r="I32" s="164">
        <v>18477.337306799694</v>
      </c>
      <c r="J32" s="168">
        <v>145.1021136</v>
      </c>
      <c r="K32" s="81">
        <v>68.664100009741986</v>
      </c>
      <c r="L32" s="164">
        <v>67.965504849790165</v>
      </c>
      <c r="M32" s="82">
        <v>0.77730805229449229</v>
      </c>
      <c r="N32" s="168">
        <v>21955.805553899656</v>
      </c>
      <c r="O32" s="164">
        <v>21649.631451199657</v>
      </c>
      <c r="P32" s="170">
        <v>175.8586895</v>
      </c>
      <c r="Q32" s="81">
        <v>68.90556573326792</v>
      </c>
      <c r="R32" s="157">
        <v>67.944676381810183</v>
      </c>
      <c r="S32" s="81">
        <v>0.80096669224129224</v>
      </c>
    </row>
    <row r="33" spans="1:21" s="57" customFormat="1" ht="55.5" hidden="1" customHeight="1">
      <c r="A33" s="76">
        <v>2567</v>
      </c>
      <c r="B33" s="168"/>
      <c r="C33" s="168"/>
      <c r="D33" s="168"/>
      <c r="E33" s="81"/>
      <c r="F33" s="81"/>
      <c r="G33" s="81"/>
      <c r="H33" s="169"/>
      <c r="I33" s="165"/>
      <c r="J33" s="168"/>
      <c r="K33" s="81"/>
      <c r="L33" s="81"/>
      <c r="M33" s="82"/>
      <c r="N33" s="168"/>
      <c r="O33" s="164"/>
      <c r="P33" s="170"/>
      <c r="Q33" s="81"/>
      <c r="R33" s="81"/>
      <c r="S33" s="81"/>
    </row>
    <row r="34" spans="1:21" s="57" customFormat="1" ht="57.75" hidden="1" customHeight="1">
      <c r="A34" s="76" t="s">
        <v>36</v>
      </c>
      <c r="B34" s="168">
        <v>39808.73773549933</v>
      </c>
      <c r="C34" s="168">
        <v>39126.94</v>
      </c>
      <c r="D34" s="168">
        <v>431.90671580000031</v>
      </c>
      <c r="E34" s="81">
        <v>67.389114212613975</v>
      </c>
      <c r="F34" s="81">
        <v>66.234951868833377</v>
      </c>
      <c r="G34" s="82">
        <v>1.0849545611561773</v>
      </c>
      <c r="H34" s="168">
        <v>18606.352972699999</v>
      </c>
      <c r="I34" s="164">
        <v>18372.558591299996</v>
      </c>
      <c r="J34" s="168">
        <v>193.68053999999998</v>
      </c>
      <c r="K34" s="81">
        <v>68.406383458755755</v>
      </c>
      <c r="L34" s="164">
        <v>67.546836822828936</v>
      </c>
      <c r="M34" s="82">
        <v>1.0409376855538321</v>
      </c>
      <c r="N34" s="168">
        <v>21202.384762800255</v>
      </c>
      <c r="O34" s="164">
        <v>20754.379478200255</v>
      </c>
      <c r="P34" s="170">
        <v>238.22617579999999</v>
      </c>
      <c r="Q34" s="81">
        <v>66.521004476063951</v>
      </c>
      <c r="R34" s="157">
        <v>65.115419119719306</v>
      </c>
      <c r="S34" s="81">
        <v>1.1235819860130527</v>
      </c>
    </row>
    <row r="35" spans="1:21" ht="57.75" hidden="1" customHeight="1">
      <c r="A35" s="76" t="s">
        <v>37</v>
      </c>
      <c r="B35" s="157">
        <v>40538.915555899905</v>
      </c>
      <c r="C35" s="157">
        <v>39917.5753914999</v>
      </c>
      <c r="D35" s="157">
        <v>399.05865710000023</v>
      </c>
      <c r="E35" s="157">
        <v>68.597838674445299</v>
      </c>
      <c r="F35" s="157">
        <v>67.546439253050039</v>
      </c>
      <c r="G35" s="78">
        <v>0.98438414453817946</v>
      </c>
      <c r="H35" s="157">
        <v>18940.658641000293</v>
      </c>
      <c r="I35" s="164">
        <v>18738.428978700293</v>
      </c>
      <c r="J35" s="164">
        <v>154.23165739999993</v>
      </c>
      <c r="K35" s="164">
        <v>69.602923417050562</v>
      </c>
      <c r="L35" s="164">
        <v>68.859772085066069</v>
      </c>
      <c r="M35" s="172">
        <v>0.81428877592534787</v>
      </c>
      <c r="N35" s="164">
        <v>21598.256914900117</v>
      </c>
      <c r="O35" s="164">
        <v>21179.146412800117</v>
      </c>
      <c r="P35" s="164">
        <v>244.82699970000002</v>
      </c>
      <c r="Q35" s="157">
        <v>67.740017273864424</v>
      </c>
      <c r="R35" s="157">
        <v>66.425533759580176</v>
      </c>
      <c r="S35" s="157">
        <v>1.1335498075823875</v>
      </c>
    </row>
    <row r="36" spans="1:21" ht="57.75" hidden="1" customHeight="1">
      <c r="A36" s="76" t="s">
        <v>70</v>
      </c>
      <c r="B36" s="157">
        <v>40450.235120800106</v>
      </c>
      <c r="C36" s="157">
        <v>39789.103256300114</v>
      </c>
      <c r="D36" s="157">
        <v>397.36291869999991</v>
      </c>
      <c r="E36" s="157">
        <v>68.420157335828648</v>
      </c>
      <c r="F36" s="157">
        <v>67.30187592031325</v>
      </c>
      <c r="G36" s="78">
        <v>0.98235008403120505</v>
      </c>
      <c r="H36" s="157">
        <v>18766.757248000114</v>
      </c>
      <c r="I36" s="164">
        <v>18501.987110200116</v>
      </c>
      <c r="J36" s="164">
        <v>215.54264229999998</v>
      </c>
      <c r="K36" s="164">
        <v>68.93002609348521</v>
      </c>
      <c r="L36" s="164">
        <v>67.957529232884824</v>
      </c>
      <c r="M36" s="172">
        <v>1.1485342909892937</v>
      </c>
      <c r="N36" s="164">
        <v>21683.477872800126</v>
      </c>
      <c r="O36" s="164">
        <v>21287.116146100125</v>
      </c>
      <c r="P36" s="164">
        <v>181.82027639999998</v>
      </c>
      <c r="Q36" s="157">
        <v>67.984923284943832</v>
      </c>
      <c r="R36" s="157">
        <v>66.742197291408019</v>
      </c>
      <c r="S36" s="157">
        <v>0.83851989734578658</v>
      </c>
    </row>
    <row r="37" spans="1:21" ht="57.75" hidden="1" customHeight="1">
      <c r="A37" s="76" t="s">
        <v>71</v>
      </c>
      <c r="B37" s="157">
        <v>39787.7803118995</v>
      </c>
      <c r="C37" s="157">
        <v>39089.1810904995</v>
      </c>
      <c r="D37" s="157">
        <v>436.43079020000005</v>
      </c>
      <c r="E37" s="157">
        <v>67.272169655566984</v>
      </c>
      <c r="F37" s="157">
        <v>66.090995813375727</v>
      </c>
      <c r="G37" s="77">
        <v>1.0968965516014846</v>
      </c>
      <c r="H37" s="159">
        <v>18539.68135400004</v>
      </c>
      <c r="I37" s="165">
        <v>18271.28137520004</v>
      </c>
      <c r="J37" s="165">
        <v>209.53270900000027</v>
      </c>
      <c r="K37" s="165">
        <v>68.062323208501752</v>
      </c>
      <c r="L37" s="165">
        <v>67.076981240782388</v>
      </c>
      <c r="M37" s="172">
        <v>1.130185060892605</v>
      </c>
      <c r="N37" s="164">
        <v>21248.098957900023</v>
      </c>
      <c r="O37" s="164">
        <v>20817.899715300024</v>
      </c>
      <c r="P37" s="164">
        <v>226.89808119999998</v>
      </c>
      <c r="Q37" s="157">
        <v>66.597571258871255</v>
      </c>
      <c r="R37" s="157">
        <v>65.249204763998833</v>
      </c>
      <c r="S37" s="157">
        <v>1.0678512070635828</v>
      </c>
    </row>
    <row r="38" spans="1:21" ht="57.75" hidden="1" customHeight="1">
      <c r="A38" s="76" t="s">
        <v>72</v>
      </c>
      <c r="B38" s="157">
        <v>39989.621151399755</v>
      </c>
      <c r="C38" s="157">
        <v>39140.248746199759</v>
      </c>
      <c r="D38" s="157">
        <v>481.93359640000023</v>
      </c>
      <c r="E38" s="157">
        <v>67.585313659007397</v>
      </c>
      <c r="F38" s="157">
        <v>66.149813677614389</v>
      </c>
      <c r="G38" s="78">
        <v>1.2051466918764024</v>
      </c>
      <c r="H38" s="77">
        <v>18566.868729699923</v>
      </c>
      <c r="I38" s="165">
        <v>18259.206826799924</v>
      </c>
      <c r="J38" s="165">
        <v>229.49027250000009</v>
      </c>
      <c r="K38" s="165">
        <v>68.127875277868867</v>
      </c>
      <c r="L38" s="165">
        <v>66.998963771374804</v>
      </c>
      <c r="M38" s="172">
        <v>1.2360203319200669</v>
      </c>
      <c r="N38" s="164">
        <v>21422.752421699985</v>
      </c>
      <c r="O38" s="164">
        <v>20881.041919399988</v>
      </c>
      <c r="P38" s="164">
        <v>252.44332390000005</v>
      </c>
      <c r="Q38" s="157">
        <v>67.122023937567491</v>
      </c>
      <c r="R38" s="157">
        <v>65.424730117106719</v>
      </c>
      <c r="S38" s="157">
        <v>1.1783888406621823</v>
      </c>
    </row>
    <row r="39" spans="1:21" ht="57.75" hidden="1" customHeight="1">
      <c r="A39" s="76" t="s">
        <v>73</v>
      </c>
      <c r="B39" s="157">
        <v>40879.261624200291</v>
      </c>
      <c r="C39" s="157">
        <v>40398.597685700282</v>
      </c>
      <c r="D39" s="157">
        <v>378.5283955999999</v>
      </c>
      <c r="E39" s="157">
        <v>69.059634603321911</v>
      </c>
      <c r="F39" s="157">
        <v>68.247621992503298</v>
      </c>
      <c r="G39" s="78">
        <v>0.9259668119247858</v>
      </c>
      <c r="H39" s="77">
        <v>19014.571761900181</v>
      </c>
      <c r="I39" s="165">
        <v>18786.228543300178</v>
      </c>
      <c r="J39" s="165">
        <v>206.76527209999995</v>
      </c>
      <c r="K39" s="165">
        <v>69.735354589380606</v>
      </c>
      <c r="L39" s="165">
        <v>68.897912888534208</v>
      </c>
      <c r="M39" s="172">
        <v>1.0874043059665379</v>
      </c>
      <c r="N39" s="164">
        <v>21864.689862300169</v>
      </c>
      <c r="O39" s="164">
        <v>21612.369142400166</v>
      </c>
      <c r="P39" s="164">
        <v>171.76312350000001</v>
      </c>
      <c r="Q39" s="157">
        <v>68.482553407445451</v>
      </c>
      <c r="R39" s="157">
        <v>67.692257853967192</v>
      </c>
      <c r="S39" s="157">
        <v>0.7855731070586085</v>
      </c>
    </row>
    <row r="40" spans="1:21" ht="57.75" hidden="1" customHeight="1">
      <c r="A40" s="76" t="s">
        <v>74</v>
      </c>
      <c r="B40" s="157">
        <v>40437.732932600142</v>
      </c>
      <c r="C40" s="157">
        <v>39966.565237600138</v>
      </c>
      <c r="D40" s="157">
        <v>432.05716090000021</v>
      </c>
      <c r="E40" s="157">
        <v>68.284476274511746</v>
      </c>
      <c r="F40" s="157">
        <v>67.488847119332135</v>
      </c>
      <c r="G40" s="78">
        <v>1.068450502950139</v>
      </c>
      <c r="H40" s="77">
        <v>18563.488776899849</v>
      </c>
      <c r="I40" s="165">
        <v>18363.914183099849</v>
      </c>
      <c r="J40" s="165">
        <v>191.77830799999981</v>
      </c>
      <c r="K40" s="165">
        <v>68.0327742689053</v>
      </c>
      <c r="L40" s="165">
        <v>67.301359314907018</v>
      </c>
      <c r="M40" s="172">
        <v>1.0330941037260524</v>
      </c>
      <c r="N40" s="164">
        <v>21874.244155700071</v>
      </c>
      <c r="O40" s="164">
        <v>21602.651054500075</v>
      </c>
      <c r="P40" s="164">
        <v>240.2788529</v>
      </c>
      <c r="Q40" s="157">
        <v>68.499547714749639</v>
      </c>
      <c r="R40" s="157">
        <v>67.649049546116998</v>
      </c>
      <c r="S40" s="157">
        <v>1.0984555680630785</v>
      </c>
      <c r="U40" s="249" t="s">
        <v>132</v>
      </c>
    </row>
    <row r="41" spans="1:21" ht="57.75" hidden="1" customHeight="1">
      <c r="A41" s="76" t="s">
        <v>75</v>
      </c>
      <c r="B41" s="157">
        <v>40388.707762999737</v>
      </c>
      <c r="C41" s="157">
        <v>39924.518934599735</v>
      </c>
      <c r="D41" s="157">
        <v>444.12074790000003</v>
      </c>
      <c r="E41" s="157">
        <v>68.179820533949908</v>
      </c>
      <c r="F41" s="157">
        <v>67.396227476209901</v>
      </c>
      <c r="G41" s="78">
        <v>1.0996161365352246</v>
      </c>
      <c r="H41" s="77">
        <v>18557.645341299867</v>
      </c>
      <c r="I41" s="165">
        <v>18344.638587299865</v>
      </c>
      <c r="J41" s="165">
        <v>202.74427510000021</v>
      </c>
      <c r="K41" s="165">
        <v>67.983578481848141</v>
      </c>
      <c r="L41" s="165">
        <v>67.203255272119819</v>
      </c>
      <c r="M41" s="172">
        <v>1.0925107758622519</v>
      </c>
      <c r="N41" s="164">
        <v>21831.062421700142</v>
      </c>
      <c r="O41" s="164">
        <v>21579.880347300143</v>
      </c>
      <c r="P41" s="164">
        <v>241.37647279999999</v>
      </c>
      <c r="Q41" s="157">
        <v>68.347530504349237</v>
      </c>
      <c r="R41" s="157">
        <v>67.561143009293801</v>
      </c>
      <c r="S41" s="157">
        <v>1.1056560974333116</v>
      </c>
      <c r="U41" s="249"/>
    </row>
    <row r="42" spans="1:21" ht="57.75" hidden="1" customHeight="1">
      <c r="A42" s="76" t="s">
        <v>76</v>
      </c>
      <c r="B42" s="157">
        <v>40699.047010099945</v>
      </c>
      <c r="C42" s="157">
        <v>40320.098422599949</v>
      </c>
      <c r="D42" s="157">
        <v>343.10131860000001</v>
      </c>
      <c r="E42" s="157">
        <v>68.681273997327281</v>
      </c>
      <c r="F42" s="157">
        <v>68.041783058816378</v>
      </c>
      <c r="G42" s="78">
        <v>0.84302052211408141</v>
      </c>
      <c r="H42" s="77">
        <v>18849.708838899907</v>
      </c>
      <c r="I42" s="165">
        <v>18621.774945599907</v>
      </c>
      <c r="J42" s="165">
        <v>215.55604600000004</v>
      </c>
      <c r="K42" s="165">
        <v>69.025071313171608</v>
      </c>
      <c r="L42" s="165">
        <v>68.190408381548323</v>
      </c>
      <c r="M42" s="172">
        <v>1.1435510640629087</v>
      </c>
      <c r="N42" s="164">
        <v>21849.338171199932</v>
      </c>
      <c r="O42" s="164">
        <v>21698.323476999933</v>
      </c>
      <c r="P42" s="164">
        <v>127.54527259999999</v>
      </c>
      <c r="Q42" s="157">
        <v>68.387415557149282</v>
      </c>
      <c r="R42" s="157">
        <v>67.914746565229692</v>
      </c>
      <c r="S42" s="157">
        <v>0.58374890626261655</v>
      </c>
      <c r="U42" s="249"/>
    </row>
    <row r="43" spans="1:21" ht="57.75" hidden="1" customHeight="1">
      <c r="A43" s="76" t="s">
        <v>77</v>
      </c>
      <c r="B43" s="157">
        <v>40067.670856000172</v>
      </c>
      <c r="C43" s="157">
        <v>39633.830127800175</v>
      </c>
      <c r="D43" s="157">
        <v>387.12642330000011</v>
      </c>
      <c r="E43" s="157">
        <v>67.593316658110737</v>
      </c>
      <c r="F43" s="157">
        <v>66.861436489038809</v>
      </c>
      <c r="G43" s="78">
        <v>0.96618150002105141</v>
      </c>
      <c r="H43" s="77">
        <v>18544.218050200154</v>
      </c>
      <c r="I43" s="165">
        <v>18357.329293800158</v>
      </c>
      <c r="J43" s="165">
        <v>178.01231240000007</v>
      </c>
      <c r="K43" s="165">
        <v>67.877952937035047</v>
      </c>
      <c r="L43" s="165">
        <v>67.193878462876071</v>
      </c>
      <c r="M43" s="172">
        <v>0.95993431439444676</v>
      </c>
      <c r="N43" s="164">
        <v>21523.452805799887</v>
      </c>
      <c r="O43" s="164">
        <v>21276.500833999886</v>
      </c>
      <c r="P43" s="164">
        <v>209.11411089999999</v>
      </c>
      <c r="Q43" s="157">
        <v>67.349986681782184</v>
      </c>
      <c r="R43" s="157">
        <v>66.57723836106257</v>
      </c>
      <c r="S43" s="157">
        <v>0.97156396228234521</v>
      </c>
    </row>
    <row r="44" spans="1:21" ht="57.75" hidden="1" customHeight="1">
      <c r="A44" s="76" t="s">
        <v>78</v>
      </c>
      <c r="B44" s="157">
        <v>40849.343335999896</v>
      </c>
      <c r="C44" s="157">
        <v>40420.914160599903</v>
      </c>
      <c r="D44" s="157">
        <v>382.63491450000009</v>
      </c>
      <c r="E44" s="157">
        <v>68.88852279739146</v>
      </c>
      <c r="F44" s="157">
        <v>68.166017841219968</v>
      </c>
      <c r="G44" s="78">
        <v>0.93669783465720935</v>
      </c>
      <c r="H44" s="77">
        <v>18753.790517099875</v>
      </c>
      <c r="I44" s="165">
        <v>18586.289051899876</v>
      </c>
      <c r="J44" s="165">
        <v>158.66235669999998</v>
      </c>
      <c r="K44" s="165">
        <v>68.61585026757956</v>
      </c>
      <c r="L44" s="165">
        <v>68.003000537532515</v>
      </c>
      <c r="M44" s="172">
        <v>0.84602820190046479</v>
      </c>
      <c r="N44" s="164">
        <v>22095.552818900032</v>
      </c>
      <c r="O44" s="164">
        <v>21834.625108700038</v>
      </c>
      <c r="P44" s="164">
        <v>223.97255779999995</v>
      </c>
      <c r="Q44" s="157">
        <v>69.121661995740453</v>
      </c>
      <c r="R44" s="157">
        <v>68.305400138090107</v>
      </c>
      <c r="S44" s="157">
        <v>1.0136544653837261</v>
      </c>
    </row>
    <row r="45" spans="1:21" ht="57.75" hidden="1" customHeight="1">
      <c r="A45" s="76" t="s">
        <v>79</v>
      </c>
      <c r="B45" s="157">
        <v>40765.365864899832</v>
      </c>
      <c r="C45" s="157">
        <v>40332.269520099835</v>
      </c>
      <c r="D45" s="157">
        <v>318.83744790000003</v>
      </c>
      <c r="E45" s="157">
        <v>68.723269448764725</v>
      </c>
      <c r="F45" s="157">
        <v>67.993144840056317</v>
      </c>
      <c r="G45" s="78">
        <v>0.78212826289025994</v>
      </c>
      <c r="H45" s="77">
        <v>18954.918769600077</v>
      </c>
      <c r="I45" s="165">
        <v>18718.781888400077</v>
      </c>
      <c r="J45" s="165">
        <v>205.77467600000003</v>
      </c>
      <c r="K45" s="165">
        <v>69.321875077420174</v>
      </c>
      <c r="L45" s="165">
        <v>68.458275946308561</v>
      </c>
      <c r="M45" s="172">
        <v>1.0856004106439205</v>
      </c>
      <c r="N45" s="164">
        <v>21810.447095300104</v>
      </c>
      <c r="O45" s="164">
        <v>21613.487631700107</v>
      </c>
      <c r="P45" s="164">
        <v>113.06277189999997</v>
      </c>
      <c r="Q45" s="157">
        <v>68.211370041573133</v>
      </c>
      <c r="R45" s="157">
        <v>67.595386572912162</v>
      </c>
      <c r="S45" s="157">
        <v>0.51838814402096178</v>
      </c>
    </row>
    <row r="46" spans="1:21" s="57" customFormat="1" ht="55.5" customHeight="1">
      <c r="A46" s="76">
        <v>2568</v>
      </c>
      <c r="B46" s="168"/>
      <c r="C46" s="168"/>
      <c r="D46" s="168"/>
      <c r="E46" s="81"/>
      <c r="F46" s="81"/>
      <c r="G46" s="81"/>
      <c r="H46" s="169"/>
      <c r="I46" s="165"/>
      <c r="J46" s="168"/>
      <c r="K46" s="81"/>
      <c r="L46" s="81"/>
      <c r="M46" s="82"/>
      <c r="N46" s="168"/>
      <c r="O46" s="164"/>
      <c r="P46" s="170"/>
      <c r="Q46" s="81"/>
      <c r="R46" s="81"/>
      <c r="S46" s="81"/>
    </row>
    <row r="47" spans="1:21" s="57" customFormat="1" ht="57.75" customHeight="1">
      <c r="A47" s="76" t="s">
        <v>36</v>
      </c>
      <c r="B47" s="168">
        <v>40028.665876099927</v>
      </c>
      <c r="C47" s="168">
        <v>39405.523710699927</v>
      </c>
      <c r="D47" s="168">
        <v>375.45011200000016</v>
      </c>
      <c r="E47" s="81">
        <v>67.45769311340149</v>
      </c>
      <c r="F47" s="81">
        <v>66.40755236952343</v>
      </c>
      <c r="G47" s="82">
        <v>0.93795309881704458</v>
      </c>
      <c r="H47" s="168">
        <v>18733.368417400048</v>
      </c>
      <c r="I47" s="164">
        <v>18519.704831300045</v>
      </c>
      <c r="J47" s="168">
        <v>160.8465751999999</v>
      </c>
      <c r="K47" s="81">
        <v>68.481597727003262</v>
      </c>
      <c r="L47" s="164">
        <v>67.700530306228117</v>
      </c>
      <c r="M47" s="82">
        <v>0.85861000337025006</v>
      </c>
      <c r="N47" s="168">
        <v>21295.297458699901</v>
      </c>
      <c r="O47" s="164">
        <v>20885.818879399903</v>
      </c>
      <c r="P47" s="170">
        <v>214.6035368</v>
      </c>
      <c r="Q47" s="81">
        <v>66.581954859221852</v>
      </c>
      <c r="R47" s="157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68">
        <v>40022.744889300237</v>
      </c>
      <c r="C48" s="168">
        <v>39390.381883900234</v>
      </c>
      <c r="D48" s="168">
        <v>314.93857729999996</v>
      </c>
      <c r="E48" s="81">
        <v>67.423584396429774</v>
      </c>
      <c r="F48" s="81">
        <v>66.35828563739426</v>
      </c>
      <c r="G48" s="82">
        <v>0.78689899498671401</v>
      </c>
      <c r="H48" s="168">
        <v>18726.32840830004</v>
      </c>
      <c r="I48" s="164">
        <v>18472.961633500039</v>
      </c>
      <c r="J48" s="168">
        <v>190.35012179999995</v>
      </c>
      <c r="K48" s="81">
        <v>68.425630797193421</v>
      </c>
      <c r="L48" s="164">
        <v>67.499833651552393</v>
      </c>
      <c r="M48" s="82">
        <v>1.0164839452224463</v>
      </c>
      <c r="N48" s="168">
        <v>21296.416481000055</v>
      </c>
      <c r="O48" s="164">
        <v>20917.420250400057</v>
      </c>
      <c r="P48" s="170">
        <v>124.58845549999999</v>
      </c>
      <c r="Q48" s="81">
        <v>66.56640791107958</v>
      </c>
      <c r="R48" s="157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68">
        <v>40300.500472400061</v>
      </c>
      <c r="C49" s="168">
        <v>39424.435982000061</v>
      </c>
      <c r="D49" s="168">
        <v>377.6709866999999</v>
      </c>
      <c r="E49" s="81">
        <v>67.866835726512093</v>
      </c>
      <c r="F49" s="81">
        <v>66.391525887704375</v>
      </c>
      <c r="G49" s="82">
        <v>0.93713721237444481</v>
      </c>
      <c r="H49" s="168">
        <v>18809.57918819991</v>
      </c>
      <c r="I49" s="164">
        <v>18550.540395199911</v>
      </c>
      <c r="J49" s="168">
        <v>183.63756699999996</v>
      </c>
      <c r="K49" s="81">
        <v>68.698775872654565</v>
      </c>
      <c r="L49" s="164">
        <v>67.752680917282362</v>
      </c>
      <c r="M49" s="82">
        <v>0.97629811471382622</v>
      </c>
      <c r="N49" s="168">
        <v>21490.921284200118</v>
      </c>
      <c r="O49" s="164">
        <v>20873.895586800118</v>
      </c>
      <c r="P49" s="170">
        <v>194.03341970000002</v>
      </c>
      <c r="Q49" s="81">
        <v>67.155055624802074</v>
      </c>
      <c r="R49" s="157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68">
        <v>39728.886909200381</v>
      </c>
      <c r="C50" s="168">
        <v>38968.062217600382</v>
      </c>
      <c r="D50" s="168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0">
        <v>18533.397223900036</v>
      </c>
      <c r="I50" s="164">
        <v>18324.684552800034</v>
      </c>
      <c r="J50" s="168">
        <v>152.00701960000006</v>
      </c>
      <c r="K50" s="81">
        <v>67.658707436447429</v>
      </c>
      <c r="L50" s="164">
        <v>66.89677321674462</v>
      </c>
      <c r="M50" s="81">
        <v>0.8201789330019702</v>
      </c>
      <c r="N50" s="230">
        <v>21195.489685300105</v>
      </c>
      <c r="O50" s="164">
        <v>20643.377664800104</v>
      </c>
      <c r="P50" s="170">
        <v>247.22156390000004</v>
      </c>
      <c r="Q50" s="81">
        <v>66.212366785275151</v>
      </c>
      <c r="R50" s="157">
        <v>64.487629864794428</v>
      </c>
      <c r="S50" s="81">
        <v>1.1663876021296069</v>
      </c>
    </row>
    <row r="51" spans="1:19" s="57" customFormat="1" ht="57.75" customHeight="1">
      <c r="A51" s="76" t="s">
        <v>72</v>
      </c>
      <c r="B51" s="168">
        <v>40078.142343600179</v>
      </c>
      <c r="C51" s="168">
        <v>39453.685798800187</v>
      </c>
      <c r="D51" s="168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0">
        <v>18610.219660399885</v>
      </c>
      <c r="I51" s="164">
        <v>18367.009866699882</v>
      </c>
      <c r="J51" s="168">
        <v>200.73012709999989</v>
      </c>
      <c r="K51" s="81">
        <v>67.908449770566946</v>
      </c>
      <c r="L51" s="164">
        <v>67.020980392957696</v>
      </c>
      <c r="M51" s="81">
        <v>1.0786016004267127</v>
      </c>
      <c r="N51" s="230">
        <v>21467.922683199773</v>
      </c>
      <c r="O51" s="164">
        <v>21086.675932099773</v>
      </c>
      <c r="P51" s="170">
        <v>132.50569160000003</v>
      </c>
      <c r="Q51" s="81">
        <v>67.043263317179608</v>
      </c>
      <c r="R51" s="157">
        <v>65.852648524122841</v>
      </c>
      <c r="S51" s="81">
        <v>0.61722642453755183</v>
      </c>
    </row>
    <row r="52" spans="1:19" s="57" customFormat="1" ht="57.75" customHeight="1">
      <c r="A52" s="76" t="s">
        <v>73</v>
      </c>
      <c r="B52" s="168">
        <v>40743.345676000768</v>
      </c>
      <c r="C52" s="168">
        <v>40337.200551400769</v>
      </c>
      <c r="D52" s="168">
        <v>330.4143375999999</v>
      </c>
      <c r="E52" s="81">
        <v>68.535418912011949</v>
      </c>
      <c r="F52" s="81">
        <v>67.85223185921356</v>
      </c>
      <c r="G52" s="81">
        <v>0.81096515791197132</v>
      </c>
      <c r="H52" s="230">
        <v>18926.880355199988</v>
      </c>
      <c r="I52" s="164">
        <v>18755.076740499993</v>
      </c>
      <c r="J52" s="168">
        <v>159.44813680000001</v>
      </c>
      <c r="K52" s="81">
        <v>69.031624822327743</v>
      </c>
      <c r="L52" s="164">
        <v>68.405009001309381</v>
      </c>
      <c r="M52" s="81">
        <v>0.8424427787762343</v>
      </c>
      <c r="N52" s="230">
        <v>21816.465320800122</v>
      </c>
      <c r="O52" s="164">
        <v>21582.123810900121</v>
      </c>
      <c r="P52" s="170">
        <v>170.9662008</v>
      </c>
      <c r="Q52" s="81">
        <v>68.110678394479038</v>
      </c>
      <c r="R52" s="157">
        <v>67.379067705919965</v>
      </c>
      <c r="S52" s="81">
        <v>0.78365673946731618</v>
      </c>
    </row>
    <row r="53" spans="1:19" s="57" customFormat="1" ht="57.75" customHeight="1">
      <c r="A53" s="76" t="s">
        <v>74</v>
      </c>
      <c r="B53" s="168">
        <v>39919.361178299994</v>
      </c>
      <c r="C53" s="168">
        <v>39601.661861899986</v>
      </c>
      <c r="D53" s="168">
        <v>274.8000892</v>
      </c>
      <c r="E53" s="81">
        <v>67.123374965538645</v>
      </c>
      <c r="F53" s="81">
        <v>66.589171769105604</v>
      </c>
      <c r="G53" s="81">
        <v>0.68838799291552843</v>
      </c>
      <c r="H53" s="230">
        <v>18302.824162099994</v>
      </c>
      <c r="I53" s="164">
        <v>18168.701353399993</v>
      </c>
      <c r="J53" s="168">
        <v>131.84573520000004</v>
      </c>
      <c r="K53" s="81">
        <v>66.710487703921558</v>
      </c>
      <c r="L53" s="164">
        <v>66.221634295215125</v>
      </c>
      <c r="M53" s="81">
        <v>0.72035732864120217</v>
      </c>
      <c r="N53" s="230">
        <v>21616.537016200105</v>
      </c>
      <c r="O53" s="164">
        <v>21432.960508500102</v>
      </c>
      <c r="P53" s="170">
        <v>142.954354</v>
      </c>
      <c r="Q53" s="81">
        <v>67.476985363181399</v>
      </c>
      <c r="R53" s="157">
        <v>66.903943098649677</v>
      </c>
      <c r="S53" s="81">
        <v>0.6613194051057556</v>
      </c>
    </row>
    <row r="54" spans="1:19" s="57" customFormat="1" ht="57.75" customHeight="1">
      <c r="A54" s="76" t="s">
        <v>75</v>
      </c>
      <c r="B54" s="168">
        <v>40229.208827099719</v>
      </c>
      <c r="C54" s="168">
        <v>39898.374654899722</v>
      </c>
      <c r="D54" s="168">
        <v>298.28894529999991</v>
      </c>
      <c r="E54" s="81">
        <v>67.62158840907469</v>
      </c>
      <c r="F54" s="81">
        <v>67.065486689045457</v>
      </c>
      <c r="G54" s="81">
        <v>0.74147355614675348</v>
      </c>
      <c r="H54" s="230">
        <v>18718.807718200253</v>
      </c>
      <c r="I54" s="164">
        <v>18580.949708700249</v>
      </c>
      <c r="J54" s="168">
        <v>131.94767999999999</v>
      </c>
      <c r="K54" s="81">
        <v>68.193083425866305</v>
      </c>
      <c r="L54" s="164">
        <v>67.690863258626862</v>
      </c>
      <c r="M54" s="81">
        <v>0.70489361281118124</v>
      </c>
      <c r="N54" s="230">
        <v>21510.401108900136</v>
      </c>
      <c r="O54" s="164">
        <v>21317.424946200135</v>
      </c>
      <c r="P54" s="170">
        <v>166.34126530000003</v>
      </c>
      <c r="Q54" s="81">
        <v>67.131999717168199</v>
      </c>
      <c r="R54" s="157">
        <v>66.529738716352355</v>
      </c>
      <c r="S54" s="81">
        <v>0.77330619944216061</v>
      </c>
    </row>
    <row r="55" spans="1:19" s="57" customFormat="1" ht="57.75" customHeight="1">
      <c r="A55" s="76" t="s">
        <v>76</v>
      </c>
      <c r="B55" s="168">
        <v>40447.527000000002</v>
      </c>
      <c r="C55" s="168">
        <v>40089.055999999997</v>
      </c>
      <c r="D55" s="168">
        <v>323.57900000000001</v>
      </c>
      <c r="E55" s="81">
        <v>67.965158375222529</v>
      </c>
      <c r="F55" s="81">
        <v>67.362809107047894</v>
      </c>
      <c r="G55" s="81">
        <v>0.79999699363572963</v>
      </c>
      <c r="H55" s="230">
        <v>18748.567999999999</v>
      </c>
      <c r="I55" s="164">
        <v>18572.062999999998</v>
      </c>
      <c r="J55" s="168">
        <v>167.17</v>
      </c>
      <c r="K55" s="81">
        <v>68.267515933307692</v>
      </c>
      <c r="L55" s="164">
        <v>67.62482376077439</v>
      </c>
      <c r="M55" s="81">
        <v>0.8916414309615539</v>
      </c>
      <c r="N55" s="230">
        <v>21698.959999999999</v>
      </c>
      <c r="O55" s="164">
        <v>21516.993999999999</v>
      </c>
      <c r="P55" s="170">
        <v>156.40899999999999</v>
      </c>
      <c r="Q55" s="81">
        <v>67.706063842888938</v>
      </c>
      <c r="R55" s="157">
        <v>67.138285404971413</v>
      </c>
      <c r="S55" s="81">
        <v>0.72081334773648142</v>
      </c>
    </row>
    <row r="56" spans="1:19" s="57" customFormat="1" ht="57.75" customHeight="1">
      <c r="A56" s="76" t="s">
        <v>77</v>
      </c>
      <c r="B56" s="168">
        <v>39997.571010299587</v>
      </c>
      <c r="C56" s="168">
        <v>39641.501734999591</v>
      </c>
      <c r="D56" s="168">
        <v>292.68756070000023</v>
      </c>
      <c r="E56" s="81">
        <v>67.185531178871912</v>
      </c>
      <c r="F56" s="81">
        <v>66.587427274228645</v>
      </c>
      <c r="G56" s="81">
        <v>0.73176333789027237</v>
      </c>
      <c r="H56" s="230">
        <v>18516.053308500035</v>
      </c>
      <c r="I56" s="164">
        <v>18360.170372800036</v>
      </c>
      <c r="J56" s="168">
        <v>148.38571629999998</v>
      </c>
      <c r="K56" s="81">
        <v>67.386715354197037</v>
      </c>
      <c r="L56" s="164">
        <v>66.81940012553703</v>
      </c>
      <c r="M56" s="81">
        <v>0.8013895500715672</v>
      </c>
      <c r="N56" s="230">
        <v>21481.517701799887</v>
      </c>
      <c r="O56" s="164">
        <v>21281.331362199886</v>
      </c>
      <c r="P56" s="170">
        <v>144.30184439999996</v>
      </c>
      <c r="Q56" s="81">
        <v>67.013081425234247</v>
      </c>
      <c r="R56" s="157">
        <v>66.388586281918066</v>
      </c>
      <c r="S56" s="81">
        <v>0.67174883266236463</v>
      </c>
    </row>
    <row r="57" spans="1:19" s="57" customFormat="1" ht="57.75" customHeight="1">
      <c r="A57" s="76" t="s">
        <v>78</v>
      </c>
      <c r="B57" s="168">
        <v>40154.272506900139</v>
      </c>
      <c r="C57" s="168">
        <v>39846.962656500131</v>
      </c>
      <c r="D57" s="168">
        <v>272.73326270000007</v>
      </c>
      <c r="E57" s="81">
        <v>67.424558693237231</v>
      </c>
      <c r="F57" s="81">
        <v>66.908543092612291</v>
      </c>
      <c r="G57" s="81">
        <v>0.67921355729488908</v>
      </c>
      <c r="H57" s="230">
        <v>18718.04720750012</v>
      </c>
      <c r="I57" s="164">
        <v>18562.178529500121</v>
      </c>
      <c r="J57" s="168">
        <v>139.35213909999996</v>
      </c>
      <c r="K57" s="81">
        <v>68.086861864013287</v>
      </c>
      <c r="L57" s="164">
        <v>67.51988983801796</v>
      </c>
      <c r="M57" s="81">
        <v>0.74448011352467947</v>
      </c>
      <c r="N57" s="230">
        <v>21436.225299400099</v>
      </c>
      <c r="O57" s="164">
        <v>21284.784127000101</v>
      </c>
      <c r="P57" s="170">
        <v>133.38112360000002</v>
      </c>
      <c r="Q57" s="81">
        <v>66.856686516902812</v>
      </c>
      <c r="R57" s="157">
        <v>66.384361989263979</v>
      </c>
      <c r="S57" s="81">
        <v>0.62222299745903842</v>
      </c>
    </row>
    <row r="58" spans="1:19" s="57" customFormat="1" ht="57.75" customHeight="1">
      <c r="A58" s="76" t="s">
        <v>79</v>
      </c>
      <c r="B58" s="168">
        <v>40228.81450249991</v>
      </c>
      <c r="C58" s="168">
        <v>39744.679688899909</v>
      </c>
      <c r="D58" s="168">
        <v>295.40582940000002</v>
      </c>
      <c r="E58" s="81">
        <v>67.525211330209771</v>
      </c>
      <c r="F58" s="81">
        <v>66.71257725175289</v>
      </c>
      <c r="G58" s="81">
        <v>0.7343140310079056</v>
      </c>
      <c r="H58" s="230">
        <v>18764.708676399914</v>
      </c>
      <c r="I58" s="164">
        <v>18533.842768899911</v>
      </c>
      <c r="J58" s="168">
        <v>179.51796200000004</v>
      </c>
      <c r="K58" s="81">
        <v>68.221225915670615</v>
      </c>
      <c r="L58" s="164">
        <v>67.381886733624455</v>
      </c>
      <c r="M58" s="81">
        <v>0.95667865190881984</v>
      </c>
      <c r="N58" s="230">
        <v>21464.105826100134</v>
      </c>
      <c r="O58" s="164">
        <v>21210.836920000133</v>
      </c>
      <c r="P58" s="170">
        <v>115.88786740000002</v>
      </c>
      <c r="Q58" s="81">
        <v>66.928262102320474</v>
      </c>
      <c r="R58" s="157">
        <v>66.138532128607025</v>
      </c>
      <c r="S58" s="81">
        <v>0.53991472246228656</v>
      </c>
    </row>
    <row r="59" spans="1:19" s="57" customFormat="1" ht="55.5" customHeight="1">
      <c r="A59" s="76">
        <v>2569</v>
      </c>
      <c r="B59" s="168"/>
      <c r="C59" s="168"/>
      <c r="D59" s="168"/>
      <c r="E59" s="81"/>
      <c r="F59" s="81"/>
      <c r="G59" s="81"/>
      <c r="H59" s="169"/>
      <c r="I59" s="165"/>
      <c r="J59" s="168"/>
      <c r="K59" s="81"/>
      <c r="L59" s="81"/>
      <c r="M59" s="82"/>
      <c r="N59" s="168"/>
      <c r="O59" s="164"/>
      <c r="P59" s="170"/>
      <c r="Q59" s="81"/>
      <c r="R59" s="81"/>
      <c r="S59" s="81"/>
    </row>
    <row r="60" spans="1:19" s="57" customFormat="1" ht="57.75" customHeight="1">
      <c r="A60" s="76" t="s">
        <v>36</v>
      </c>
      <c r="B60" s="168">
        <v>41585.294181800062</v>
      </c>
      <c r="C60" s="168">
        <v>40971.784306300062</v>
      </c>
      <c r="D60" s="168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68">
        <v>19354.955429200272</v>
      </c>
      <c r="I60" s="164">
        <v>19097.770923600274</v>
      </c>
      <c r="J60" s="168">
        <v>190.75735009999994</v>
      </c>
      <c r="K60" s="81">
        <v>70.330146304215916</v>
      </c>
      <c r="L60" s="164">
        <v>69.395614371440871</v>
      </c>
      <c r="M60" s="82">
        <v>0.98557369867258771</v>
      </c>
      <c r="N60" s="168">
        <v>22230.338752599808</v>
      </c>
      <c r="O60" s="164">
        <v>21874.013382699814</v>
      </c>
      <c r="P60" s="170">
        <v>181.21091090000004</v>
      </c>
      <c r="Q60" s="81">
        <v>69.301101560823113</v>
      </c>
      <c r="R60" s="157">
        <v>68.190288949150727</v>
      </c>
      <c r="S60" s="81">
        <v>0.8151513700114339</v>
      </c>
    </row>
    <row r="61" spans="1:19" s="57" customFormat="1" ht="57.75" customHeight="1">
      <c r="A61" s="76" t="s">
        <v>37</v>
      </c>
      <c r="B61" s="168">
        <v>42093.961576800662</v>
      </c>
      <c r="C61" s="168">
        <v>41432.017646000662</v>
      </c>
      <c r="D61" s="168">
        <v>371.10150080000005</v>
      </c>
      <c r="E61" s="81">
        <v>70.602939113301787</v>
      </c>
      <c r="F61" s="81">
        <v>69.492680413668026</v>
      </c>
      <c r="G61" s="82">
        <v>0.88160269762902532</v>
      </c>
      <c r="H61" s="168">
        <v>19434.970774199923</v>
      </c>
      <c r="I61" s="164">
        <v>19189.615240799922</v>
      </c>
      <c r="J61" s="168">
        <v>183.29583739999984</v>
      </c>
      <c r="K61" s="81">
        <v>70.583162590136467</v>
      </c>
      <c r="L61" s="164">
        <v>69.692090012381342</v>
      </c>
      <c r="M61" s="82">
        <v>0.94312381289158675</v>
      </c>
      <c r="N61" s="168">
        <v>22658.99080259991</v>
      </c>
      <c r="O61" s="164">
        <v>22242.402405199911</v>
      </c>
      <c r="P61" s="170">
        <v>187.80566339999996</v>
      </c>
      <c r="Q61" s="81">
        <v>70.619910577823177</v>
      </c>
      <c r="R61" s="157">
        <v>69.321554634769839</v>
      </c>
      <c r="S61" s="81">
        <v>0.82883507494275077</v>
      </c>
    </row>
    <row r="62" spans="1:19" s="57" customFormat="1" ht="57.75" customHeight="1">
      <c r="A62" s="76" t="s">
        <v>70</v>
      </c>
      <c r="B62" s="168">
        <v>42137.049804499817</v>
      </c>
      <c r="C62" s="168">
        <v>41290.544058999818</v>
      </c>
      <c r="D62" s="168">
        <v>405.15158489999993</v>
      </c>
      <c r="E62" s="81">
        <v>70.648180752831152</v>
      </c>
      <c r="F62" s="81">
        <v>69.228905051426736</v>
      </c>
      <c r="G62" s="82">
        <v>0.96150913929606385</v>
      </c>
      <c r="H62" s="168">
        <v>19305.097643599853</v>
      </c>
      <c r="I62" s="164">
        <v>19077.88247359985</v>
      </c>
      <c r="J62" s="168">
        <v>148.7169232</v>
      </c>
      <c r="K62" s="81">
        <v>70.073682235226229</v>
      </c>
      <c r="L62" s="164">
        <v>69.248936154396048</v>
      </c>
      <c r="M62" s="82">
        <v>0.77035053614092219</v>
      </c>
      <c r="N62" s="168">
        <v>22831.952160900135</v>
      </c>
      <c r="O62" s="164">
        <v>22212.661585400136</v>
      </c>
      <c r="P62" s="170">
        <v>256.43466170000005</v>
      </c>
      <c r="Q62" s="81">
        <v>71.141337472960302</v>
      </c>
      <c r="R62" s="157">
        <v>69.211710101853711</v>
      </c>
      <c r="S62" s="81">
        <v>1.1231394490180564</v>
      </c>
    </row>
    <row r="63" spans="1:19" s="57" customFormat="1" ht="57.75" customHeight="1">
      <c r="A63" s="76" t="s">
        <v>71</v>
      </c>
      <c r="B63" s="168">
        <v>41878.484646399505</v>
      </c>
      <c r="C63" s="168">
        <v>41008.942014999498</v>
      </c>
      <c r="D63" s="168">
        <v>395.88654949999994</v>
      </c>
      <c r="E63" s="81">
        <v>70.187211109339216</v>
      </c>
      <c r="F63" s="81">
        <v>68.729881104350852</v>
      </c>
      <c r="G63" s="82">
        <v>0.945322049836959</v>
      </c>
      <c r="H63" s="168">
        <v>19434.274509500141</v>
      </c>
      <c r="I63" s="164">
        <v>19188.987673200147</v>
      </c>
      <c r="J63" s="168">
        <v>156.78622279999999</v>
      </c>
      <c r="K63" s="81">
        <v>70.504066128998574</v>
      </c>
      <c r="L63" s="164">
        <v>69.61420943182091</v>
      </c>
      <c r="M63" s="82">
        <v>0.80675109700317083</v>
      </c>
      <c r="N63" s="168">
        <v>22444.210136899896</v>
      </c>
      <c r="O63" s="164">
        <v>21819.954341799898</v>
      </c>
      <c r="P63" s="170">
        <v>239.10032670000007</v>
      </c>
      <c r="Q63" s="81">
        <v>69.915140475457122</v>
      </c>
      <c r="R63" s="157">
        <v>67.970544014239749</v>
      </c>
      <c r="S63" s="81">
        <v>1.0653096065381331</v>
      </c>
    </row>
    <row r="64" spans="1:19" s="57" customFormat="1" ht="57.75" customHeight="1">
      <c r="A64" s="76" t="s">
        <v>72</v>
      </c>
      <c r="B64" s="168">
        <v>42438.931733200072</v>
      </c>
      <c r="C64" s="168">
        <v>41781.064908000066</v>
      </c>
      <c r="D64" s="168">
        <v>429.59178140000012</v>
      </c>
      <c r="E64" s="81">
        <v>71.098268271666541</v>
      </c>
      <c r="F64" s="81">
        <v>69.996138926867118</v>
      </c>
      <c r="G64" s="82">
        <v>1.0122587064648696</v>
      </c>
      <c r="H64" s="168">
        <v>19531.209633500199</v>
      </c>
      <c r="I64" s="164">
        <v>19275.703044300197</v>
      </c>
      <c r="J64" s="168">
        <v>190.84650869999996</v>
      </c>
      <c r="K64" s="81">
        <v>70.816625136554862</v>
      </c>
      <c r="L64" s="164">
        <v>69.890204567279881</v>
      </c>
      <c r="M64" s="82">
        <v>0.97713614405457705</v>
      </c>
      <c r="N64" s="168">
        <v>22907.722099699946</v>
      </c>
      <c r="O64" s="164">
        <v>22505.361863699942</v>
      </c>
      <c r="P64" s="170">
        <v>238.74527269999996</v>
      </c>
      <c r="Q64" s="81">
        <v>71.340173547955615</v>
      </c>
      <c r="R64" s="157">
        <v>70.08712669588941</v>
      </c>
      <c r="S64" s="81">
        <v>1.0422043346820902</v>
      </c>
    </row>
    <row r="65" spans="1:19" ht="30" customHeight="1">
      <c r="A65" s="76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</row>
    <row r="66" spans="1:19" s="59" customFormat="1" ht="40.5" customHeight="1">
      <c r="A66" s="171" t="str">
        <f>'T1_M16_17_19(ใหม่) ช-ญ'!A66</f>
        <v>ที่มา  :  การสำรวจภาวะการทำงานของประชากร เดือนพฤษภาคม พ.ศ. 2569</v>
      </c>
      <c r="B66" s="85"/>
      <c r="C66" s="85"/>
      <c r="D66" s="85"/>
      <c r="E66" s="85"/>
      <c r="F66" s="85"/>
      <c r="G66" s="85"/>
      <c r="H66" s="86"/>
      <c r="I66" s="86"/>
      <c r="J66" s="85"/>
      <c r="K66" s="85"/>
      <c r="L66" s="85"/>
      <c r="M66" s="85"/>
      <c r="N66" s="85"/>
      <c r="O66" s="85"/>
      <c r="P66" s="85"/>
      <c r="Q66" s="85"/>
      <c r="R66" s="85"/>
      <c r="S66" s="85"/>
    </row>
    <row r="67" spans="1:19" s="59" customFormat="1" ht="40.5" customHeight="1">
      <c r="A67" s="139"/>
      <c r="B67" s="85"/>
      <c r="C67" s="85"/>
      <c r="D67" s="85"/>
      <c r="E67" s="85"/>
      <c r="F67" s="85"/>
      <c r="G67" s="85"/>
      <c r="H67" s="86"/>
      <c r="I67" s="86"/>
      <c r="J67" s="85"/>
      <c r="K67" s="85"/>
      <c r="L67" s="85"/>
      <c r="M67" s="85"/>
      <c r="N67" s="85"/>
      <c r="O67" s="85"/>
      <c r="P67" s="85"/>
      <c r="Q67" s="85"/>
      <c r="R67" s="85"/>
      <c r="S67" s="85"/>
    </row>
    <row r="68" spans="1:19" s="59" customFormat="1" ht="40.5" customHeight="1">
      <c r="A68" s="139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tabSelected="1" zoomScale="41" zoomScaleNormal="41" zoomScaleSheetLayoutView="40" zoomScalePageLayoutView="40" workbookViewId="0">
      <selection activeCell="G13" sqref="G13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107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59" t="s">
        <v>0</v>
      </c>
      <c r="B3" s="257" t="s">
        <v>1</v>
      </c>
      <c r="C3" s="257"/>
      <c r="D3" s="257"/>
      <c r="E3" s="179" t="s">
        <v>2</v>
      </c>
      <c r="F3" s="257" t="s">
        <v>15</v>
      </c>
      <c r="G3" s="257"/>
      <c r="H3" s="257"/>
      <c r="I3" s="257" t="s">
        <v>17</v>
      </c>
      <c r="J3" s="257"/>
      <c r="K3" s="257"/>
      <c r="L3" s="257" t="s">
        <v>140</v>
      </c>
      <c r="M3" s="257"/>
      <c r="N3" s="257"/>
      <c r="O3" s="257" t="s">
        <v>141</v>
      </c>
      <c r="P3" s="257"/>
      <c r="Q3" s="257"/>
      <c r="R3" s="257" t="s">
        <v>18</v>
      </c>
      <c r="S3" s="257"/>
      <c r="T3" s="257"/>
      <c r="U3" s="257" t="s">
        <v>16</v>
      </c>
      <c r="V3" s="257"/>
      <c r="W3" s="257"/>
    </row>
    <row r="4" spans="1:25" s="28" customFormat="1" ht="43.5" customHeight="1">
      <c r="A4" s="260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1"/>
      <c r="B5" s="258" t="s">
        <v>20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</row>
    <row r="6" spans="1:25" s="28" customFormat="1" ht="43.5" customHeight="1">
      <c r="A6" s="60" t="s">
        <v>31</v>
      </c>
      <c r="B6" s="133">
        <v>59690.528004199594</v>
      </c>
      <c r="C6" s="133">
        <v>27579.978000700263</v>
      </c>
      <c r="D6" s="133">
        <v>32110.550003499968</v>
      </c>
      <c r="E6" s="133">
        <v>7942.2770024999945</v>
      </c>
      <c r="F6" s="133">
        <v>13723.9240018</v>
      </c>
      <c r="G6" s="133">
        <v>6487.2940018999661</v>
      </c>
      <c r="H6" s="133">
        <v>7236.6299998999984</v>
      </c>
      <c r="I6" s="133">
        <v>6435.5040001999569</v>
      </c>
      <c r="J6" s="133">
        <v>2400.0599995000043</v>
      </c>
      <c r="K6" s="133">
        <v>4035.4440007000076</v>
      </c>
      <c r="L6" s="133">
        <v>1511.947999600003</v>
      </c>
      <c r="M6" s="133">
        <v>319.04899860000006</v>
      </c>
      <c r="N6" s="133">
        <v>1192.8990010000002</v>
      </c>
      <c r="O6" s="133">
        <v>5760.9309972000146</v>
      </c>
      <c r="P6" s="133">
        <v>2716.3869982000024</v>
      </c>
      <c r="Q6" s="133">
        <v>3044.5439990000136</v>
      </c>
      <c r="R6" s="133">
        <v>14884.763005300059</v>
      </c>
      <c r="S6" s="133">
        <v>4424.2619993999988</v>
      </c>
      <c r="T6" s="133">
        <v>10460.501005900074</v>
      </c>
      <c r="U6" s="133">
        <v>9431.1809975999422</v>
      </c>
      <c r="V6" s="133">
        <v>3290.6490005999945</v>
      </c>
      <c r="W6" s="133">
        <v>6140.5319970000037</v>
      </c>
    </row>
    <row r="7" spans="1:25" s="28" customFormat="1" ht="39.75" customHeight="1">
      <c r="A7" s="61" t="s">
        <v>8</v>
      </c>
      <c r="B7" s="133">
        <v>42438.931733200072</v>
      </c>
      <c r="C7" s="133">
        <v>19531.209633500202</v>
      </c>
      <c r="D7" s="133">
        <v>22907.722099699942</v>
      </c>
      <c r="E7" s="133">
        <v>5880.8961046000031</v>
      </c>
      <c r="F7" s="133">
        <v>10053.226212199959</v>
      </c>
      <c r="G7" s="133">
        <v>4673.3585220999885</v>
      </c>
      <c r="H7" s="133">
        <v>5379.8676901000235</v>
      </c>
      <c r="I7" s="133">
        <v>4722.7644286999921</v>
      </c>
      <c r="J7" s="133">
        <v>1739.0891082999972</v>
      </c>
      <c r="K7" s="133">
        <v>2983.675320400002</v>
      </c>
      <c r="L7" s="133">
        <v>1031.8240352999976</v>
      </c>
      <c r="M7" s="133">
        <v>198.14425710000026</v>
      </c>
      <c r="N7" s="133">
        <v>833.67977819999874</v>
      </c>
      <c r="O7" s="133">
        <v>4407.254520800002</v>
      </c>
      <c r="P7" s="133">
        <v>2043.7423452999965</v>
      </c>
      <c r="Q7" s="133">
        <v>2363.5121755000073</v>
      </c>
      <c r="R7" s="133">
        <v>9896.4178003999914</v>
      </c>
      <c r="S7" s="133">
        <v>2783.6078801000131</v>
      </c>
      <c r="T7" s="133">
        <v>7112.8099203000202</v>
      </c>
      <c r="U7" s="133">
        <v>6446.5486312000066</v>
      </c>
      <c r="V7" s="133">
        <v>2212.3714160000022</v>
      </c>
      <c r="W7" s="133">
        <v>4234.1772151999949</v>
      </c>
    </row>
    <row r="8" spans="1:25" s="28" customFormat="1" ht="39.75" customHeight="1">
      <c r="A8" s="61" t="s">
        <v>9</v>
      </c>
      <c r="B8" s="133">
        <v>42210.656689400072</v>
      </c>
      <c r="C8" s="133">
        <v>19466.549553000201</v>
      </c>
      <c r="D8" s="133">
        <v>22744.107136399944</v>
      </c>
      <c r="E8" s="133">
        <v>5880.8961046000031</v>
      </c>
      <c r="F8" s="133">
        <v>10037.280913999959</v>
      </c>
      <c r="G8" s="133">
        <v>4669.2118618999884</v>
      </c>
      <c r="H8" s="133">
        <v>5368.0690521000233</v>
      </c>
      <c r="I8" s="133">
        <v>4722.7644286999921</v>
      </c>
      <c r="J8" s="133">
        <v>1739.0891082999972</v>
      </c>
      <c r="K8" s="133">
        <v>2983.675320400002</v>
      </c>
      <c r="L8" s="133">
        <v>1031.8240352999976</v>
      </c>
      <c r="M8" s="133">
        <v>198.14425710000026</v>
      </c>
      <c r="N8" s="133">
        <v>833.67977819999874</v>
      </c>
      <c r="O8" s="133">
        <v>4407.254520800002</v>
      </c>
      <c r="P8" s="133">
        <v>2043.7423452999965</v>
      </c>
      <c r="Q8" s="133">
        <v>2363.5121755000073</v>
      </c>
      <c r="R8" s="133">
        <v>9756.0341433999911</v>
      </c>
      <c r="S8" s="133">
        <v>2730.3043967000131</v>
      </c>
      <c r="T8" s="133">
        <v>7025.7297467000199</v>
      </c>
      <c r="U8" s="133">
        <v>6374.6025426000069</v>
      </c>
      <c r="V8" s="133">
        <v>2205.1614791000025</v>
      </c>
      <c r="W8" s="133">
        <v>4169.4410634999949</v>
      </c>
    </row>
    <row r="9" spans="1:25" s="6" customFormat="1" ht="39.75" customHeight="1">
      <c r="A9" s="62" t="s">
        <v>10</v>
      </c>
      <c r="B9" s="63">
        <v>41781.064908000066</v>
      </c>
      <c r="C9" s="63">
        <v>19275.703044300197</v>
      </c>
      <c r="D9" s="63">
        <v>22505.361863699942</v>
      </c>
      <c r="E9" s="63">
        <v>5837.0392526000032</v>
      </c>
      <c r="F9" s="63">
        <v>9894.1365276999604</v>
      </c>
      <c r="G9" s="63">
        <v>4611.5180924999895</v>
      </c>
      <c r="H9" s="63">
        <v>5282.6184352000237</v>
      </c>
      <c r="I9" s="63">
        <v>4672.3774315999917</v>
      </c>
      <c r="J9" s="63">
        <v>1717.1987431999971</v>
      </c>
      <c r="K9" s="63">
        <v>2955.1786884000016</v>
      </c>
      <c r="L9" s="63">
        <v>1016.9220171999975</v>
      </c>
      <c r="M9" s="63">
        <v>193.50447160000024</v>
      </c>
      <c r="N9" s="63">
        <v>823.41754559999868</v>
      </c>
      <c r="O9" s="63">
        <v>4357.2101644000022</v>
      </c>
      <c r="P9" s="63">
        <v>2019.4465922999964</v>
      </c>
      <c r="Q9" s="63">
        <v>2337.7635721000074</v>
      </c>
      <c r="R9" s="63">
        <v>9694.7095814999921</v>
      </c>
      <c r="S9" s="63">
        <v>2710.5595608000131</v>
      </c>
      <c r="T9" s="63">
        <v>6984.1500207000199</v>
      </c>
      <c r="U9" s="63">
        <v>6308.6699330000065</v>
      </c>
      <c r="V9" s="63">
        <v>2186.4363313000026</v>
      </c>
      <c r="W9" s="63">
        <v>4122.2336016999943</v>
      </c>
    </row>
    <row r="10" spans="1:25" s="6" customFormat="1" ht="39.75" customHeight="1">
      <c r="A10" s="62" t="s">
        <v>21</v>
      </c>
      <c r="B10" s="63">
        <v>429.59178140000012</v>
      </c>
      <c r="C10" s="63">
        <v>190.84650869999996</v>
      </c>
      <c r="D10" s="63">
        <v>238.74527269999996</v>
      </c>
      <c r="E10" s="236">
        <v>43.856851999999996</v>
      </c>
      <c r="F10" s="63">
        <v>143.14438629999995</v>
      </c>
      <c r="G10" s="236">
        <v>57.693769400000008</v>
      </c>
      <c r="H10" s="236">
        <v>85.450616900000014</v>
      </c>
      <c r="I10" s="63">
        <v>50.386997099999995</v>
      </c>
      <c r="J10" s="236">
        <v>21.8903651</v>
      </c>
      <c r="K10" s="236">
        <v>28.496632000000005</v>
      </c>
      <c r="L10" s="236">
        <v>14.902018099999999</v>
      </c>
      <c r="M10" s="236">
        <v>4.6397855000000003</v>
      </c>
      <c r="N10" s="236">
        <v>10.262232599999999</v>
      </c>
      <c r="O10" s="236">
        <v>50.044356400000012</v>
      </c>
      <c r="P10" s="236">
        <v>24.295753000000001</v>
      </c>
      <c r="Q10" s="236">
        <v>25.7486034</v>
      </c>
      <c r="R10" s="63">
        <v>61.324561900000013</v>
      </c>
      <c r="S10" s="236">
        <v>19.744835900000002</v>
      </c>
      <c r="T10" s="236">
        <v>41.579725999999994</v>
      </c>
      <c r="U10" s="63">
        <v>65.932609599999978</v>
      </c>
      <c r="V10" s="236">
        <v>18.725147799999998</v>
      </c>
      <c r="W10" s="63">
        <v>47.207461800000011</v>
      </c>
      <c r="Y10" s="241"/>
    </row>
    <row r="11" spans="1:25" s="28" customFormat="1" ht="39.75" customHeight="1">
      <c r="A11" s="61" t="s">
        <v>11</v>
      </c>
      <c r="B11" s="133">
        <v>228.27504380000013</v>
      </c>
      <c r="C11" s="133">
        <v>64.660080500000021</v>
      </c>
      <c r="D11" s="133">
        <v>163.61496330000008</v>
      </c>
      <c r="E11" s="244" t="s">
        <v>160</v>
      </c>
      <c r="F11" s="211">
        <v>15.945298199999998</v>
      </c>
      <c r="G11" s="211">
        <v>4.1466602000000004</v>
      </c>
      <c r="H11" s="154">
        <v>11.798637999999995</v>
      </c>
      <c r="I11" s="244" t="s">
        <v>160</v>
      </c>
      <c r="J11" s="244" t="s">
        <v>160</v>
      </c>
      <c r="K11" s="244" t="s">
        <v>160</v>
      </c>
      <c r="L11" s="244" t="s">
        <v>160</v>
      </c>
      <c r="M11" s="244" t="s">
        <v>160</v>
      </c>
      <c r="N11" s="244" t="s">
        <v>160</v>
      </c>
      <c r="O11" s="244" t="s">
        <v>160</v>
      </c>
      <c r="P11" s="244" t="s">
        <v>160</v>
      </c>
      <c r="Q11" s="244" t="s">
        <v>160</v>
      </c>
      <c r="R11" s="133">
        <v>140.38365700000003</v>
      </c>
      <c r="S11" s="154">
        <v>53.303483400000005</v>
      </c>
      <c r="T11" s="133">
        <v>87.080173599999981</v>
      </c>
      <c r="U11" s="133">
        <v>71.946088599999996</v>
      </c>
      <c r="V11" s="212">
        <v>7.209936899999998</v>
      </c>
      <c r="W11" s="133">
        <v>64.736151699999994</v>
      </c>
      <c r="Y11" s="241"/>
    </row>
    <row r="12" spans="1:25" s="28" customFormat="1" ht="39.75" customHeight="1">
      <c r="A12" s="61" t="s">
        <v>81</v>
      </c>
      <c r="B12" s="133">
        <v>17251.596270999977</v>
      </c>
      <c r="C12" s="133">
        <v>8048.7683671999903</v>
      </c>
      <c r="D12" s="133">
        <v>9202.8279038000019</v>
      </c>
      <c r="E12" s="133">
        <v>2061.3808979000005</v>
      </c>
      <c r="F12" s="133">
        <v>3670.6977896000021</v>
      </c>
      <c r="G12" s="133">
        <v>1813.9354798000018</v>
      </c>
      <c r="H12" s="133">
        <v>1856.7623098000001</v>
      </c>
      <c r="I12" s="133">
        <v>1712.7395715000011</v>
      </c>
      <c r="J12" s="133">
        <v>660.97089120000021</v>
      </c>
      <c r="K12" s="133">
        <v>1051.7686803000001</v>
      </c>
      <c r="L12" s="133">
        <v>480.12396430000024</v>
      </c>
      <c r="M12" s="133">
        <v>120.9047415</v>
      </c>
      <c r="N12" s="133">
        <v>359.21922279999995</v>
      </c>
      <c r="O12" s="133">
        <v>1353.6764764000004</v>
      </c>
      <c r="P12" s="133">
        <v>672.64465289999998</v>
      </c>
      <c r="Q12" s="133">
        <v>681.0318235000002</v>
      </c>
      <c r="R12" s="133">
        <v>4988.3452048999934</v>
      </c>
      <c r="S12" s="133">
        <v>1640.6541192999996</v>
      </c>
      <c r="T12" s="133">
        <v>3347.6910855999995</v>
      </c>
      <c r="U12" s="133">
        <v>2984.6323664000024</v>
      </c>
      <c r="V12" s="133">
        <v>1078.2775846000002</v>
      </c>
      <c r="W12" s="133">
        <v>1906.3547818000002</v>
      </c>
      <c r="Y12" s="241"/>
    </row>
    <row r="13" spans="1:25" s="6" customFormat="1" ht="39.75" customHeight="1">
      <c r="A13" s="62" t="s">
        <v>12</v>
      </c>
      <c r="B13" s="63">
        <v>2829.4430949000048</v>
      </c>
      <c r="C13" s="63">
        <v>1329.3303843999995</v>
      </c>
      <c r="D13" s="63">
        <v>1500.1127104999985</v>
      </c>
      <c r="E13" s="63">
        <v>372.47635010000022</v>
      </c>
      <c r="F13" s="63">
        <v>647.95286249999913</v>
      </c>
      <c r="G13" s="63">
        <v>309.81975090000054</v>
      </c>
      <c r="H13" s="63">
        <v>338.13311160000006</v>
      </c>
      <c r="I13" s="63">
        <v>345.44795800000043</v>
      </c>
      <c r="J13" s="63">
        <v>137.23796230000005</v>
      </c>
      <c r="K13" s="63">
        <v>208.20999569999995</v>
      </c>
      <c r="L13" s="63">
        <v>114.6211512</v>
      </c>
      <c r="M13" s="63">
        <v>26.608290099999991</v>
      </c>
      <c r="N13" s="63">
        <v>88.012861100000009</v>
      </c>
      <c r="O13" s="63">
        <v>275.32616989999997</v>
      </c>
      <c r="P13" s="63">
        <v>124.54305329999998</v>
      </c>
      <c r="Q13" s="63">
        <v>150.78311660000014</v>
      </c>
      <c r="R13" s="63">
        <v>640.80894409999974</v>
      </c>
      <c r="S13" s="63">
        <v>210.94471359999997</v>
      </c>
      <c r="T13" s="63">
        <v>429.86423050000047</v>
      </c>
      <c r="U13" s="63">
        <v>432.8096591000002</v>
      </c>
      <c r="V13" s="63">
        <v>147.7002641</v>
      </c>
      <c r="W13" s="63">
        <v>285.10939500000012</v>
      </c>
      <c r="Y13" s="241"/>
    </row>
    <row r="14" spans="1:25" s="6" customFormat="1" ht="39.75" customHeight="1">
      <c r="A14" s="62" t="s">
        <v>13</v>
      </c>
      <c r="B14" s="63">
        <v>4480.7554724000074</v>
      </c>
      <c r="C14" s="63">
        <v>2166.263013499994</v>
      </c>
      <c r="D14" s="63">
        <v>2314.4924588999988</v>
      </c>
      <c r="E14" s="63">
        <v>469.97891839999994</v>
      </c>
      <c r="F14" s="63">
        <v>846.11822370000016</v>
      </c>
      <c r="G14" s="63">
        <v>442.3661120000005</v>
      </c>
      <c r="H14" s="63">
        <v>403.75211169999966</v>
      </c>
      <c r="I14" s="63">
        <v>539.67545689999986</v>
      </c>
      <c r="J14" s="63">
        <v>216.86219740000013</v>
      </c>
      <c r="K14" s="63">
        <v>322.81325950000007</v>
      </c>
      <c r="L14" s="63">
        <v>130.65417870000016</v>
      </c>
      <c r="M14" s="63">
        <v>35.065326200000015</v>
      </c>
      <c r="N14" s="63">
        <v>95.588852500000002</v>
      </c>
      <c r="O14" s="63">
        <v>391.2322919000004</v>
      </c>
      <c r="P14" s="63">
        <v>216.2096837</v>
      </c>
      <c r="Q14" s="63">
        <v>175.02260820000001</v>
      </c>
      <c r="R14" s="63">
        <v>1386.2276344999998</v>
      </c>
      <c r="S14" s="63">
        <v>504.21749320000004</v>
      </c>
      <c r="T14" s="63">
        <v>882.01014129999987</v>
      </c>
      <c r="U14" s="63">
        <v>716.86876830000051</v>
      </c>
      <c r="V14" s="63">
        <v>281.56328259999998</v>
      </c>
      <c r="W14" s="63">
        <v>435.30548570000025</v>
      </c>
    </row>
    <row r="15" spans="1:25" s="6" customFormat="1" ht="39.75" customHeight="1">
      <c r="A15" s="62" t="s">
        <v>14</v>
      </c>
      <c r="B15" s="63">
        <v>7141.1546965999705</v>
      </c>
      <c r="C15" s="63">
        <v>3117.6091755999937</v>
      </c>
      <c r="D15" s="63">
        <v>4023.5455210000041</v>
      </c>
      <c r="E15" s="63">
        <v>842.35908720000066</v>
      </c>
      <c r="F15" s="63">
        <v>1482.7887911000032</v>
      </c>
      <c r="G15" s="63">
        <v>696.73563300000069</v>
      </c>
      <c r="H15" s="63">
        <v>786.05315810000047</v>
      </c>
      <c r="I15" s="63">
        <v>618.73335710000083</v>
      </c>
      <c r="J15" s="63">
        <v>217.37703740000001</v>
      </c>
      <c r="K15" s="63">
        <v>401.35631970000009</v>
      </c>
      <c r="L15" s="63">
        <v>195.85712450000008</v>
      </c>
      <c r="M15" s="63">
        <v>44.388986599999996</v>
      </c>
      <c r="N15" s="63">
        <v>151.46813789999996</v>
      </c>
      <c r="O15" s="63">
        <v>462.90833970000011</v>
      </c>
      <c r="P15" s="63">
        <v>211.65536080000007</v>
      </c>
      <c r="Q15" s="63">
        <v>251.25297890000019</v>
      </c>
      <c r="R15" s="63">
        <v>2127.8729611999938</v>
      </c>
      <c r="S15" s="63">
        <v>646.80586209999956</v>
      </c>
      <c r="T15" s="63">
        <v>1481.0670990999993</v>
      </c>
      <c r="U15" s="63">
        <v>1410.6350358000016</v>
      </c>
      <c r="V15" s="63">
        <v>458.28720849999991</v>
      </c>
      <c r="W15" s="63">
        <v>952.34782730000006</v>
      </c>
    </row>
    <row r="16" spans="1:25" s="6" customFormat="1" ht="39.75" customHeight="1">
      <c r="A16" s="62" t="s">
        <v>102</v>
      </c>
      <c r="B16" s="63">
        <v>1342.5500478999975</v>
      </c>
      <c r="C16" s="63">
        <v>849.17022050000253</v>
      </c>
      <c r="D16" s="63">
        <v>493.37982740000001</v>
      </c>
      <c r="E16" s="63">
        <v>224.23443049999992</v>
      </c>
      <c r="F16" s="63">
        <v>399.58694319999989</v>
      </c>
      <c r="G16" s="63">
        <v>223.15191809999996</v>
      </c>
      <c r="H16" s="63">
        <v>176.43502509999993</v>
      </c>
      <c r="I16" s="63">
        <v>96.71587780000003</v>
      </c>
      <c r="J16" s="63">
        <v>59.621990100000019</v>
      </c>
      <c r="K16" s="236">
        <v>37.093887699999996</v>
      </c>
      <c r="L16" s="63">
        <v>19.0927185</v>
      </c>
      <c r="M16" s="63">
        <v>10.445271199999999</v>
      </c>
      <c r="N16" s="236">
        <v>8.6474472999999996</v>
      </c>
      <c r="O16" s="63">
        <v>123.11100879999994</v>
      </c>
      <c r="P16" s="63">
        <v>75.146664699999988</v>
      </c>
      <c r="Q16" s="63">
        <v>47.964344099999998</v>
      </c>
      <c r="R16" s="63">
        <v>286.89709269999992</v>
      </c>
      <c r="S16" s="63">
        <v>143.51421899999985</v>
      </c>
      <c r="T16" s="63">
        <v>143.38287370000006</v>
      </c>
      <c r="U16" s="63">
        <v>192.91197640000001</v>
      </c>
      <c r="V16" s="63">
        <v>113.05572690000002</v>
      </c>
      <c r="W16" s="63">
        <v>79.85624949999999</v>
      </c>
    </row>
    <row r="17" spans="1:24" s="6" customFormat="1" ht="39.75" customHeight="1">
      <c r="A17" s="62" t="s">
        <v>103</v>
      </c>
      <c r="B17" s="63">
        <v>575.16030649999982</v>
      </c>
      <c r="C17" s="63">
        <v>222.28015590000004</v>
      </c>
      <c r="D17" s="63">
        <v>352.88015059999975</v>
      </c>
      <c r="E17" s="236">
        <v>59.151580899999992</v>
      </c>
      <c r="F17" s="63">
        <v>119.46589240000004</v>
      </c>
      <c r="G17" s="63">
        <v>54.448571999999992</v>
      </c>
      <c r="H17" s="63">
        <v>65.017320400000031</v>
      </c>
      <c r="I17" s="63">
        <v>46.087966200000011</v>
      </c>
      <c r="J17" s="236">
        <v>14.2511306</v>
      </c>
      <c r="K17" s="236">
        <v>31.836835599999997</v>
      </c>
      <c r="L17" s="236">
        <v>3.1568229000000003</v>
      </c>
      <c r="M17" s="236">
        <v>0.6035954</v>
      </c>
      <c r="N17" s="236">
        <v>2.5532274999999998</v>
      </c>
      <c r="O17" s="63">
        <v>39.673054</v>
      </c>
      <c r="P17" s="236">
        <v>3.4870546</v>
      </c>
      <c r="Q17" s="236">
        <v>36.185999399999993</v>
      </c>
      <c r="R17" s="63">
        <v>187.78440079999984</v>
      </c>
      <c r="S17" s="63">
        <v>44.234903400000007</v>
      </c>
      <c r="T17" s="63">
        <v>143.54949739999995</v>
      </c>
      <c r="U17" s="63">
        <v>119.8405893</v>
      </c>
      <c r="V17" s="63">
        <v>46.103318999999985</v>
      </c>
      <c r="W17" s="63">
        <v>73.737270300000006</v>
      </c>
    </row>
    <row r="18" spans="1:24" s="6" customFormat="1" ht="39.75" customHeight="1">
      <c r="A18" s="62" t="s">
        <v>104</v>
      </c>
      <c r="B18" s="63">
        <v>882.53265269999986</v>
      </c>
      <c r="C18" s="63">
        <v>364.11541730000033</v>
      </c>
      <c r="D18" s="63">
        <v>518.4172354000001</v>
      </c>
      <c r="E18" s="236">
        <v>93.180530800000014</v>
      </c>
      <c r="F18" s="63">
        <v>174.78507670000005</v>
      </c>
      <c r="G18" s="63">
        <v>87.413493799999969</v>
      </c>
      <c r="H18" s="63">
        <v>87.371582899999993</v>
      </c>
      <c r="I18" s="63">
        <v>66.078955499999992</v>
      </c>
      <c r="J18" s="236">
        <v>15.6205734</v>
      </c>
      <c r="K18" s="236">
        <v>50.458382099999994</v>
      </c>
      <c r="L18" s="63">
        <v>16.741968500000002</v>
      </c>
      <c r="M18" s="236">
        <v>3.7932719999999991</v>
      </c>
      <c r="N18" s="236">
        <v>12.9486965</v>
      </c>
      <c r="O18" s="63">
        <v>61.425612099999995</v>
      </c>
      <c r="P18" s="63">
        <v>41.602835800000001</v>
      </c>
      <c r="Q18" s="236">
        <v>19.822776299999997</v>
      </c>
      <c r="R18" s="63">
        <v>358.75417159999978</v>
      </c>
      <c r="S18" s="63">
        <v>90.936928000000009</v>
      </c>
      <c r="T18" s="63">
        <v>267.81724359999998</v>
      </c>
      <c r="U18" s="63">
        <v>111.5663375</v>
      </c>
      <c r="V18" s="63">
        <v>31.567783499999997</v>
      </c>
      <c r="W18" s="63">
        <v>79.998553999999984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0" customFormat="1" ht="43.5">
      <c r="A20" s="84" t="str">
        <f>'T1_M16_17_19(ใหม่) ในเขต-นอกเขต'!A66</f>
        <v>ที่มา  :  การสำรวจภาวะการทำงานของประชากร เดือนพฤษภาคม พ.ศ. 2569</v>
      </c>
      <c r="X20" s="141"/>
    </row>
    <row r="21" spans="1:24" s="140" customFormat="1" ht="50.25">
      <c r="A21" s="87" t="s">
        <v>145</v>
      </c>
      <c r="B21" s="173"/>
      <c r="L21" s="173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9"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conditionalFormatting sqref="B18:W18">
    <cfRule type="containsText" dxfId="3" priority="1" operator="containsText" text="0w">
      <formula>NOT(ISERROR(SEARCH("0w",B18)))</formula>
    </cfRule>
    <cfRule type="cellIs" dxfId="2" priority="7" operator="equal"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40"/>
  <sheetViews>
    <sheetView zoomScale="32" zoomScaleNormal="32" zoomScaleSheetLayoutView="40" zoomScalePageLayoutView="26" workbookViewId="0">
      <selection activeCell="H22" sqref="H22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108</v>
      </c>
      <c r="H1" s="35"/>
      <c r="J1" s="35"/>
    </row>
    <row r="2" spans="1:25" ht="3.75" customHeight="1">
      <c r="A2" s="183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62" t="s">
        <v>82</v>
      </c>
      <c r="B3" s="184" t="s">
        <v>1</v>
      </c>
      <c r="C3" s="184"/>
      <c r="D3" s="184"/>
      <c r="E3" s="185" t="s">
        <v>2</v>
      </c>
      <c r="F3" s="184" t="s">
        <v>15</v>
      </c>
      <c r="G3" s="184"/>
      <c r="H3" s="184"/>
      <c r="I3" s="184" t="s">
        <v>17</v>
      </c>
      <c r="J3" s="184"/>
      <c r="K3" s="184"/>
      <c r="L3" s="184" t="s">
        <v>140</v>
      </c>
      <c r="M3" s="184"/>
      <c r="N3" s="184"/>
      <c r="O3" s="184" t="s">
        <v>141</v>
      </c>
      <c r="P3" s="184"/>
      <c r="Q3" s="184"/>
      <c r="R3" s="184" t="s">
        <v>18</v>
      </c>
      <c r="S3" s="184"/>
      <c r="T3" s="184"/>
      <c r="U3" s="184" t="s">
        <v>16</v>
      </c>
      <c r="V3" s="184"/>
      <c r="W3" s="184"/>
      <c r="X3" s="226"/>
    </row>
    <row r="4" spans="1:25" s="100" customFormat="1" ht="45.75" customHeight="1">
      <c r="A4" s="263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27"/>
    </row>
    <row r="5" spans="1:25" s="100" customFormat="1" ht="45.75" customHeight="1">
      <c r="A5" s="182"/>
      <c r="B5" s="258" t="s">
        <v>20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181"/>
    </row>
    <row r="6" spans="1:25" s="102" customFormat="1" ht="42" customHeight="1">
      <c r="A6" s="115" t="s">
        <v>7</v>
      </c>
      <c r="B6" s="131">
        <v>41781.064908000008</v>
      </c>
      <c r="C6" s="131">
        <v>19275.703044300168</v>
      </c>
      <c r="D6" s="131">
        <v>22505.36186369992</v>
      </c>
      <c r="E6" s="131">
        <v>5837.039252600006</v>
      </c>
      <c r="F6" s="131">
        <v>9894.1365276999622</v>
      </c>
      <c r="G6" s="131">
        <v>4611.5180924999886</v>
      </c>
      <c r="H6" s="131">
        <v>5282.6184352000237</v>
      </c>
      <c r="I6" s="131">
        <v>4672.3774315999926</v>
      </c>
      <c r="J6" s="131">
        <v>1717.1987431999967</v>
      </c>
      <c r="K6" s="131">
        <v>2955.1786884000012</v>
      </c>
      <c r="L6" s="131">
        <v>1016.9220171999976</v>
      </c>
      <c r="M6" s="131">
        <v>193.50447160000022</v>
      </c>
      <c r="N6" s="131">
        <v>823.41754559999856</v>
      </c>
      <c r="O6" s="131">
        <v>4357.2101644000022</v>
      </c>
      <c r="P6" s="131">
        <v>2019.4465922999964</v>
      </c>
      <c r="Q6" s="131">
        <v>2337.7635721000079</v>
      </c>
      <c r="R6" s="131">
        <v>9694.7095814999921</v>
      </c>
      <c r="S6" s="131">
        <v>2710.5595608000103</v>
      </c>
      <c r="T6" s="131">
        <v>6984.1500207000236</v>
      </c>
      <c r="U6" s="131">
        <v>6308.6699330000065</v>
      </c>
      <c r="V6" s="131">
        <v>2186.4363313000017</v>
      </c>
      <c r="W6" s="131">
        <v>4122.2336016999925</v>
      </c>
      <c r="X6" s="131"/>
    </row>
    <row r="7" spans="1:25" s="102" customFormat="1" ht="42" customHeight="1">
      <c r="A7" s="116" t="s">
        <v>24</v>
      </c>
      <c r="B7" s="131">
        <v>11812.589828500009</v>
      </c>
      <c r="C7" s="131">
        <v>2318.1802110999984</v>
      </c>
      <c r="D7" s="131">
        <v>9494.409617400037</v>
      </c>
      <c r="E7" s="215">
        <v>27.0968576</v>
      </c>
      <c r="F7" s="131">
        <v>1318.7082113999998</v>
      </c>
      <c r="G7" s="131">
        <v>236.08703119999976</v>
      </c>
      <c r="H7" s="131">
        <v>1082.6211802000021</v>
      </c>
      <c r="I7" s="131">
        <v>1878.8798467999984</v>
      </c>
      <c r="J7" s="131">
        <v>361.46784820000016</v>
      </c>
      <c r="K7" s="131">
        <v>1517.4119985999985</v>
      </c>
      <c r="L7" s="131">
        <v>393.68752949999964</v>
      </c>
      <c r="M7" s="131">
        <v>26.262161599999999</v>
      </c>
      <c r="N7" s="131">
        <v>367.42536789999974</v>
      </c>
      <c r="O7" s="131">
        <v>809.26377010000067</v>
      </c>
      <c r="P7" s="131">
        <v>203.72920369999974</v>
      </c>
      <c r="Q7" s="131">
        <v>605.53456640000024</v>
      </c>
      <c r="R7" s="131">
        <v>4675.8003514999964</v>
      </c>
      <c r="S7" s="131">
        <v>912.47213939999881</v>
      </c>
      <c r="T7" s="131">
        <v>3763.3282120999947</v>
      </c>
      <c r="U7" s="131">
        <v>2709.1532615999927</v>
      </c>
      <c r="V7" s="131">
        <v>551.06496940000045</v>
      </c>
      <c r="W7" s="131">
        <v>2158.0882921999978</v>
      </c>
      <c r="X7" s="131"/>
    </row>
    <row r="8" spans="1:25" s="103" customFormat="1" ht="42" customHeight="1">
      <c r="A8" s="117" t="s">
        <v>41</v>
      </c>
      <c r="B8" s="119">
        <v>11812.589828500009</v>
      </c>
      <c r="C8" s="119">
        <v>2318.1802110999984</v>
      </c>
      <c r="D8" s="119">
        <v>9494.409617400037</v>
      </c>
      <c r="E8" s="213">
        <v>27.0968576</v>
      </c>
      <c r="F8" s="119">
        <v>1318.7082113999998</v>
      </c>
      <c r="G8" s="119">
        <v>236.08703119999976</v>
      </c>
      <c r="H8" s="119">
        <v>1082.6211802000021</v>
      </c>
      <c r="I8" s="119">
        <v>1878.8798467999984</v>
      </c>
      <c r="J8" s="119">
        <v>361.46784820000016</v>
      </c>
      <c r="K8" s="119">
        <v>1517.4119985999985</v>
      </c>
      <c r="L8" s="119">
        <v>393.68752949999964</v>
      </c>
      <c r="M8" s="119">
        <v>26.262161599999999</v>
      </c>
      <c r="N8" s="119">
        <v>367.42536789999974</v>
      </c>
      <c r="O8" s="119">
        <v>809.26377010000067</v>
      </c>
      <c r="P8" s="119">
        <v>203.72920369999974</v>
      </c>
      <c r="Q8" s="119">
        <v>605.53456640000024</v>
      </c>
      <c r="R8" s="119">
        <v>4675.8003514999964</v>
      </c>
      <c r="S8" s="119">
        <v>912.47213939999881</v>
      </c>
      <c r="T8" s="119">
        <v>3763.3282120999947</v>
      </c>
      <c r="U8" s="119">
        <v>2709.1532615999927</v>
      </c>
      <c r="V8" s="119">
        <v>551.06496940000045</v>
      </c>
      <c r="W8" s="119">
        <v>2158.0882921999978</v>
      </c>
      <c r="X8" s="119"/>
    </row>
    <row r="9" spans="1:25" s="105" customFormat="1" ht="42" customHeight="1">
      <c r="A9" s="116" t="s">
        <v>25</v>
      </c>
      <c r="B9" s="131">
        <v>29968.475079500018</v>
      </c>
      <c r="C9" s="131">
        <v>16957.522833200022</v>
      </c>
      <c r="D9" s="131">
        <v>13010.952246299992</v>
      </c>
      <c r="E9" s="131">
        <v>5809.9423950000009</v>
      </c>
      <c r="F9" s="131">
        <v>8575.4283163</v>
      </c>
      <c r="G9" s="131">
        <v>4375.431061299998</v>
      </c>
      <c r="H9" s="131">
        <v>4199.9972549999993</v>
      </c>
      <c r="I9" s="131">
        <v>2793.4975848000013</v>
      </c>
      <c r="J9" s="131">
        <v>1355.7308949999997</v>
      </c>
      <c r="K9" s="131">
        <v>1437.7666898</v>
      </c>
      <c r="L9" s="131">
        <v>623.23448769999993</v>
      </c>
      <c r="M9" s="131">
        <v>167.24230999999997</v>
      </c>
      <c r="N9" s="131">
        <v>455.99217770000007</v>
      </c>
      <c r="O9" s="131">
        <v>3547.9463942999992</v>
      </c>
      <c r="P9" s="131">
        <v>1815.7173886000003</v>
      </c>
      <c r="Q9" s="131">
        <v>1732.2290056999996</v>
      </c>
      <c r="R9" s="131">
        <v>5018.9092299999947</v>
      </c>
      <c r="S9" s="131">
        <v>1798.0874213999998</v>
      </c>
      <c r="T9" s="131">
        <v>3220.8218085999988</v>
      </c>
      <c r="U9" s="131">
        <v>3599.5166714000002</v>
      </c>
      <c r="V9" s="131">
        <v>1635.3713619000002</v>
      </c>
      <c r="W9" s="131">
        <v>1964.1453094999999</v>
      </c>
      <c r="X9" s="131"/>
      <c r="Y9" s="104"/>
    </row>
    <row r="10" spans="1:25" s="103" customFormat="1" ht="42" customHeight="1">
      <c r="A10" s="52" t="s">
        <v>29</v>
      </c>
      <c r="B10" s="119">
        <v>50.977443999999977</v>
      </c>
      <c r="C10" s="214">
        <v>12.639453700000001</v>
      </c>
      <c r="D10" s="214">
        <v>38.337990299999994</v>
      </c>
      <c r="E10" s="158">
        <v>2.8654607999999997</v>
      </c>
      <c r="F10" s="214">
        <v>19.518293199999999</v>
      </c>
      <c r="G10" s="214">
        <v>4.2876858999999996</v>
      </c>
      <c r="H10" s="214">
        <v>15.230607299999999</v>
      </c>
      <c r="I10" s="214">
        <v>8.0800372000000014</v>
      </c>
      <c r="J10" s="213">
        <v>3.7405785999999996</v>
      </c>
      <c r="K10" s="214">
        <v>4.3394585999999995</v>
      </c>
      <c r="L10" s="248" t="s">
        <v>156</v>
      </c>
      <c r="M10" s="248" t="s">
        <v>156</v>
      </c>
      <c r="N10" s="248" t="s">
        <v>156</v>
      </c>
      <c r="O10" s="237">
        <v>3.3638951000000001</v>
      </c>
      <c r="P10" s="248" t="s">
        <v>156</v>
      </c>
      <c r="Q10" s="237">
        <v>3.3638951000000001</v>
      </c>
      <c r="R10" s="119">
        <v>11.291091600000001</v>
      </c>
      <c r="S10" s="214">
        <v>1.0543601999999999</v>
      </c>
      <c r="T10" s="214">
        <v>10.2367314</v>
      </c>
      <c r="U10" s="119">
        <v>5.8586660999999998</v>
      </c>
      <c r="V10" s="214">
        <v>0.69136819999999999</v>
      </c>
      <c r="W10" s="214">
        <v>5.1672978999999994</v>
      </c>
      <c r="X10" s="214"/>
    </row>
    <row r="11" spans="1:25" s="103" customFormat="1" ht="42" customHeight="1">
      <c r="A11" s="52" t="s">
        <v>28</v>
      </c>
      <c r="B11" s="119">
        <v>6771.3929298000139</v>
      </c>
      <c r="C11" s="119">
        <v>3394.0754238999984</v>
      </c>
      <c r="D11" s="119">
        <v>3377.3175058999918</v>
      </c>
      <c r="E11" s="119">
        <v>928.36651719999986</v>
      </c>
      <c r="F11" s="214">
        <v>2924.0247582999978</v>
      </c>
      <c r="G11" s="119">
        <v>1263.5323802</v>
      </c>
      <c r="H11" s="119">
        <v>1660.4923780999993</v>
      </c>
      <c r="I11" s="119">
        <v>325.20154399999984</v>
      </c>
      <c r="J11" s="119">
        <v>140.4049064999999</v>
      </c>
      <c r="K11" s="119">
        <v>184.79663749999997</v>
      </c>
      <c r="L11" s="119">
        <v>69.408321599999994</v>
      </c>
      <c r="M11" s="119">
        <v>17.846606499999996</v>
      </c>
      <c r="N11" s="119">
        <v>51.561715099999986</v>
      </c>
      <c r="O11" s="119">
        <v>1377.0684500000004</v>
      </c>
      <c r="P11" s="119">
        <v>578.54313160000038</v>
      </c>
      <c r="Q11" s="119">
        <v>798.52531839999926</v>
      </c>
      <c r="R11" s="119">
        <v>630.3391448000001</v>
      </c>
      <c r="S11" s="119">
        <v>224.14010429999996</v>
      </c>
      <c r="T11" s="119">
        <v>406.19904049999991</v>
      </c>
      <c r="U11" s="119">
        <v>516.98419390000026</v>
      </c>
      <c r="V11" s="119">
        <v>241.24177759999995</v>
      </c>
      <c r="W11" s="119">
        <v>275.7424163</v>
      </c>
      <c r="X11" s="119"/>
    </row>
    <row r="12" spans="1:25" s="103" customFormat="1" ht="42" customHeight="1">
      <c r="A12" s="52" t="s">
        <v>42</v>
      </c>
      <c r="B12" s="119">
        <v>133.42704900000007</v>
      </c>
      <c r="C12" s="119">
        <v>73.60492960000002</v>
      </c>
      <c r="D12" s="119">
        <v>59.822119399999998</v>
      </c>
      <c r="E12" s="214">
        <v>23.795267200000001</v>
      </c>
      <c r="F12" s="119">
        <v>40.590511599999985</v>
      </c>
      <c r="G12" s="214">
        <v>20.453096900000006</v>
      </c>
      <c r="H12" s="214">
        <v>20.137414700000001</v>
      </c>
      <c r="I12" s="214">
        <v>10.177284899999998</v>
      </c>
      <c r="J12" s="214">
        <v>4.9844045999999995</v>
      </c>
      <c r="K12" s="214">
        <v>5.1928802999999997</v>
      </c>
      <c r="L12" s="119">
        <v>2.4545063000000003</v>
      </c>
      <c r="M12" s="119">
        <v>0.94191029999999998</v>
      </c>
      <c r="N12" s="237">
        <v>1.5125960000000001</v>
      </c>
      <c r="O12" s="119">
        <v>9.517255500000001</v>
      </c>
      <c r="P12" s="119">
        <v>2.8258388999999999</v>
      </c>
      <c r="Q12" s="214">
        <v>6.6914166000000002</v>
      </c>
      <c r="R12" s="119">
        <v>23.807221300000002</v>
      </c>
      <c r="S12" s="119">
        <v>9.6177589999999995</v>
      </c>
      <c r="T12" s="119">
        <v>14.189462299999999</v>
      </c>
      <c r="U12" s="119">
        <v>23.085002200000005</v>
      </c>
      <c r="V12" s="119">
        <v>10.986652699999999</v>
      </c>
      <c r="W12" s="119">
        <v>12.098349499999999</v>
      </c>
      <c r="X12" s="214"/>
    </row>
    <row r="13" spans="1:25" s="103" customFormat="1" ht="42" customHeight="1">
      <c r="A13" s="52" t="s">
        <v>43</v>
      </c>
      <c r="B13" s="119">
        <v>58.954189599999985</v>
      </c>
      <c r="C13" s="119">
        <v>44.042297299999987</v>
      </c>
      <c r="D13" s="214">
        <v>14.9118923</v>
      </c>
      <c r="E13" s="214">
        <v>2.9000336999999998</v>
      </c>
      <c r="F13" s="119">
        <v>23.802017299999996</v>
      </c>
      <c r="G13" s="214">
        <v>20.613142</v>
      </c>
      <c r="H13" s="214">
        <v>3.1888752999999999</v>
      </c>
      <c r="I13" s="214">
        <v>8.1425278999999993</v>
      </c>
      <c r="J13" s="158">
        <v>5.8884428</v>
      </c>
      <c r="K13" s="158">
        <v>2.2540851000000002</v>
      </c>
      <c r="L13" s="158">
        <v>0.2370099</v>
      </c>
      <c r="M13" s="158">
        <v>0.2370099</v>
      </c>
      <c r="N13" s="248" t="s">
        <v>156</v>
      </c>
      <c r="O13" s="119">
        <v>6.1585128000000013</v>
      </c>
      <c r="P13" s="119">
        <v>0.99300780000000011</v>
      </c>
      <c r="Q13" s="119">
        <v>5.1655050000000005</v>
      </c>
      <c r="R13" s="119">
        <v>9.6871303000000015</v>
      </c>
      <c r="S13" s="119">
        <v>8.0530397999999987</v>
      </c>
      <c r="T13" s="214">
        <v>1.6340905000000001</v>
      </c>
      <c r="U13" s="119">
        <v>8.0269576999999988</v>
      </c>
      <c r="V13" s="119">
        <v>5.3576212999999999</v>
      </c>
      <c r="W13" s="237">
        <v>2.6693364000000002</v>
      </c>
      <c r="X13" s="214"/>
    </row>
    <row r="14" spans="1:25" s="103" customFormat="1" ht="42" customHeight="1">
      <c r="A14" s="52" t="s">
        <v>44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132"/>
    </row>
    <row r="15" spans="1:25" s="103" customFormat="1" ht="42" customHeight="1">
      <c r="A15" s="117" t="s">
        <v>45</v>
      </c>
      <c r="B15" s="119">
        <v>2575.4671009999993</v>
      </c>
      <c r="C15" s="119">
        <v>1239.3530804000009</v>
      </c>
      <c r="D15" s="119">
        <v>1336.114020600002</v>
      </c>
      <c r="E15" s="119">
        <v>356.55135220000022</v>
      </c>
      <c r="F15" s="119">
        <v>549.94151599999964</v>
      </c>
      <c r="G15" s="119">
        <v>258.08860439999989</v>
      </c>
      <c r="H15" s="119">
        <v>291.85291159999997</v>
      </c>
      <c r="I15" s="119">
        <v>219.37463240000011</v>
      </c>
      <c r="J15" s="119">
        <v>100.74161830000003</v>
      </c>
      <c r="K15" s="119">
        <v>118.63301409999998</v>
      </c>
      <c r="L15" s="119">
        <v>89.789513399999976</v>
      </c>
      <c r="M15" s="119">
        <v>11.316632299999995</v>
      </c>
      <c r="N15" s="119">
        <v>78.472881099999967</v>
      </c>
      <c r="O15" s="119">
        <v>348.76744620000011</v>
      </c>
      <c r="P15" s="119">
        <v>156.89434039999981</v>
      </c>
      <c r="Q15" s="119">
        <v>191.87310579999999</v>
      </c>
      <c r="R15" s="119">
        <v>546.83610550000014</v>
      </c>
      <c r="S15" s="119">
        <v>166.06284870000007</v>
      </c>
      <c r="T15" s="119">
        <v>380.77325679999984</v>
      </c>
      <c r="U15" s="119">
        <v>464.20653529999976</v>
      </c>
      <c r="V15" s="119">
        <v>189.69768410000003</v>
      </c>
      <c r="W15" s="119">
        <v>274.50885119999992</v>
      </c>
      <c r="X15" s="119"/>
    </row>
    <row r="16" spans="1:25" s="103" customFormat="1" ht="42" customHeight="1">
      <c r="A16" s="117" t="s">
        <v>46</v>
      </c>
      <c r="B16" s="119">
        <v>6950.0499276999926</v>
      </c>
      <c r="C16" s="119">
        <v>3760.7327050000126</v>
      </c>
      <c r="D16" s="119">
        <v>3189.3172226999995</v>
      </c>
      <c r="E16" s="119">
        <v>1025.7749223999999</v>
      </c>
      <c r="F16" s="119">
        <v>1804.7711910000025</v>
      </c>
      <c r="G16" s="119">
        <v>1006.7287307999981</v>
      </c>
      <c r="H16" s="119">
        <v>798.04246020000039</v>
      </c>
      <c r="I16" s="119">
        <v>821.88879170000098</v>
      </c>
      <c r="J16" s="119">
        <v>388.70007170000002</v>
      </c>
      <c r="K16" s="119">
        <v>433.18871999999993</v>
      </c>
      <c r="L16" s="119">
        <v>171.63319200000001</v>
      </c>
      <c r="M16" s="119">
        <v>47.667100899999994</v>
      </c>
      <c r="N16" s="119">
        <v>123.96609110000004</v>
      </c>
      <c r="O16" s="119">
        <v>628.4894153999993</v>
      </c>
      <c r="P16" s="119">
        <v>330.78570490000004</v>
      </c>
      <c r="Q16" s="119">
        <v>297.70371050000006</v>
      </c>
      <c r="R16" s="119">
        <v>1542.8955023999972</v>
      </c>
      <c r="S16" s="119">
        <v>523.82383379999965</v>
      </c>
      <c r="T16" s="119">
        <v>1019.0716685999996</v>
      </c>
      <c r="U16" s="119">
        <v>954.5969127999997</v>
      </c>
      <c r="V16" s="119">
        <v>437.25234050000034</v>
      </c>
      <c r="W16" s="119">
        <v>517.34457229999953</v>
      </c>
      <c r="X16" s="119"/>
    </row>
    <row r="17" spans="1:25" s="103" customFormat="1" ht="42" customHeight="1">
      <c r="A17" s="117" t="s">
        <v>47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132"/>
      <c r="Y17" s="249"/>
    </row>
    <row r="18" spans="1:25" s="103" customFormat="1" ht="42" customHeight="1">
      <c r="A18" s="52" t="s">
        <v>48</v>
      </c>
      <c r="B18" s="119">
        <v>1752.7660016999969</v>
      </c>
      <c r="C18" s="119">
        <v>1278.9876926000004</v>
      </c>
      <c r="D18" s="119">
        <v>473.77830909999972</v>
      </c>
      <c r="E18" s="119">
        <v>699.00273769999933</v>
      </c>
      <c r="F18" s="119">
        <v>581.33660530000054</v>
      </c>
      <c r="G18" s="119">
        <v>330.28675940000022</v>
      </c>
      <c r="H18" s="119">
        <v>251.04984589999989</v>
      </c>
      <c r="I18" s="119">
        <v>137.42224940000003</v>
      </c>
      <c r="J18" s="119">
        <v>59.304539299999988</v>
      </c>
      <c r="K18" s="119">
        <v>78.117710100000011</v>
      </c>
      <c r="L18" s="119">
        <v>8.0411452000000008</v>
      </c>
      <c r="M18" s="119">
        <v>5.5078635</v>
      </c>
      <c r="N18" s="119">
        <v>2.5332816999999999</v>
      </c>
      <c r="O18" s="119">
        <v>139.84839889999995</v>
      </c>
      <c r="P18" s="119">
        <v>98.165247799999989</v>
      </c>
      <c r="Q18" s="119">
        <v>41.683151099999996</v>
      </c>
      <c r="R18" s="119">
        <v>79.370036899999974</v>
      </c>
      <c r="S18" s="119">
        <v>31.634444600000005</v>
      </c>
      <c r="T18" s="119">
        <v>47.7355923</v>
      </c>
      <c r="U18" s="119">
        <v>107.74482830000001</v>
      </c>
      <c r="V18" s="119">
        <v>55.086100300000005</v>
      </c>
      <c r="W18" s="119">
        <v>52.658727999999996</v>
      </c>
      <c r="X18" s="119"/>
      <c r="Y18" s="249"/>
    </row>
    <row r="19" spans="1:25" s="103" customFormat="1" ht="42" customHeight="1">
      <c r="A19" s="117" t="s">
        <v>94</v>
      </c>
      <c r="B19" s="119">
        <v>3470.9331929000064</v>
      </c>
      <c r="C19" s="119">
        <v>2254.6864339000063</v>
      </c>
      <c r="D19" s="119">
        <v>1216.2467589999985</v>
      </c>
      <c r="E19" s="119">
        <v>717.61634870000023</v>
      </c>
      <c r="F19" s="119">
        <v>812.02712369999995</v>
      </c>
      <c r="G19" s="119">
        <v>480.98571299999975</v>
      </c>
      <c r="H19" s="119">
        <v>331.04141070000014</v>
      </c>
      <c r="I19" s="119">
        <v>483.26975140000025</v>
      </c>
      <c r="J19" s="119">
        <v>285.27367719999995</v>
      </c>
      <c r="K19" s="119">
        <v>197.99607419999995</v>
      </c>
      <c r="L19" s="119">
        <v>121.18899139999996</v>
      </c>
      <c r="M19" s="119">
        <v>27.681950299999986</v>
      </c>
      <c r="N19" s="119">
        <v>93.507041099999981</v>
      </c>
      <c r="O19" s="119">
        <v>417.81210000000004</v>
      </c>
      <c r="P19" s="119">
        <v>291.55986100000018</v>
      </c>
      <c r="Q19" s="119">
        <v>126.25223899999997</v>
      </c>
      <c r="R19" s="119">
        <v>533.29412790000038</v>
      </c>
      <c r="S19" s="119">
        <v>246.37324069999994</v>
      </c>
      <c r="T19" s="119">
        <v>286.9208872000001</v>
      </c>
      <c r="U19" s="119">
        <v>385.72474979999959</v>
      </c>
      <c r="V19" s="119">
        <v>205.1956429999999</v>
      </c>
      <c r="W19" s="119">
        <v>180.52910680000005</v>
      </c>
      <c r="X19" s="119"/>
      <c r="Y19" s="261"/>
    </row>
    <row r="20" spans="1:25" s="103" customFormat="1" ht="42" customHeight="1">
      <c r="A20" s="52" t="s">
        <v>49</v>
      </c>
      <c r="B20" s="119">
        <v>203.99415909999988</v>
      </c>
      <c r="C20" s="119">
        <v>169.62974579999994</v>
      </c>
      <c r="D20" s="214">
        <v>34.36441330000001</v>
      </c>
      <c r="E20" s="119">
        <v>88.365200499999986</v>
      </c>
      <c r="F20" s="214">
        <v>74.881754699999988</v>
      </c>
      <c r="G20" s="214">
        <v>55.641724100000005</v>
      </c>
      <c r="H20" s="214">
        <v>19.240030600000004</v>
      </c>
      <c r="I20" s="214">
        <v>3.7200205999999998</v>
      </c>
      <c r="J20" s="214">
        <v>3.7200205999999998</v>
      </c>
      <c r="K20" s="248" t="s">
        <v>156</v>
      </c>
      <c r="L20" s="119">
        <v>0.2044385</v>
      </c>
      <c r="M20" s="158">
        <v>0.2044385</v>
      </c>
      <c r="N20" s="248" t="s">
        <v>156</v>
      </c>
      <c r="O20" s="119">
        <v>16.3523748</v>
      </c>
      <c r="P20" s="119">
        <v>16.3523748</v>
      </c>
      <c r="Q20" s="248" t="s">
        <v>156</v>
      </c>
      <c r="R20" s="119">
        <v>12.126285199999998</v>
      </c>
      <c r="S20" s="119">
        <v>1.4007269000000002</v>
      </c>
      <c r="T20" s="214">
        <v>10.725558299999999</v>
      </c>
      <c r="U20" s="119">
        <v>8.3440847999999992</v>
      </c>
      <c r="V20" s="119">
        <v>3.9452604000000004</v>
      </c>
      <c r="W20" s="119">
        <v>4.3988243999999996</v>
      </c>
      <c r="X20" s="214"/>
    </row>
    <row r="21" spans="1:25" s="103" customFormat="1" ht="42" customHeight="1">
      <c r="A21" s="52" t="s">
        <v>50</v>
      </c>
      <c r="B21" s="119">
        <v>570.82777439999973</v>
      </c>
      <c r="C21" s="119">
        <v>402.58007460000005</v>
      </c>
      <c r="D21" s="119">
        <v>168.24769980000002</v>
      </c>
      <c r="E21" s="119">
        <v>251.86830259999999</v>
      </c>
      <c r="F21" s="119">
        <v>135.78969009999997</v>
      </c>
      <c r="G21" s="119">
        <v>77.226814800000028</v>
      </c>
      <c r="H21" s="119">
        <v>58.562875299999988</v>
      </c>
      <c r="I21" s="119">
        <v>23.2113993</v>
      </c>
      <c r="J21" s="119">
        <v>17.482778799999998</v>
      </c>
      <c r="K21" s="214">
        <v>5.7286204999999999</v>
      </c>
      <c r="L21" s="119">
        <v>3.7000978000000004</v>
      </c>
      <c r="M21" s="119">
        <v>0.51562560000000013</v>
      </c>
      <c r="N21" s="158">
        <v>3.1844722000000001</v>
      </c>
      <c r="O21" s="119">
        <v>15.801737600000003</v>
      </c>
      <c r="P21" s="119">
        <v>10.105263500000001</v>
      </c>
      <c r="Q21" s="119">
        <v>5.6964741000000005</v>
      </c>
      <c r="R21" s="119">
        <v>77.235835600000016</v>
      </c>
      <c r="S21" s="119">
        <v>23.531075900000005</v>
      </c>
      <c r="T21" s="119">
        <v>53.704759700000004</v>
      </c>
      <c r="U21" s="119">
        <v>63.22071140000002</v>
      </c>
      <c r="V21" s="119">
        <v>21.850213400000005</v>
      </c>
      <c r="W21" s="119">
        <v>41.370497999999998</v>
      </c>
      <c r="X21" s="214"/>
    </row>
    <row r="22" spans="1:25" s="103" customFormat="1" ht="42" customHeight="1">
      <c r="A22" s="52" t="s">
        <v>51</v>
      </c>
      <c r="B22" s="119">
        <v>320.5671327</v>
      </c>
      <c r="C22" s="119">
        <v>252.82183690000002</v>
      </c>
      <c r="D22" s="119">
        <v>67.745295800000008</v>
      </c>
      <c r="E22" s="119">
        <v>139.0293389</v>
      </c>
      <c r="F22" s="119">
        <v>79.569348699999978</v>
      </c>
      <c r="G22" s="119">
        <v>38.034535899999987</v>
      </c>
      <c r="H22" s="119">
        <v>41.534812800000005</v>
      </c>
      <c r="I22" s="214">
        <v>15.105445900000001</v>
      </c>
      <c r="J22" s="214">
        <v>9.5573125000000019</v>
      </c>
      <c r="K22" s="214">
        <v>5.5481333999999993</v>
      </c>
      <c r="L22" s="158">
        <v>3.3589988999999996</v>
      </c>
      <c r="M22" s="158">
        <v>1.4690144000000001</v>
      </c>
      <c r="N22" s="158">
        <v>1.8899845</v>
      </c>
      <c r="O22" s="119">
        <v>26.318473600000001</v>
      </c>
      <c r="P22" s="119">
        <v>23.002842000000001</v>
      </c>
      <c r="Q22" s="119">
        <v>3.3156316000000001</v>
      </c>
      <c r="R22" s="119">
        <v>29.669502800000004</v>
      </c>
      <c r="S22" s="119">
        <v>20.854086400000003</v>
      </c>
      <c r="T22" s="119">
        <v>8.8154164000000002</v>
      </c>
      <c r="U22" s="119">
        <v>27.5160239</v>
      </c>
      <c r="V22" s="119">
        <v>20.874706800000002</v>
      </c>
      <c r="W22" s="119">
        <v>6.6413171000000002</v>
      </c>
      <c r="X22" s="214"/>
    </row>
    <row r="23" spans="1:25" s="103" customFormat="1" ht="42" customHeight="1">
      <c r="A23" s="52" t="s">
        <v>52</v>
      </c>
      <c r="B23" s="119">
        <v>447.98230039999987</v>
      </c>
      <c r="C23" s="119">
        <v>323.15616739999996</v>
      </c>
      <c r="D23" s="119">
        <v>124.82613300000001</v>
      </c>
      <c r="E23" s="119">
        <v>158.49174769999999</v>
      </c>
      <c r="F23" s="119">
        <v>136.33598820000009</v>
      </c>
      <c r="G23" s="119">
        <v>78.806304600000033</v>
      </c>
      <c r="H23" s="119">
        <v>57.529683600000013</v>
      </c>
      <c r="I23" s="119">
        <v>49.363540999999998</v>
      </c>
      <c r="J23" s="214">
        <v>17.555684600000003</v>
      </c>
      <c r="K23" s="214">
        <v>31.807856400000002</v>
      </c>
      <c r="L23" s="119">
        <v>3.7182009000000003</v>
      </c>
      <c r="M23" s="119">
        <v>2.3150249999999994</v>
      </c>
      <c r="N23" s="119">
        <v>1.4031758999999999</v>
      </c>
      <c r="O23" s="119">
        <v>33.493847500000008</v>
      </c>
      <c r="P23" s="119">
        <v>29.586328900000005</v>
      </c>
      <c r="Q23" s="119">
        <v>3.9075186</v>
      </c>
      <c r="R23" s="119">
        <v>20.732912899999995</v>
      </c>
      <c r="S23" s="119">
        <v>11.892180999999999</v>
      </c>
      <c r="T23" s="119">
        <v>8.840731899999998</v>
      </c>
      <c r="U23" s="119">
        <v>45.846062199999992</v>
      </c>
      <c r="V23" s="119">
        <v>24.508895599999995</v>
      </c>
      <c r="W23" s="119">
        <v>21.3371666</v>
      </c>
      <c r="X23" s="214"/>
    </row>
    <row r="24" spans="1:25" s="103" customFormat="1" ht="42" customHeight="1">
      <c r="A24" s="52" t="s">
        <v>53</v>
      </c>
      <c r="B24" s="118">
        <v>823.7981547000004</v>
      </c>
      <c r="C24" s="118">
        <v>633.04229540000028</v>
      </c>
      <c r="D24" s="118">
        <v>190.75585929999997</v>
      </c>
      <c r="E24" s="118">
        <v>339.47962660000002</v>
      </c>
      <c r="F24" s="118">
        <v>184.11456250000006</v>
      </c>
      <c r="G24" s="118">
        <v>112.67537150000001</v>
      </c>
      <c r="H24" s="118">
        <v>71.439190999999994</v>
      </c>
      <c r="I24" s="118">
        <v>91.026708899999988</v>
      </c>
      <c r="J24" s="118">
        <v>50.288952600000002</v>
      </c>
      <c r="K24" s="214">
        <v>40.737756300000001</v>
      </c>
      <c r="L24" s="119">
        <v>5.5272170999999997</v>
      </c>
      <c r="M24" s="119">
        <v>1.3535455999999999</v>
      </c>
      <c r="N24" s="119">
        <v>4.1736715000000002</v>
      </c>
      <c r="O24" s="119">
        <v>108.45953320000001</v>
      </c>
      <c r="P24" s="119">
        <v>76.388611300000008</v>
      </c>
      <c r="Q24" s="119">
        <v>32.070921900000002</v>
      </c>
      <c r="R24" s="119">
        <v>39.478707100000001</v>
      </c>
      <c r="S24" s="119">
        <v>16.302238100000004</v>
      </c>
      <c r="T24" s="119">
        <v>23.176468999999997</v>
      </c>
      <c r="U24" s="119">
        <v>55.711799299999996</v>
      </c>
      <c r="V24" s="119">
        <v>36.553949700000011</v>
      </c>
      <c r="W24" s="119">
        <v>19.157849600000002</v>
      </c>
      <c r="X24" s="214"/>
    </row>
    <row r="25" spans="1:25" s="103" customFormat="1" ht="42" customHeight="1">
      <c r="A25" s="52" t="s">
        <v>54</v>
      </c>
      <c r="B25" s="118">
        <v>1894.8272098000039</v>
      </c>
      <c r="C25" s="118">
        <v>1023.7412421000005</v>
      </c>
      <c r="D25" s="118">
        <v>871.08596769999986</v>
      </c>
      <c r="E25" s="118">
        <v>387.65385160000005</v>
      </c>
      <c r="F25" s="118">
        <v>422.57616290000004</v>
      </c>
      <c r="G25" s="118">
        <v>218.48033120000005</v>
      </c>
      <c r="H25" s="118">
        <v>204.09583170000002</v>
      </c>
      <c r="I25" s="118">
        <v>172.61510180000016</v>
      </c>
      <c r="J25" s="118">
        <v>86.660013000000006</v>
      </c>
      <c r="K25" s="118">
        <v>85.955088799999956</v>
      </c>
      <c r="L25" s="119">
        <v>60.73679289999999</v>
      </c>
      <c r="M25" s="119">
        <v>25.121115900000007</v>
      </c>
      <c r="N25" s="119">
        <v>35.615676999999991</v>
      </c>
      <c r="O25" s="119">
        <v>132.56409959999996</v>
      </c>
      <c r="P25" s="119">
        <v>49.325290500000008</v>
      </c>
      <c r="Q25" s="119">
        <v>83.238809100000012</v>
      </c>
      <c r="R25" s="119">
        <v>425.43098789999897</v>
      </c>
      <c r="S25" s="119">
        <v>145.62844079999991</v>
      </c>
      <c r="T25" s="119">
        <v>279.8025470999998</v>
      </c>
      <c r="U25" s="119">
        <v>293.25021310000011</v>
      </c>
      <c r="V25" s="119">
        <v>110.87219910000007</v>
      </c>
      <c r="W25" s="119">
        <v>182.37801400000006</v>
      </c>
      <c r="X25" s="118"/>
    </row>
    <row r="26" spans="1:25" s="103" customFormat="1" ht="42" customHeight="1">
      <c r="A26" s="52" t="s">
        <v>55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52"/>
    </row>
    <row r="27" spans="1:25" s="103" customFormat="1" ht="42" customHeight="1">
      <c r="A27" s="52" t="s">
        <v>56</v>
      </c>
      <c r="B27" s="118">
        <v>1136.1027271999997</v>
      </c>
      <c r="C27" s="118">
        <v>536.70453059999943</v>
      </c>
      <c r="D27" s="118">
        <v>599.39819660000023</v>
      </c>
      <c r="E27" s="118">
        <v>153.5431447</v>
      </c>
      <c r="F27" s="118">
        <v>217.78029700000005</v>
      </c>
      <c r="G27" s="118">
        <v>95.529826799999952</v>
      </c>
      <c r="H27" s="118">
        <v>122.25047020000005</v>
      </c>
      <c r="I27" s="118">
        <v>156.08705970000005</v>
      </c>
      <c r="J27" s="118">
        <v>55.382220600000004</v>
      </c>
      <c r="K27" s="118">
        <v>100.70483909999993</v>
      </c>
      <c r="L27" s="119">
        <v>62.41142899999997</v>
      </c>
      <c r="M27" s="119">
        <v>15.107843099999995</v>
      </c>
      <c r="N27" s="119">
        <v>47.303585900000009</v>
      </c>
      <c r="O27" s="119">
        <v>91.727876300000048</v>
      </c>
      <c r="P27" s="119">
        <v>49.135179100000016</v>
      </c>
      <c r="Q27" s="119">
        <v>42.592697200000003</v>
      </c>
      <c r="R27" s="119">
        <v>283.08353170000009</v>
      </c>
      <c r="S27" s="119">
        <v>99.556572700000075</v>
      </c>
      <c r="T27" s="119">
        <v>183.52695900000003</v>
      </c>
      <c r="U27" s="119">
        <v>171.46938879999996</v>
      </c>
      <c r="V27" s="119">
        <v>68.449743599999977</v>
      </c>
      <c r="W27" s="119">
        <v>103.01964520000001</v>
      </c>
      <c r="X27" s="118"/>
    </row>
    <row r="28" spans="1:25" s="101" customFormat="1" ht="42" customHeight="1">
      <c r="A28" s="52" t="s">
        <v>57</v>
      </c>
      <c r="B28" s="118">
        <v>890.0167698000007</v>
      </c>
      <c r="C28" s="118">
        <v>503.32110189999935</v>
      </c>
      <c r="D28" s="118">
        <v>386.69566789999982</v>
      </c>
      <c r="E28" s="118">
        <v>141.31294459999998</v>
      </c>
      <c r="F28" s="118">
        <v>166.47086610000008</v>
      </c>
      <c r="G28" s="118">
        <v>85.260495799999973</v>
      </c>
      <c r="H28" s="118">
        <v>81.21037029999998</v>
      </c>
      <c r="I28" s="118">
        <v>89.037928700000052</v>
      </c>
      <c r="J28" s="118">
        <v>48.199378899999971</v>
      </c>
      <c r="K28" s="118">
        <v>40.838549800000003</v>
      </c>
      <c r="L28" s="119">
        <v>14.8456019</v>
      </c>
      <c r="M28" s="119">
        <v>5.5143426000000009</v>
      </c>
      <c r="N28" s="119">
        <v>9.331259300000001</v>
      </c>
      <c r="O28" s="119">
        <v>69.99975059999997</v>
      </c>
      <c r="P28" s="119">
        <v>42.102763099999962</v>
      </c>
      <c r="Q28" s="119">
        <v>27.896987499999998</v>
      </c>
      <c r="R28" s="119">
        <v>207.66647589999991</v>
      </c>
      <c r="S28" s="119">
        <v>95.671838299999976</v>
      </c>
      <c r="T28" s="119">
        <v>111.99463759999996</v>
      </c>
      <c r="U28" s="119">
        <v>200.68320199999999</v>
      </c>
      <c r="V28" s="119">
        <v>85.259338599999964</v>
      </c>
      <c r="W28" s="119">
        <v>115.4238634</v>
      </c>
      <c r="X28" s="118"/>
    </row>
    <row r="29" spans="1:25" s="101" customFormat="1" ht="42" customHeight="1">
      <c r="A29" s="52" t="s">
        <v>58</v>
      </c>
      <c r="B29" s="118">
        <v>335.93186869999977</v>
      </c>
      <c r="C29" s="118">
        <v>190.53451740000017</v>
      </c>
      <c r="D29" s="118">
        <v>145.39735129999994</v>
      </c>
      <c r="E29" s="214">
        <v>59.921785300000003</v>
      </c>
      <c r="F29" s="118">
        <v>80.563166399999972</v>
      </c>
      <c r="G29" s="119">
        <v>35.550370900000004</v>
      </c>
      <c r="H29" s="118">
        <v>45.012795500000003</v>
      </c>
      <c r="I29" s="119">
        <v>18.454469500000002</v>
      </c>
      <c r="J29" s="119">
        <v>11.934414899999998</v>
      </c>
      <c r="K29" s="214">
        <v>6.5200546000000008</v>
      </c>
      <c r="L29" s="248" t="s">
        <v>156</v>
      </c>
      <c r="M29" s="248" t="s">
        <v>156</v>
      </c>
      <c r="N29" s="248" t="s">
        <v>156</v>
      </c>
      <c r="O29" s="119">
        <v>19.603915899999997</v>
      </c>
      <c r="P29" s="119">
        <v>8.6796289000000009</v>
      </c>
      <c r="Q29" s="119">
        <v>10.924286999999996</v>
      </c>
      <c r="R29" s="119">
        <v>101.46608870000003</v>
      </c>
      <c r="S29" s="119">
        <v>32.623996799999993</v>
      </c>
      <c r="T29" s="119">
        <v>68.842091900000042</v>
      </c>
      <c r="U29" s="119">
        <v>55.922442899999979</v>
      </c>
      <c r="V29" s="119">
        <v>41.824320600000021</v>
      </c>
      <c r="W29" s="119">
        <v>14.098122300000002</v>
      </c>
      <c r="X29" s="214"/>
    </row>
    <row r="30" spans="1:25" s="101" customFormat="1" ht="42" customHeight="1">
      <c r="A30" s="52" t="s">
        <v>59</v>
      </c>
      <c r="B30" s="118">
        <v>1302.3784670000007</v>
      </c>
      <c r="C30" s="118">
        <v>666.70058720000111</v>
      </c>
      <c r="D30" s="118">
        <v>635.6778797999998</v>
      </c>
      <c r="E30" s="118">
        <v>217.15806729999994</v>
      </c>
      <c r="F30" s="118">
        <v>262.31992579999991</v>
      </c>
      <c r="G30" s="118">
        <v>162.18543760000003</v>
      </c>
      <c r="H30" s="118">
        <v>100.13448819999998</v>
      </c>
      <c r="I30" s="119">
        <v>146.79168600000003</v>
      </c>
      <c r="J30" s="119">
        <v>58.751880300000003</v>
      </c>
      <c r="K30" s="119">
        <v>88.039805700000016</v>
      </c>
      <c r="L30" s="119">
        <v>3.9959151000000004</v>
      </c>
      <c r="M30" s="119">
        <v>3.3351818</v>
      </c>
      <c r="N30" s="119">
        <v>0.66073329999999997</v>
      </c>
      <c r="O30" s="119">
        <v>81.775279099999977</v>
      </c>
      <c r="P30" s="119">
        <v>34.167864199999983</v>
      </c>
      <c r="Q30" s="119">
        <v>47.607414900000009</v>
      </c>
      <c r="R30" s="119">
        <v>417.92924179999955</v>
      </c>
      <c r="S30" s="119">
        <v>130.63689250000004</v>
      </c>
      <c r="T30" s="119">
        <v>287.29234930000013</v>
      </c>
      <c r="U30" s="119">
        <v>172.40835189999999</v>
      </c>
      <c r="V30" s="119">
        <v>60.465263500000056</v>
      </c>
      <c r="W30" s="119">
        <v>111.94308840000005</v>
      </c>
      <c r="X30" s="118"/>
    </row>
    <row r="31" spans="1:25" s="101" customFormat="1" ht="42" customHeight="1">
      <c r="A31" s="52" t="s">
        <v>60</v>
      </c>
      <c r="B31" s="118">
        <v>230.42762800000006</v>
      </c>
      <c r="C31" s="118">
        <v>161.25851060000005</v>
      </c>
      <c r="D31" s="118">
        <v>69.16911739999999</v>
      </c>
      <c r="E31" s="118">
        <v>83.279408099999998</v>
      </c>
      <c r="F31" s="118">
        <v>44.461680899999983</v>
      </c>
      <c r="G31" s="118">
        <v>28.253724000000005</v>
      </c>
      <c r="H31" s="214">
        <v>16.207956900000003</v>
      </c>
      <c r="I31" s="119">
        <v>14.527404500000001</v>
      </c>
      <c r="J31" s="214">
        <v>7.1599991999999997</v>
      </c>
      <c r="K31" s="214">
        <v>7.3674053000000006</v>
      </c>
      <c r="L31" s="237">
        <v>1.9831157999999998</v>
      </c>
      <c r="M31" s="237">
        <v>1.1071038</v>
      </c>
      <c r="N31" s="237">
        <v>0.8760119999999999</v>
      </c>
      <c r="O31" s="119">
        <v>20.824032200000005</v>
      </c>
      <c r="P31" s="119">
        <v>17.104109900000005</v>
      </c>
      <c r="Q31" s="119">
        <v>3.7199222999999999</v>
      </c>
      <c r="R31" s="119">
        <v>26.569299700000009</v>
      </c>
      <c r="S31" s="119">
        <v>9.2297408999999995</v>
      </c>
      <c r="T31" s="119">
        <v>17.339558799999999</v>
      </c>
      <c r="U31" s="119">
        <v>38.7826868</v>
      </c>
      <c r="V31" s="119">
        <v>15.124424700000002</v>
      </c>
      <c r="W31" s="119">
        <v>23.658262100000005</v>
      </c>
      <c r="X31" s="214"/>
      <c r="Y31" s="69"/>
    </row>
    <row r="32" spans="1:25" s="101" customFormat="1" ht="42" customHeight="1">
      <c r="A32" s="52" t="s">
        <v>61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96"/>
    </row>
    <row r="33" spans="1:24" s="101" customFormat="1" ht="42" customHeight="1">
      <c r="A33" s="52" t="s">
        <v>62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101</v>
      </c>
      <c r="B34" s="248" t="s">
        <v>156</v>
      </c>
      <c r="C34" s="248" t="s">
        <v>156</v>
      </c>
      <c r="D34" s="248" t="s">
        <v>156</v>
      </c>
      <c r="E34" s="248" t="s">
        <v>156</v>
      </c>
      <c r="F34" s="248" t="s">
        <v>156</v>
      </c>
      <c r="G34" s="248" t="s">
        <v>156</v>
      </c>
      <c r="H34" s="248" t="s">
        <v>156</v>
      </c>
      <c r="I34" s="248" t="s">
        <v>156</v>
      </c>
      <c r="J34" s="248" t="s">
        <v>156</v>
      </c>
      <c r="K34" s="248" t="s">
        <v>156</v>
      </c>
      <c r="L34" s="248" t="s">
        <v>156</v>
      </c>
      <c r="M34" s="248" t="s">
        <v>156</v>
      </c>
      <c r="N34" s="248" t="s">
        <v>156</v>
      </c>
      <c r="O34" s="248" t="s">
        <v>156</v>
      </c>
      <c r="P34" s="248" t="s">
        <v>156</v>
      </c>
      <c r="Q34" s="248" t="s">
        <v>156</v>
      </c>
      <c r="R34" s="248" t="s">
        <v>156</v>
      </c>
      <c r="S34" s="248" t="s">
        <v>156</v>
      </c>
      <c r="T34" s="248" t="s">
        <v>156</v>
      </c>
      <c r="U34" s="248" t="s">
        <v>156</v>
      </c>
      <c r="V34" s="248" t="s">
        <v>156</v>
      </c>
      <c r="W34" s="248" t="s">
        <v>156</v>
      </c>
      <c r="X34" s="158"/>
    </row>
    <row r="35" spans="1:24" s="101" customFormat="1" ht="42" customHeight="1">
      <c r="A35" s="52" t="s">
        <v>63</v>
      </c>
      <c r="B35" s="214" t="s">
        <v>155</v>
      </c>
      <c r="C35" s="214" t="s">
        <v>155</v>
      </c>
      <c r="D35" s="158" t="s">
        <v>155</v>
      </c>
      <c r="E35" s="214" t="s">
        <v>155</v>
      </c>
      <c r="F35" s="214" t="s">
        <v>155</v>
      </c>
      <c r="G35" s="213" t="s">
        <v>155</v>
      </c>
      <c r="H35" s="158" t="s">
        <v>155</v>
      </c>
      <c r="I35" s="248" t="s">
        <v>156</v>
      </c>
      <c r="J35" s="248" t="s">
        <v>156</v>
      </c>
      <c r="K35" s="248" t="s">
        <v>156</v>
      </c>
      <c r="L35" s="248" t="s">
        <v>156</v>
      </c>
      <c r="M35" s="248" t="s">
        <v>156</v>
      </c>
      <c r="N35" s="248" t="s">
        <v>156</v>
      </c>
      <c r="O35" s="248" t="s">
        <v>156</v>
      </c>
      <c r="P35" s="248" t="s">
        <v>156</v>
      </c>
      <c r="Q35" s="248" t="s">
        <v>156</v>
      </c>
      <c r="R35" s="248" t="s">
        <v>156</v>
      </c>
      <c r="S35" s="248" t="s">
        <v>156</v>
      </c>
      <c r="T35" s="248" t="s">
        <v>156</v>
      </c>
      <c r="U35" s="158" t="s">
        <v>155</v>
      </c>
      <c r="V35" s="158" t="s">
        <v>155</v>
      </c>
      <c r="W35" s="248" t="s">
        <v>156</v>
      </c>
      <c r="X35" s="158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เดือนพฤษภาคม พ.ศ. 2569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0" customFormat="1" ht="50.25">
      <c r="A38" s="87" t="s">
        <v>150</v>
      </c>
      <c r="B38" s="173"/>
      <c r="L38" s="173"/>
      <c r="O38" s="173"/>
      <c r="R38" s="173"/>
      <c r="U38" s="173"/>
    </row>
    <row r="39" spans="1:24" s="140" customFormat="1" ht="43.5">
      <c r="A39" s="87" t="s">
        <v>151</v>
      </c>
      <c r="B39" s="173"/>
      <c r="L39" s="173"/>
      <c r="O39" s="173"/>
      <c r="R39" s="173"/>
      <c r="U39" s="173"/>
    </row>
    <row r="40" spans="1:24" s="1" customFormat="1" ht="43.5">
      <c r="A40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6"/>
  <sheetViews>
    <sheetView view="pageBreakPreview" zoomScale="35" zoomScaleNormal="32" zoomScaleSheetLayoutView="35" zoomScalePageLayoutView="37" workbookViewId="0">
      <selection activeCell="G19" sqref="G19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109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64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140</v>
      </c>
      <c r="M3" s="123"/>
      <c r="N3" s="123"/>
      <c r="O3" s="123" t="s">
        <v>141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65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66" t="s">
        <v>83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108"/>
    </row>
    <row r="6" spans="1:25" s="107" customFormat="1" ht="57.75" customHeight="1">
      <c r="A6" s="128" t="s">
        <v>7</v>
      </c>
      <c r="B6" s="134">
        <v>41781.064908000008</v>
      </c>
      <c r="C6" s="134">
        <v>19275.703044300168</v>
      </c>
      <c r="D6" s="134">
        <v>22505.36186369992</v>
      </c>
      <c r="E6" s="134">
        <v>5837.039252600006</v>
      </c>
      <c r="F6" s="131">
        <v>9894.1365276999622</v>
      </c>
      <c r="G6" s="131">
        <v>4611.5180924999886</v>
      </c>
      <c r="H6" s="131">
        <v>5282.6184352000237</v>
      </c>
      <c r="I6" s="131">
        <v>4672.3774315999926</v>
      </c>
      <c r="J6" s="131">
        <v>1717.1987431999967</v>
      </c>
      <c r="K6" s="131">
        <v>2955.1786884000012</v>
      </c>
      <c r="L6" s="134">
        <v>1016.9220171999976</v>
      </c>
      <c r="M6" s="134">
        <v>193.50447160000022</v>
      </c>
      <c r="N6" s="134">
        <v>823.41754559999856</v>
      </c>
      <c r="O6" s="131">
        <v>4357.2101644000022</v>
      </c>
      <c r="P6" s="131">
        <v>2019.4465922999964</v>
      </c>
      <c r="Q6" s="131">
        <v>2337.7635721000079</v>
      </c>
      <c r="R6" s="131">
        <v>9694.7095814999921</v>
      </c>
      <c r="S6" s="131">
        <v>2710.5595608000103</v>
      </c>
      <c r="T6" s="131">
        <v>6984.1500207000236</v>
      </c>
      <c r="U6" s="131">
        <v>6308.6699330000065</v>
      </c>
      <c r="V6" s="131">
        <v>2186.4363313000017</v>
      </c>
      <c r="W6" s="131">
        <v>4122.2336016999925</v>
      </c>
      <c r="X6" s="111"/>
    </row>
    <row r="7" spans="1:25" s="110" customFormat="1" ht="54" customHeight="1">
      <c r="A7" s="127" t="s">
        <v>153</v>
      </c>
      <c r="B7" s="135">
        <v>1483.3323369000013</v>
      </c>
      <c r="C7" s="135">
        <v>858.38719629999912</v>
      </c>
      <c r="D7" s="135">
        <v>624.94514059999972</v>
      </c>
      <c r="E7" s="135">
        <v>373.07696579999998</v>
      </c>
      <c r="F7" s="135">
        <v>372.57763879999987</v>
      </c>
      <c r="G7" s="135">
        <v>211.17148840000016</v>
      </c>
      <c r="H7" s="135">
        <v>161.40615039999994</v>
      </c>
      <c r="I7" s="135">
        <v>145.54749220000008</v>
      </c>
      <c r="J7" s="135">
        <v>56.154750099999987</v>
      </c>
      <c r="K7" s="135">
        <v>89.392742100000007</v>
      </c>
      <c r="L7" s="135">
        <v>29.432063000000003</v>
      </c>
      <c r="M7" s="135">
        <v>8.8552804000000016</v>
      </c>
      <c r="N7" s="135">
        <v>20.576782599999998</v>
      </c>
      <c r="O7" s="135">
        <v>137.83021070000001</v>
      </c>
      <c r="P7" s="135">
        <v>47.008435000000006</v>
      </c>
      <c r="Q7" s="135">
        <v>90.821775700000032</v>
      </c>
      <c r="R7" s="135">
        <v>237.49139100000011</v>
      </c>
      <c r="S7" s="135">
        <v>85.388821999999948</v>
      </c>
      <c r="T7" s="135">
        <v>152.10256900000005</v>
      </c>
      <c r="U7" s="135">
        <v>187.37657540000001</v>
      </c>
      <c r="V7" s="135">
        <v>76.731454599999935</v>
      </c>
      <c r="W7" s="135">
        <v>110.64512079999999</v>
      </c>
      <c r="X7" s="112"/>
    </row>
    <row r="8" spans="1:25" s="110" customFormat="1" ht="54" customHeight="1">
      <c r="A8" s="127" t="s">
        <v>95</v>
      </c>
      <c r="B8" s="135">
        <v>2276.0744423000092</v>
      </c>
      <c r="C8" s="135">
        <v>1375.3939593000018</v>
      </c>
      <c r="D8" s="135">
        <v>900.68048300000044</v>
      </c>
      <c r="E8" s="135">
        <v>473.76589469999999</v>
      </c>
      <c r="F8" s="135">
        <v>556.63216330000034</v>
      </c>
      <c r="G8" s="135">
        <v>316.6786664</v>
      </c>
      <c r="H8" s="135">
        <v>239.9534969</v>
      </c>
      <c r="I8" s="135">
        <v>234.97462179999999</v>
      </c>
      <c r="J8" s="135">
        <v>112.36021170000011</v>
      </c>
      <c r="K8" s="135">
        <v>122.61441009999993</v>
      </c>
      <c r="L8" s="135">
        <v>64.00357689999997</v>
      </c>
      <c r="M8" s="135">
        <v>19.137184800000004</v>
      </c>
      <c r="N8" s="135">
        <v>44.866392100000013</v>
      </c>
      <c r="O8" s="135">
        <v>190.94403439999996</v>
      </c>
      <c r="P8" s="135">
        <v>113.56194450000005</v>
      </c>
      <c r="Q8" s="135">
        <v>77.382089900000011</v>
      </c>
      <c r="R8" s="135">
        <v>421.83721889999936</v>
      </c>
      <c r="S8" s="135">
        <v>191.92106529999992</v>
      </c>
      <c r="T8" s="135">
        <v>229.9161535999998</v>
      </c>
      <c r="U8" s="135">
        <v>333.91693230000016</v>
      </c>
      <c r="V8" s="135">
        <v>147.96899189999996</v>
      </c>
      <c r="W8" s="135">
        <v>185.94794040000002</v>
      </c>
      <c r="X8" s="112"/>
    </row>
    <row r="9" spans="1:25" s="110" customFormat="1" ht="54" customHeight="1">
      <c r="A9" s="127" t="s">
        <v>113</v>
      </c>
      <c r="B9" s="135">
        <v>1975.1633785999995</v>
      </c>
      <c r="C9" s="135">
        <v>1280.3313114000005</v>
      </c>
      <c r="D9" s="135">
        <v>694.83206720000032</v>
      </c>
      <c r="E9" s="135">
        <v>558.92416260000016</v>
      </c>
      <c r="F9" s="135">
        <v>664.14414839999972</v>
      </c>
      <c r="G9" s="135">
        <v>337.37255149999999</v>
      </c>
      <c r="H9" s="135">
        <v>326.77159690000002</v>
      </c>
      <c r="I9" s="135">
        <v>146.5835924000001</v>
      </c>
      <c r="J9" s="135">
        <v>90.92556470000001</v>
      </c>
      <c r="K9" s="135">
        <v>55.658027700000012</v>
      </c>
      <c r="L9" s="135">
        <v>18.392193199999998</v>
      </c>
      <c r="M9" s="135">
        <v>9.9798541000000007</v>
      </c>
      <c r="N9" s="135">
        <v>8.4123390999999987</v>
      </c>
      <c r="O9" s="135">
        <v>212.01468029999998</v>
      </c>
      <c r="P9" s="135">
        <v>117.10179059999992</v>
      </c>
      <c r="Q9" s="135">
        <v>94.912889699999965</v>
      </c>
      <c r="R9" s="135">
        <v>208.8499388000001</v>
      </c>
      <c r="S9" s="135">
        <v>81.614406700000004</v>
      </c>
      <c r="T9" s="135">
        <v>127.23553209999997</v>
      </c>
      <c r="U9" s="135">
        <v>166.25466289999997</v>
      </c>
      <c r="V9" s="135">
        <v>84.412981200000019</v>
      </c>
      <c r="W9" s="135">
        <v>81.841681699999981</v>
      </c>
      <c r="X9" s="112"/>
    </row>
    <row r="10" spans="1:25" s="110" customFormat="1" ht="54" customHeight="1">
      <c r="A10" s="127" t="s">
        <v>114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113"/>
    </row>
    <row r="11" spans="1:25" s="110" customFormat="1" ht="54" customHeight="1">
      <c r="A11" s="127" t="s">
        <v>22</v>
      </c>
      <c r="B11" s="135">
        <v>1936.4945723999999</v>
      </c>
      <c r="C11" s="135">
        <v>1237.2368394000014</v>
      </c>
      <c r="D11" s="135">
        <v>699.25773300000014</v>
      </c>
      <c r="E11" s="135">
        <v>510.74408999999991</v>
      </c>
      <c r="F11" s="216">
        <v>599.92042440000057</v>
      </c>
      <c r="G11" s="135">
        <v>309.46140879999996</v>
      </c>
      <c r="H11" s="135">
        <v>290.45901560000016</v>
      </c>
      <c r="I11" s="135">
        <v>161.15367509999999</v>
      </c>
      <c r="J11" s="135">
        <v>82.315537199999952</v>
      </c>
      <c r="K11" s="135">
        <v>78.838137900000007</v>
      </c>
      <c r="L11" s="135">
        <v>26.293870000000002</v>
      </c>
      <c r="M11" s="135">
        <v>9.3357264999999998</v>
      </c>
      <c r="N11" s="135">
        <v>16.958143500000002</v>
      </c>
      <c r="O11" s="216">
        <v>186.80802970000011</v>
      </c>
      <c r="P11" s="135">
        <v>129.05757679999996</v>
      </c>
      <c r="Q11" s="135">
        <v>57.750452900000006</v>
      </c>
      <c r="R11" s="135">
        <v>208.31306980000005</v>
      </c>
      <c r="S11" s="135">
        <v>90.132795799999997</v>
      </c>
      <c r="T11" s="135">
        <v>118.180274</v>
      </c>
      <c r="U11" s="135">
        <v>243.26141340000001</v>
      </c>
      <c r="V11" s="135">
        <v>106.18970429999995</v>
      </c>
      <c r="W11" s="135">
        <v>137.07170910000005</v>
      </c>
      <c r="X11" s="112"/>
    </row>
    <row r="12" spans="1:25" s="110" customFormat="1" ht="54" customHeight="1">
      <c r="A12" s="127" t="s">
        <v>87</v>
      </c>
      <c r="B12" s="135">
        <v>8801.5262280999923</v>
      </c>
      <c r="C12" s="135">
        <v>4999.2012853000006</v>
      </c>
      <c r="D12" s="135">
        <v>3802.3249428000063</v>
      </c>
      <c r="E12" s="135">
        <v>1441.2007991000003</v>
      </c>
      <c r="F12" s="135">
        <v>2191.1663575999983</v>
      </c>
      <c r="G12" s="135">
        <v>1239.178748700002</v>
      </c>
      <c r="H12" s="135">
        <v>951.98760889999915</v>
      </c>
      <c r="I12" s="135">
        <v>1040.7774070000012</v>
      </c>
      <c r="J12" s="135">
        <v>505.14656849999972</v>
      </c>
      <c r="K12" s="135">
        <v>535.63083850000032</v>
      </c>
      <c r="L12" s="135">
        <v>264.11140570000009</v>
      </c>
      <c r="M12" s="135">
        <v>66.066557800000012</v>
      </c>
      <c r="N12" s="135">
        <v>198.04484789999998</v>
      </c>
      <c r="O12" s="135">
        <v>859.91165490000049</v>
      </c>
      <c r="P12" s="135">
        <v>503.1095916999995</v>
      </c>
      <c r="Q12" s="135">
        <v>356.80206320000008</v>
      </c>
      <c r="R12" s="135">
        <v>1849.5704634999995</v>
      </c>
      <c r="S12" s="135">
        <v>679.25455560000103</v>
      </c>
      <c r="T12" s="135">
        <v>1170.3159079000004</v>
      </c>
      <c r="U12" s="135">
        <v>1154.7881403000013</v>
      </c>
      <c r="V12" s="135">
        <v>565.244463899999</v>
      </c>
      <c r="W12" s="135">
        <v>589.54367639999998</v>
      </c>
      <c r="X12" s="112"/>
      <c r="Y12" s="241"/>
    </row>
    <row r="13" spans="1:25" s="110" customFormat="1" ht="54" customHeight="1">
      <c r="A13" s="127" t="s">
        <v>88</v>
      </c>
      <c r="B13" s="135">
        <v>10566.370548000004</v>
      </c>
      <c r="C13" s="135">
        <v>2071.6334386999943</v>
      </c>
      <c r="D13" s="135">
        <v>8494.7371093000111</v>
      </c>
      <c r="E13" s="214">
        <v>43.459168900000002</v>
      </c>
      <c r="F13" s="135">
        <v>1036.9548847999997</v>
      </c>
      <c r="G13" s="135">
        <v>186.04789439999982</v>
      </c>
      <c r="H13" s="135">
        <v>850.90699039999993</v>
      </c>
      <c r="I13" s="135">
        <v>1719.212368499999</v>
      </c>
      <c r="J13" s="135">
        <v>340.36349320000011</v>
      </c>
      <c r="K13" s="135">
        <v>1378.8488752999995</v>
      </c>
      <c r="L13" s="135">
        <v>385.07702809999972</v>
      </c>
      <c r="M13" s="135">
        <v>25.8654461</v>
      </c>
      <c r="N13" s="135">
        <v>359.21158199999974</v>
      </c>
      <c r="O13" s="135">
        <v>684.83142170000008</v>
      </c>
      <c r="P13" s="135">
        <v>176.61376799999977</v>
      </c>
      <c r="Q13" s="135">
        <v>508.21765369999986</v>
      </c>
      <c r="R13" s="135">
        <v>4396.6256290999945</v>
      </c>
      <c r="S13" s="135">
        <v>886.18705049999869</v>
      </c>
      <c r="T13" s="135">
        <v>3510.4385785999984</v>
      </c>
      <c r="U13" s="135">
        <v>2300.2100468999952</v>
      </c>
      <c r="V13" s="135">
        <v>413.09661759999966</v>
      </c>
      <c r="W13" s="135">
        <v>1887.1134292999986</v>
      </c>
      <c r="X13" s="112"/>
      <c r="Y13" s="241"/>
    </row>
    <row r="14" spans="1:25" s="110" customFormat="1" ht="54" customHeight="1">
      <c r="A14" s="127" t="s">
        <v>89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114"/>
      <c r="Y14" s="241"/>
    </row>
    <row r="15" spans="1:25" s="110" customFormat="1" ht="54" customHeight="1">
      <c r="A15" s="127" t="s">
        <v>90</v>
      </c>
      <c r="B15" s="135">
        <v>4292.3319827999849</v>
      </c>
      <c r="C15" s="135">
        <v>2216.9353999999953</v>
      </c>
      <c r="D15" s="135">
        <v>2075.3965828000032</v>
      </c>
      <c r="E15" s="135">
        <v>627.62492909999969</v>
      </c>
      <c r="F15" s="135">
        <v>1231.3305499000001</v>
      </c>
      <c r="G15" s="135">
        <v>598.9481045999994</v>
      </c>
      <c r="H15" s="135">
        <v>632.38244529999974</v>
      </c>
      <c r="I15" s="135">
        <v>444.90991289999943</v>
      </c>
      <c r="J15" s="135">
        <v>211.25664500000011</v>
      </c>
      <c r="K15" s="135">
        <v>233.65326789999997</v>
      </c>
      <c r="L15" s="135">
        <v>127.86349359999998</v>
      </c>
      <c r="M15" s="135">
        <v>29.899383999999994</v>
      </c>
      <c r="N15" s="135">
        <v>97.964109599999986</v>
      </c>
      <c r="O15" s="135">
        <v>550.45813520000002</v>
      </c>
      <c r="P15" s="135">
        <v>255.97506239999987</v>
      </c>
      <c r="Q15" s="135">
        <v>294.48307279999989</v>
      </c>
      <c r="R15" s="135">
        <v>721.71853280000153</v>
      </c>
      <c r="S15" s="135">
        <v>268.64125219999994</v>
      </c>
      <c r="T15" s="135">
        <v>453.0772805999996</v>
      </c>
      <c r="U15" s="135">
        <v>588.4264292999992</v>
      </c>
      <c r="V15" s="135">
        <v>224.59002269999988</v>
      </c>
      <c r="W15" s="135">
        <v>363.8364065999998</v>
      </c>
      <c r="X15" s="112"/>
    </row>
    <row r="16" spans="1:25" s="110" customFormat="1" ht="54" customHeight="1">
      <c r="A16" s="127" t="s">
        <v>91</v>
      </c>
      <c r="B16" s="135">
        <v>4761.4463762999994</v>
      </c>
      <c r="C16" s="135">
        <v>2491.5434802000009</v>
      </c>
      <c r="D16" s="135">
        <v>2269.9028960999999</v>
      </c>
      <c r="E16" s="135">
        <v>925.03516589999936</v>
      </c>
      <c r="F16" s="135">
        <v>1763.2916237999993</v>
      </c>
      <c r="G16" s="135">
        <v>776.71832449999965</v>
      </c>
      <c r="H16" s="135">
        <v>986.5732993000006</v>
      </c>
      <c r="I16" s="135">
        <v>233.0797608</v>
      </c>
      <c r="J16" s="135">
        <v>117.58297099999997</v>
      </c>
      <c r="K16" s="135">
        <v>115.49678979999999</v>
      </c>
      <c r="L16" s="135">
        <v>36.993216599999982</v>
      </c>
      <c r="M16" s="135">
        <v>7.9179883999999996</v>
      </c>
      <c r="N16" s="135">
        <v>29.075228199999994</v>
      </c>
      <c r="O16" s="135">
        <v>981.93816579999964</v>
      </c>
      <c r="P16" s="135">
        <v>375.37167940000023</v>
      </c>
      <c r="Q16" s="135">
        <v>606.56648639999958</v>
      </c>
      <c r="R16" s="135">
        <v>491.40075640000003</v>
      </c>
      <c r="S16" s="135">
        <v>134.32253369999998</v>
      </c>
      <c r="T16" s="135">
        <v>357.07822269999991</v>
      </c>
      <c r="U16" s="135">
        <v>329.70768700000008</v>
      </c>
      <c r="V16" s="135">
        <v>154.59481729999985</v>
      </c>
      <c r="W16" s="135">
        <v>175.11286969999995</v>
      </c>
      <c r="X16" s="112"/>
    </row>
    <row r="17" spans="1:25" s="110" customFormat="1" ht="54" customHeight="1">
      <c r="A17" s="127" t="s">
        <v>65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114"/>
    </row>
    <row r="18" spans="1:25" s="110" customFormat="1" ht="54" customHeight="1">
      <c r="A18" s="127" t="s">
        <v>92</v>
      </c>
      <c r="B18" s="135">
        <v>5631.0964643999896</v>
      </c>
      <c r="C18" s="135">
        <v>2721.6349090999902</v>
      </c>
      <c r="D18" s="135">
        <v>2909.461555300009</v>
      </c>
      <c r="E18" s="135">
        <v>871.33894129999987</v>
      </c>
      <c r="F18" s="135">
        <v>1432.8931518999973</v>
      </c>
      <c r="G18" s="135">
        <v>624.53867399999899</v>
      </c>
      <c r="H18" s="135">
        <v>808.35447790000183</v>
      </c>
      <c r="I18" s="119">
        <v>546.13860090000014</v>
      </c>
      <c r="J18" s="119">
        <v>201.09300180000002</v>
      </c>
      <c r="K18" s="119">
        <v>345.04559910000035</v>
      </c>
      <c r="L18" s="135">
        <v>64.755170100000015</v>
      </c>
      <c r="M18" s="135">
        <v>16.447049500000002</v>
      </c>
      <c r="N18" s="135">
        <v>48.308120600000009</v>
      </c>
      <c r="O18" s="135">
        <v>552.47383170000046</v>
      </c>
      <c r="P18" s="135">
        <v>301.64674390000027</v>
      </c>
      <c r="Q18" s="135">
        <v>250.82708780000004</v>
      </c>
      <c r="R18" s="119">
        <v>1158.9025812000007</v>
      </c>
      <c r="S18" s="119">
        <v>293.09707899999967</v>
      </c>
      <c r="T18" s="119">
        <v>865.80550220000055</v>
      </c>
      <c r="U18" s="119">
        <v>1004.5941872999995</v>
      </c>
      <c r="V18" s="119">
        <v>413.47341960000011</v>
      </c>
      <c r="W18" s="119">
        <v>591.12076769999896</v>
      </c>
      <c r="X18" s="112"/>
    </row>
    <row r="19" spans="1:25" s="110" customFormat="1" ht="50.25">
      <c r="A19" s="127" t="s">
        <v>80</v>
      </c>
      <c r="B19" s="135" t="s">
        <v>155</v>
      </c>
      <c r="C19" s="214" t="s">
        <v>155</v>
      </c>
      <c r="D19" s="214" t="s">
        <v>155</v>
      </c>
      <c r="E19" s="214" t="s">
        <v>155</v>
      </c>
      <c r="F19" s="214" t="s">
        <v>155</v>
      </c>
      <c r="G19" s="214" t="s">
        <v>155</v>
      </c>
      <c r="H19" s="235" t="s">
        <v>155</v>
      </c>
      <c r="I19" s="235" t="s">
        <v>156</v>
      </c>
      <c r="J19" s="235" t="s">
        <v>156</v>
      </c>
      <c r="K19" s="235" t="s">
        <v>156</v>
      </c>
      <c r="L19" s="235" t="s">
        <v>156</v>
      </c>
      <c r="M19" s="235" t="s">
        <v>156</v>
      </c>
      <c r="N19" s="235" t="s">
        <v>156</v>
      </c>
      <c r="O19" s="235" t="s">
        <v>156</v>
      </c>
      <c r="P19" s="235" t="s">
        <v>156</v>
      </c>
      <c r="Q19" s="235" t="s">
        <v>156</v>
      </c>
      <c r="R19" s="235" t="s">
        <v>156</v>
      </c>
      <c r="S19" s="235" t="s">
        <v>156</v>
      </c>
      <c r="T19" s="235" t="s">
        <v>156</v>
      </c>
      <c r="U19" s="235" t="s">
        <v>155</v>
      </c>
      <c r="V19" s="235" t="s">
        <v>155</v>
      </c>
      <c r="W19" s="235" t="s">
        <v>156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3" t="s">
        <v>154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เดือนพฤษภาคม พ.ศ. 2569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0" customFormat="1" ht="50.25">
      <c r="A23" s="87" t="s">
        <v>150</v>
      </c>
      <c r="B23" s="173"/>
      <c r="L23" s="173"/>
      <c r="Y23" s="110"/>
    </row>
    <row r="24" spans="1:25" s="140" customFormat="1" ht="43.5">
      <c r="A24" s="87" t="s">
        <v>158</v>
      </c>
      <c r="B24" s="173"/>
      <c r="L24" s="173"/>
      <c r="Y24" s="110"/>
    </row>
    <row r="25" spans="1:25" s="1" customFormat="1" ht="57" customHeight="1">
      <c r="A25" s="84"/>
    </row>
    <row r="26" spans="1:25" ht="41.25" customHeight="1">
      <c r="A26" s="84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</sheetData>
  <mergeCells count="2"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8"/>
  <sheetViews>
    <sheetView view="pageBreakPreview" zoomScale="46" zoomScaleNormal="40" zoomScaleSheetLayoutView="46" zoomScalePageLayoutView="40" workbookViewId="0">
      <selection activeCell="B6" sqref="B6:W12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67" t="s">
        <v>84</v>
      </c>
      <c r="B3" s="89" t="s">
        <v>1</v>
      </c>
      <c r="C3" s="89"/>
      <c r="D3" s="89"/>
      <c r="E3" s="180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140</v>
      </c>
      <c r="M3" s="89"/>
      <c r="N3" s="89"/>
      <c r="O3" s="89" t="s">
        <v>141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68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6"/>
      <c r="B5" s="266" t="s">
        <v>83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33"/>
    </row>
    <row r="6" spans="1:25" s="15" customFormat="1" ht="48.6" customHeight="1">
      <c r="A6" s="92" t="s">
        <v>7</v>
      </c>
      <c r="B6" s="228">
        <v>41781.064908000008</v>
      </c>
      <c r="C6" s="228">
        <v>19275.703044300168</v>
      </c>
      <c r="D6" s="228">
        <v>22505.36186369992</v>
      </c>
      <c r="E6" s="228">
        <v>5837.039252600006</v>
      </c>
      <c r="F6" s="228">
        <v>9894.1365276999622</v>
      </c>
      <c r="G6" s="228">
        <v>4611.5180924999886</v>
      </c>
      <c r="H6" s="228">
        <v>5282.6184352000237</v>
      </c>
      <c r="I6" s="228">
        <v>4672.3774315999926</v>
      </c>
      <c r="J6" s="228">
        <v>1717.1987431999967</v>
      </c>
      <c r="K6" s="228">
        <v>2955.1786884000012</v>
      </c>
      <c r="L6" s="228">
        <v>1016.9220171999976</v>
      </c>
      <c r="M6" s="228">
        <v>193.50447160000022</v>
      </c>
      <c r="N6" s="228">
        <v>823.41754559999856</v>
      </c>
      <c r="O6" s="228">
        <v>4357.2101644000022</v>
      </c>
      <c r="P6" s="228">
        <v>2019.4465922999964</v>
      </c>
      <c r="Q6" s="228">
        <v>2337.7635721000079</v>
      </c>
      <c r="R6" s="228">
        <v>9694.7095814999921</v>
      </c>
      <c r="S6" s="228">
        <v>2710.5595608000103</v>
      </c>
      <c r="T6" s="228">
        <v>6984.1500207000236</v>
      </c>
      <c r="U6" s="228">
        <v>6308.6699330000065</v>
      </c>
      <c r="V6" s="228">
        <v>2186.4363313000017</v>
      </c>
      <c r="W6" s="228">
        <v>4122.2336016999925</v>
      </c>
      <c r="X6" s="14"/>
    </row>
    <row r="7" spans="1:25" s="16" customFormat="1" ht="48.6" customHeight="1">
      <c r="A7" s="93" t="s">
        <v>66</v>
      </c>
      <c r="B7" s="138">
        <v>961.60373670000024</v>
      </c>
      <c r="C7" s="138">
        <v>517.11030009999934</v>
      </c>
      <c r="D7" s="138">
        <v>444.49343660000017</v>
      </c>
      <c r="E7" s="138">
        <v>135.00267730000004</v>
      </c>
      <c r="F7" s="138">
        <v>211.68999280000006</v>
      </c>
      <c r="G7" s="138">
        <v>120.13375119999996</v>
      </c>
      <c r="H7" s="138">
        <v>91.556241600000021</v>
      </c>
      <c r="I7" s="138">
        <v>299.01732639999994</v>
      </c>
      <c r="J7" s="138">
        <v>109.47366009999998</v>
      </c>
      <c r="K7" s="138">
        <v>189.5436662999999</v>
      </c>
      <c r="L7" s="138">
        <v>21.055362599999999</v>
      </c>
      <c r="M7" s="138">
        <v>4.5403690999999995</v>
      </c>
      <c r="N7" s="138">
        <v>16.514993499999999</v>
      </c>
      <c r="O7" s="138">
        <v>89.906349899999981</v>
      </c>
      <c r="P7" s="138">
        <v>34.603525200000007</v>
      </c>
      <c r="Q7" s="138">
        <v>55.302824700000009</v>
      </c>
      <c r="R7" s="138">
        <v>91.563813099999891</v>
      </c>
      <c r="S7" s="138">
        <v>47.476813800000009</v>
      </c>
      <c r="T7" s="138">
        <v>44.086999299999995</v>
      </c>
      <c r="U7" s="138">
        <v>113.36821460000002</v>
      </c>
      <c r="V7" s="138">
        <v>65.879503400000004</v>
      </c>
      <c r="W7" s="138">
        <v>47.488711200000012</v>
      </c>
      <c r="X7" s="17"/>
      <c r="Y7" s="18"/>
    </row>
    <row r="8" spans="1:25" s="16" customFormat="1" ht="48.6" customHeight="1">
      <c r="A8" s="93" t="s">
        <v>67</v>
      </c>
      <c r="B8" s="138">
        <v>3861.6808581000014</v>
      </c>
      <c r="C8" s="138">
        <v>2020.3797763000043</v>
      </c>
      <c r="D8" s="138">
        <v>1841.3010818000005</v>
      </c>
      <c r="E8" s="138">
        <v>686.79137539999965</v>
      </c>
      <c r="F8" s="138">
        <v>814.60367609999969</v>
      </c>
      <c r="G8" s="138">
        <v>390.68170789999999</v>
      </c>
      <c r="H8" s="138">
        <v>423.92196819999987</v>
      </c>
      <c r="I8" s="138">
        <v>393.76632200000006</v>
      </c>
      <c r="J8" s="138">
        <v>181.4632161000001</v>
      </c>
      <c r="K8" s="138">
        <v>212.30310589999999</v>
      </c>
      <c r="L8" s="138">
        <v>114.1712810999999</v>
      </c>
      <c r="M8" s="138">
        <v>42.551449900000001</v>
      </c>
      <c r="N8" s="138">
        <v>71.619831199999993</v>
      </c>
      <c r="O8" s="138">
        <v>285.54254040000012</v>
      </c>
      <c r="P8" s="138">
        <v>134.36870480000005</v>
      </c>
      <c r="Q8" s="138">
        <v>151.17383560000007</v>
      </c>
      <c r="R8" s="138">
        <v>912.86046429999942</v>
      </c>
      <c r="S8" s="138">
        <v>339.86292829999962</v>
      </c>
      <c r="T8" s="138">
        <v>572.99753599999974</v>
      </c>
      <c r="U8" s="138">
        <v>653.94519879999814</v>
      </c>
      <c r="V8" s="138">
        <v>244.66039389999995</v>
      </c>
      <c r="W8" s="138">
        <v>409.28480490000004</v>
      </c>
      <c r="X8" s="17"/>
      <c r="Y8" s="18"/>
    </row>
    <row r="9" spans="1:25" s="16" customFormat="1" ht="48.6" customHeight="1">
      <c r="A9" s="93" t="s">
        <v>64</v>
      </c>
      <c r="B9" s="138">
        <v>16830.096911300017</v>
      </c>
      <c r="C9" s="138">
        <v>9358.2594252000017</v>
      </c>
      <c r="D9" s="138">
        <v>7471.8374861000038</v>
      </c>
      <c r="E9" s="138">
        <v>3385.6930502000018</v>
      </c>
      <c r="F9" s="138">
        <v>5500.8069567000048</v>
      </c>
      <c r="G9" s="138">
        <v>2576.762098199998</v>
      </c>
      <c r="H9" s="138">
        <v>2924.0448584999899</v>
      </c>
      <c r="I9" s="138">
        <v>1443.671623599997</v>
      </c>
      <c r="J9" s="138">
        <v>692.46227199999998</v>
      </c>
      <c r="K9" s="138">
        <v>751.20935159999965</v>
      </c>
      <c r="L9" s="138">
        <v>292.94680160000047</v>
      </c>
      <c r="M9" s="138">
        <v>67.008118499999995</v>
      </c>
      <c r="N9" s="138">
        <v>225.93868310000011</v>
      </c>
      <c r="O9" s="138">
        <v>2445.7746537000085</v>
      </c>
      <c r="P9" s="138">
        <v>1184.2904990000013</v>
      </c>
      <c r="Q9" s="138">
        <v>1261.4841547000008</v>
      </c>
      <c r="R9" s="138">
        <v>2232.5771518000015</v>
      </c>
      <c r="S9" s="138">
        <v>755.65307510000014</v>
      </c>
      <c r="T9" s="138">
        <v>1476.9240766999981</v>
      </c>
      <c r="U9" s="138">
        <v>1528.6266737000008</v>
      </c>
      <c r="V9" s="138">
        <v>696.39031220000004</v>
      </c>
      <c r="W9" s="138">
        <v>832.23636149999857</v>
      </c>
      <c r="X9" s="17"/>
      <c r="Y9" s="18"/>
    </row>
    <row r="10" spans="1:25" s="16" customFormat="1" ht="48.6" customHeight="1">
      <c r="A10" s="93" t="s">
        <v>85</v>
      </c>
      <c r="B10" s="138">
        <v>13855.105014599994</v>
      </c>
      <c r="C10" s="138">
        <v>5364.0070647999964</v>
      </c>
      <c r="D10" s="138">
        <v>8491.0979498000252</v>
      </c>
      <c r="E10" s="138">
        <v>1312.285283599999</v>
      </c>
      <c r="F10" s="138">
        <v>2450.9055971000025</v>
      </c>
      <c r="G10" s="138">
        <v>1134.298493999999</v>
      </c>
      <c r="H10" s="138">
        <v>1316.6071030999997</v>
      </c>
      <c r="I10" s="138">
        <v>1750.9780834999965</v>
      </c>
      <c r="J10" s="138">
        <v>511.17965709999947</v>
      </c>
      <c r="K10" s="138">
        <v>1239.7984263999986</v>
      </c>
      <c r="L10" s="138">
        <v>410.63017479999979</v>
      </c>
      <c r="M10" s="138">
        <v>64.61780490000001</v>
      </c>
      <c r="N10" s="138">
        <v>346.01236989999984</v>
      </c>
      <c r="O10" s="138">
        <v>1071.4073102000009</v>
      </c>
      <c r="P10" s="138">
        <v>479.07801569999981</v>
      </c>
      <c r="Q10" s="138">
        <v>592.32929449999926</v>
      </c>
      <c r="R10" s="138">
        <v>4216.0912261999911</v>
      </c>
      <c r="S10" s="138">
        <v>1031.0074463000021</v>
      </c>
      <c r="T10" s="138">
        <v>3185.0837799000119</v>
      </c>
      <c r="U10" s="138">
        <v>2642.8073391999965</v>
      </c>
      <c r="V10" s="138">
        <v>831.54036320000125</v>
      </c>
      <c r="W10" s="138">
        <v>1811.2669759999985</v>
      </c>
      <c r="X10" s="17"/>
      <c r="Y10" s="18"/>
    </row>
    <row r="11" spans="1:25" s="16" customFormat="1" ht="48.6" customHeight="1">
      <c r="A11" s="93" t="s">
        <v>86</v>
      </c>
      <c r="B11" s="138">
        <v>6267.9437061999979</v>
      </c>
      <c r="C11" s="138">
        <v>2014.565886299999</v>
      </c>
      <c r="D11" s="138">
        <v>4253.3778198999962</v>
      </c>
      <c r="E11" s="138">
        <v>317.26686610000002</v>
      </c>
      <c r="F11" s="233">
        <v>916.13030500000013</v>
      </c>
      <c r="G11" s="138">
        <v>389.64204120000039</v>
      </c>
      <c r="H11" s="138">
        <v>526.48826380000014</v>
      </c>
      <c r="I11" s="138">
        <v>780.93055349999952</v>
      </c>
      <c r="J11" s="138">
        <v>221.86050480000011</v>
      </c>
      <c r="K11" s="138">
        <v>559.07004870000014</v>
      </c>
      <c r="L11" s="138">
        <v>178.11839710000012</v>
      </c>
      <c r="M11" s="138">
        <v>14.786729200000002</v>
      </c>
      <c r="N11" s="138">
        <v>163.33166790000007</v>
      </c>
      <c r="O11" s="233">
        <v>464.57931020000052</v>
      </c>
      <c r="P11" s="138">
        <v>187.10584760000003</v>
      </c>
      <c r="Q11" s="138">
        <v>277.47346259999983</v>
      </c>
      <c r="R11" s="138">
        <v>2240.9957675999995</v>
      </c>
      <c r="S11" s="138">
        <v>535.93813879999971</v>
      </c>
      <c r="T11" s="138">
        <v>1705.0576288000002</v>
      </c>
      <c r="U11" s="138">
        <v>1369.9225067000013</v>
      </c>
      <c r="V11" s="138">
        <v>347.96575859999928</v>
      </c>
      <c r="W11" s="138">
        <v>1021.9567481000013</v>
      </c>
      <c r="X11" s="17"/>
      <c r="Y11" s="18"/>
    </row>
    <row r="12" spans="1:25" s="16" customFormat="1" ht="48.6" customHeight="1">
      <c r="A12" s="161" t="s">
        <v>69</v>
      </c>
      <c r="B12" s="231" t="s">
        <v>155</v>
      </c>
      <c r="C12" s="231" t="s">
        <v>155</v>
      </c>
      <c r="D12" s="231" t="s">
        <v>155</v>
      </c>
      <c r="E12" s="247" t="s">
        <v>157</v>
      </c>
      <c r="F12" s="247" t="s">
        <v>157</v>
      </c>
      <c r="G12" s="247" t="s">
        <v>157</v>
      </c>
      <c r="H12" s="247" t="s">
        <v>157</v>
      </c>
      <c r="I12" s="246" t="s">
        <v>155</v>
      </c>
      <c r="J12" s="246" t="s">
        <v>155</v>
      </c>
      <c r="K12" s="246" t="s">
        <v>155</v>
      </c>
      <c r="L12" s="247" t="s">
        <v>157</v>
      </c>
      <c r="M12" s="247" t="s">
        <v>157</v>
      </c>
      <c r="N12" s="247" t="s">
        <v>157</v>
      </c>
      <c r="O12" s="247" t="s">
        <v>157</v>
      </c>
      <c r="P12" s="247" t="s">
        <v>157</v>
      </c>
      <c r="Q12" s="247" t="s">
        <v>157</v>
      </c>
      <c r="R12" s="79" t="s">
        <v>155</v>
      </c>
      <c r="S12" s="231" t="s">
        <v>155</v>
      </c>
      <c r="T12" s="247" t="s">
        <v>157</v>
      </c>
      <c r="U12" s="247" t="s">
        <v>157</v>
      </c>
      <c r="V12" s="247" t="s">
        <v>157</v>
      </c>
      <c r="W12" s="247" t="s">
        <v>157</v>
      </c>
      <c r="X12" s="17">
        <v>1</v>
      </c>
      <c r="Y12" s="241"/>
    </row>
    <row r="13" spans="1:25" s="20" customFormat="1" ht="48.6" customHeight="1">
      <c r="A13" s="162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9"/>
      <c r="Y13" s="241"/>
    </row>
    <row r="14" spans="1:25" ht="48.6" customHeight="1">
      <c r="A14" s="84" t="str">
        <f>T2_Mr2!$A$20</f>
        <v>ที่มา  :  การสำรวจภาวะการทำงานของประชากร เดือนพฤษภาคม พ.ศ. 2569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0" customFormat="1" ht="50.25">
      <c r="A15" s="87" t="s">
        <v>150</v>
      </c>
      <c r="B15" s="173"/>
      <c r="L15" s="173"/>
    </row>
    <row r="16" spans="1:25" s="140" customFormat="1" ht="43.5">
      <c r="A16" s="87" t="s">
        <v>152</v>
      </c>
      <c r="B16" s="173"/>
      <c r="L16" s="173"/>
    </row>
    <row r="17" spans="1:14" s="1" customFormat="1" ht="57.75" customHeight="1">
      <c r="A17" s="84"/>
    </row>
    <row r="18" spans="1:14">
      <c r="D18" s="49"/>
      <c r="N18" s="49"/>
    </row>
  </sheetData>
  <mergeCells count="2"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zoomScale="35" zoomScaleNormal="35" zoomScaleSheetLayoutView="35" zoomScalePageLayoutView="35" workbookViewId="0">
      <selection activeCell="B6" sqref="B6:W13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111</v>
      </c>
    </row>
    <row r="2" spans="1:25" ht="12" customHeight="1">
      <c r="A2" s="187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67" t="s">
        <v>26</v>
      </c>
      <c r="B3" s="188" t="s">
        <v>1</v>
      </c>
      <c r="C3" s="188"/>
      <c r="D3" s="188"/>
      <c r="E3" s="175" t="s">
        <v>2</v>
      </c>
      <c r="F3" s="188" t="s">
        <v>15</v>
      </c>
      <c r="G3" s="188"/>
      <c r="H3" s="188"/>
      <c r="I3" s="188" t="s">
        <v>17</v>
      </c>
      <c r="J3" s="188"/>
      <c r="K3" s="188"/>
      <c r="L3" s="188" t="s">
        <v>140</v>
      </c>
      <c r="M3" s="188"/>
      <c r="N3" s="188"/>
      <c r="O3" s="188" t="s">
        <v>141</v>
      </c>
      <c r="P3" s="188"/>
      <c r="Q3" s="188"/>
      <c r="R3" s="188" t="s">
        <v>18</v>
      </c>
      <c r="S3" s="188"/>
      <c r="T3" s="188"/>
      <c r="U3" s="188" t="s">
        <v>16</v>
      </c>
      <c r="V3" s="188"/>
      <c r="W3" s="188"/>
      <c r="X3" s="53"/>
    </row>
    <row r="4" spans="1:25" s="34" customFormat="1" ht="53.1" customHeight="1">
      <c r="A4" s="268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6"/>
      <c r="B5" s="266" t="s">
        <v>83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54"/>
    </row>
    <row r="6" spans="1:25" s="23" customFormat="1" ht="53.1" customHeight="1">
      <c r="A6" s="155" t="s">
        <v>7</v>
      </c>
      <c r="B6" s="136">
        <v>41781.064908000008</v>
      </c>
      <c r="C6" s="136">
        <v>19275.703044300168</v>
      </c>
      <c r="D6" s="136">
        <v>22505.36186369992</v>
      </c>
      <c r="E6" s="136">
        <v>5837.039252600006</v>
      </c>
      <c r="F6" s="136">
        <v>9894.1365276999622</v>
      </c>
      <c r="G6" s="136">
        <v>4611.5180924999886</v>
      </c>
      <c r="H6" s="136">
        <v>5282.6184352000237</v>
      </c>
      <c r="I6" s="136">
        <v>4672.3774315999926</v>
      </c>
      <c r="J6" s="136">
        <v>1717.1987431999967</v>
      </c>
      <c r="K6" s="136">
        <v>2955.1786884000012</v>
      </c>
      <c r="L6" s="136">
        <v>1016.9220171999976</v>
      </c>
      <c r="M6" s="136">
        <v>193.50447160000022</v>
      </c>
      <c r="N6" s="136">
        <v>823.41754559999856</v>
      </c>
      <c r="O6" s="136">
        <v>4357.2101644000022</v>
      </c>
      <c r="P6" s="136">
        <v>2019.4465922999964</v>
      </c>
      <c r="Q6" s="136">
        <v>2337.7635721000079</v>
      </c>
      <c r="R6" s="136">
        <v>9694.7095814999921</v>
      </c>
      <c r="S6" s="136">
        <v>2710.5595608000103</v>
      </c>
      <c r="T6" s="136">
        <v>6984.1500207000236</v>
      </c>
      <c r="U6" s="136">
        <v>6308.6699330000065</v>
      </c>
      <c r="V6" s="136">
        <v>2186.4363313000017</v>
      </c>
      <c r="W6" s="136">
        <v>4122.2336016999925</v>
      </c>
      <c r="X6" s="22"/>
    </row>
    <row r="7" spans="1:25" s="25" customFormat="1" ht="53.1" customHeight="1">
      <c r="A7" s="156" t="s">
        <v>124</v>
      </c>
      <c r="B7" s="137">
        <v>5407.1400811999792</v>
      </c>
      <c r="C7" s="137">
        <v>1811.9636830999962</v>
      </c>
      <c r="D7" s="137">
        <v>3595.1763981000054</v>
      </c>
      <c r="E7" s="137">
        <v>400.30633180000001</v>
      </c>
      <c r="F7" s="137">
        <v>968.91242419999935</v>
      </c>
      <c r="G7" s="137">
        <v>324.65723099999997</v>
      </c>
      <c r="H7" s="137">
        <v>644.25519319999944</v>
      </c>
      <c r="I7" s="137">
        <v>491.85838789999991</v>
      </c>
      <c r="J7" s="137">
        <v>151.32684200000014</v>
      </c>
      <c r="K7" s="137">
        <v>340.53154589999991</v>
      </c>
      <c r="L7" s="137">
        <v>118.7169141000001</v>
      </c>
      <c r="M7" s="137">
        <v>14.806127699999999</v>
      </c>
      <c r="N7" s="137">
        <v>103.91078640000006</v>
      </c>
      <c r="O7" s="137">
        <v>397.42540240000034</v>
      </c>
      <c r="P7" s="137">
        <v>130.67416539999996</v>
      </c>
      <c r="Q7" s="137">
        <v>266.751237</v>
      </c>
      <c r="R7" s="137">
        <v>1508.6693162000001</v>
      </c>
      <c r="S7" s="137">
        <v>332.63477549999982</v>
      </c>
      <c r="T7" s="137">
        <v>1176.0345407000007</v>
      </c>
      <c r="U7" s="137">
        <v>1521.2513045999983</v>
      </c>
      <c r="V7" s="137">
        <v>457.55820969999985</v>
      </c>
      <c r="W7" s="137">
        <v>1063.6930948999998</v>
      </c>
      <c r="X7" s="24"/>
    </row>
    <row r="8" spans="1:25" s="25" customFormat="1" ht="53.1" customHeight="1">
      <c r="A8" s="156" t="s">
        <v>123</v>
      </c>
      <c r="B8" s="137">
        <v>9460.911665700025</v>
      </c>
      <c r="C8" s="137">
        <v>3675.8303730000061</v>
      </c>
      <c r="D8" s="137">
        <v>5785.0812926999934</v>
      </c>
      <c r="E8" s="137">
        <v>1145.4188915000004</v>
      </c>
      <c r="F8" s="137">
        <v>1946.6878201999957</v>
      </c>
      <c r="G8" s="137">
        <v>747.91047310000101</v>
      </c>
      <c r="H8" s="137">
        <v>1198.7773470999994</v>
      </c>
      <c r="I8" s="137">
        <v>1147.8706533</v>
      </c>
      <c r="J8" s="137">
        <v>349.9731357</v>
      </c>
      <c r="K8" s="137">
        <v>797.89751759999967</v>
      </c>
      <c r="L8" s="137">
        <v>367.33269640000032</v>
      </c>
      <c r="M8" s="137">
        <v>42.400802300000002</v>
      </c>
      <c r="N8" s="137">
        <v>324.93189410000048</v>
      </c>
      <c r="O8" s="137">
        <v>697.42976320000002</v>
      </c>
      <c r="P8" s="137">
        <v>328.43898090000022</v>
      </c>
      <c r="Q8" s="137">
        <v>368.99078229999992</v>
      </c>
      <c r="R8" s="137">
        <v>2909.2378650000051</v>
      </c>
      <c r="S8" s="137">
        <v>695.87503710000124</v>
      </c>
      <c r="T8" s="137">
        <v>2213.3628279</v>
      </c>
      <c r="U8" s="137">
        <v>1246.9339761000006</v>
      </c>
      <c r="V8" s="137">
        <v>365.81305239999966</v>
      </c>
      <c r="W8" s="137">
        <v>881.12092369999971</v>
      </c>
      <c r="X8" s="24"/>
    </row>
    <row r="9" spans="1:25" s="25" customFormat="1" ht="53.1" customHeight="1">
      <c r="A9" s="156" t="s">
        <v>125</v>
      </c>
      <c r="B9" s="137">
        <v>7482.6120508999875</v>
      </c>
      <c r="C9" s="137">
        <v>3253.8173785999993</v>
      </c>
      <c r="D9" s="137">
        <v>4228.7946723000068</v>
      </c>
      <c r="E9" s="137">
        <v>927.53589249999914</v>
      </c>
      <c r="F9" s="137">
        <v>1924.1097211000013</v>
      </c>
      <c r="G9" s="137">
        <v>875.40269099999966</v>
      </c>
      <c r="H9" s="137">
        <v>1048.7070301000012</v>
      </c>
      <c r="I9" s="137">
        <v>780.46472669999844</v>
      </c>
      <c r="J9" s="137">
        <v>236.95039589999999</v>
      </c>
      <c r="K9" s="137">
        <v>543.5143307999997</v>
      </c>
      <c r="L9" s="137">
        <v>130.72553039999991</v>
      </c>
      <c r="M9" s="137">
        <v>25.070678599999994</v>
      </c>
      <c r="N9" s="137">
        <v>105.65485179999995</v>
      </c>
      <c r="O9" s="137">
        <v>862.33153230000039</v>
      </c>
      <c r="P9" s="137">
        <v>391.02115780000008</v>
      </c>
      <c r="Q9" s="137">
        <v>471.3103744999994</v>
      </c>
      <c r="R9" s="137">
        <v>1750.5363274999997</v>
      </c>
      <c r="S9" s="137">
        <v>452.23079319999948</v>
      </c>
      <c r="T9" s="137">
        <v>1298.3055343000001</v>
      </c>
      <c r="U9" s="137">
        <v>1106.9083204000003</v>
      </c>
      <c r="V9" s="137">
        <v>345.60576959999969</v>
      </c>
      <c r="W9" s="137">
        <v>761.30255079999961</v>
      </c>
      <c r="X9" s="24"/>
    </row>
    <row r="10" spans="1:25" s="25" customFormat="1" ht="53.1" customHeight="1">
      <c r="A10" s="156" t="s">
        <v>146</v>
      </c>
      <c r="B10" s="137">
        <v>8685.5179340000468</v>
      </c>
      <c r="C10" s="137">
        <v>4151.1650766000112</v>
      </c>
      <c r="D10" s="137">
        <v>4534.3528574000011</v>
      </c>
      <c r="E10" s="137">
        <v>1255.4044520999998</v>
      </c>
      <c r="F10" s="137">
        <v>2164.0345034999987</v>
      </c>
      <c r="G10" s="137">
        <v>1044.7416358999994</v>
      </c>
      <c r="H10" s="137">
        <v>1119.2928675999999</v>
      </c>
      <c r="I10" s="137">
        <v>965.46956699999998</v>
      </c>
      <c r="J10" s="137">
        <v>387.14614340000054</v>
      </c>
      <c r="K10" s="137">
        <v>578.32342359999984</v>
      </c>
      <c r="L10" s="137">
        <v>213.14569809999998</v>
      </c>
      <c r="M10" s="137">
        <v>50.852303599999999</v>
      </c>
      <c r="N10" s="137">
        <v>162.29339449999998</v>
      </c>
      <c r="O10" s="137">
        <v>1096.9914386000003</v>
      </c>
      <c r="P10" s="137">
        <v>435.28549040000013</v>
      </c>
      <c r="Q10" s="137">
        <v>661.70594820000008</v>
      </c>
      <c r="R10" s="137">
        <v>1905.4577847000014</v>
      </c>
      <c r="S10" s="137">
        <v>564.9175007999994</v>
      </c>
      <c r="T10" s="137">
        <v>1340.5402838999992</v>
      </c>
      <c r="U10" s="137">
        <v>1085.0144900000021</v>
      </c>
      <c r="V10" s="137">
        <v>412.81755040000007</v>
      </c>
      <c r="W10" s="137">
        <v>672.19693959999938</v>
      </c>
      <c r="X10" s="24"/>
    </row>
    <row r="11" spans="1:25" s="25" customFormat="1" ht="53.1" customHeight="1">
      <c r="A11" s="156" t="s">
        <v>147</v>
      </c>
      <c r="B11" s="137">
        <v>10086.814484000022</v>
      </c>
      <c r="C11" s="137">
        <v>5940.1034609999806</v>
      </c>
      <c r="D11" s="137">
        <v>4146.7110229999944</v>
      </c>
      <c r="E11" s="137">
        <v>2057.6670375000012</v>
      </c>
      <c r="F11" s="137">
        <v>2598.6216304999984</v>
      </c>
      <c r="G11" s="137">
        <v>1481.2061291000066</v>
      </c>
      <c r="H11" s="137">
        <v>1117.4155013999982</v>
      </c>
      <c r="I11" s="137">
        <v>1257.1383454999957</v>
      </c>
      <c r="J11" s="137">
        <v>582.4683559000016</v>
      </c>
      <c r="K11" s="137">
        <v>674.66998960000046</v>
      </c>
      <c r="L11" s="137">
        <v>182.20595069999999</v>
      </c>
      <c r="M11" s="137">
        <v>59.269651299999943</v>
      </c>
      <c r="N11" s="137">
        <v>122.9362994</v>
      </c>
      <c r="O11" s="137">
        <v>1030.5811965999999</v>
      </c>
      <c r="P11" s="137">
        <v>496.99883620000008</v>
      </c>
      <c r="Q11" s="137">
        <v>533.58236039999974</v>
      </c>
      <c r="R11" s="137">
        <v>1619.0882337000028</v>
      </c>
      <c r="S11" s="137">
        <v>664.90145420000067</v>
      </c>
      <c r="T11" s="137">
        <v>954.18677949999972</v>
      </c>
      <c r="U11" s="137">
        <v>1341.5120895000002</v>
      </c>
      <c r="V11" s="137">
        <v>597.59199679999813</v>
      </c>
      <c r="W11" s="137">
        <v>743.92009269999949</v>
      </c>
      <c r="X11" s="24"/>
    </row>
    <row r="12" spans="1:25" s="26" customFormat="1" ht="53.1" customHeight="1">
      <c r="A12" s="156" t="s">
        <v>128</v>
      </c>
      <c r="B12" s="137">
        <v>205.17408960000003</v>
      </c>
      <c r="C12" s="137">
        <v>85.472051499999992</v>
      </c>
      <c r="D12" s="137">
        <v>119.70203810000004</v>
      </c>
      <c r="E12" s="245" t="s">
        <v>157</v>
      </c>
      <c r="F12" s="137">
        <v>190.49975590000005</v>
      </c>
      <c r="G12" s="137">
        <v>82.476074000000011</v>
      </c>
      <c r="H12" s="137">
        <v>108.02368190000003</v>
      </c>
      <c r="I12" s="160">
        <v>10.006678099999997</v>
      </c>
      <c r="J12" s="160">
        <v>2.0186413000000001</v>
      </c>
      <c r="K12" s="237">
        <v>7.9880367999999997</v>
      </c>
      <c r="L12" s="137">
        <v>4.6676555999999998</v>
      </c>
      <c r="M12" s="237">
        <v>0.97733619999999999</v>
      </c>
      <c r="N12" s="137">
        <v>3.6903194000000004</v>
      </c>
      <c r="O12" s="245" t="s">
        <v>157</v>
      </c>
      <c r="P12" s="245" t="s">
        <v>157</v>
      </c>
      <c r="Q12" s="245" t="s">
        <v>157</v>
      </c>
      <c r="R12" s="245" t="s">
        <v>157</v>
      </c>
      <c r="S12" s="245" t="s">
        <v>157</v>
      </c>
      <c r="T12" s="245" t="s">
        <v>157</v>
      </c>
      <c r="U12" s="245" t="s">
        <v>157</v>
      </c>
      <c r="V12" s="245" t="s">
        <v>157</v>
      </c>
      <c r="W12" s="245" t="s">
        <v>157</v>
      </c>
      <c r="X12" s="24"/>
      <c r="Y12" s="241"/>
    </row>
    <row r="13" spans="1:25" s="26" customFormat="1" ht="53.1" customHeight="1">
      <c r="A13" s="156" t="s">
        <v>129</v>
      </c>
      <c r="B13" s="137">
        <v>452.89460260000004</v>
      </c>
      <c r="C13" s="137">
        <v>357.35102049999995</v>
      </c>
      <c r="D13" s="137">
        <v>95.543582099999995</v>
      </c>
      <c r="E13" s="214">
        <v>50.706647200000006</v>
      </c>
      <c r="F13" s="137">
        <v>101.27067229999996</v>
      </c>
      <c r="G13" s="137">
        <v>55.123858399999996</v>
      </c>
      <c r="H13" s="137">
        <v>46.146813899999991</v>
      </c>
      <c r="I13" s="214">
        <v>19.569073100000001</v>
      </c>
      <c r="J13" s="214">
        <v>7.3152289999999995</v>
      </c>
      <c r="K13" s="214">
        <v>12.253844100000002</v>
      </c>
      <c r="L13" s="237">
        <v>0.12757189999999999</v>
      </c>
      <c r="M13" s="237">
        <v>0.12757189999999999</v>
      </c>
      <c r="N13" s="245" t="s">
        <v>157</v>
      </c>
      <c r="O13" s="137">
        <v>272.45083129999989</v>
      </c>
      <c r="P13" s="137">
        <v>237.02796159999988</v>
      </c>
      <c r="Q13" s="137">
        <v>35.4228697</v>
      </c>
      <c r="R13" s="237">
        <v>1.7200544</v>
      </c>
      <c r="S13" s="245" t="s">
        <v>157</v>
      </c>
      <c r="T13" s="237">
        <v>1.7200544</v>
      </c>
      <c r="U13" s="137">
        <v>7.0497524000000009</v>
      </c>
      <c r="V13" s="137">
        <v>7.0497524000000009</v>
      </c>
      <c r="W13" s="245" t="s">
        <v>157</v>
      </c>
      <c r="X13" s="24"/>
      <c r="Y13" s="241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5" t="s">
        <v>148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6" t="s">
        <v>149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เดือนพฤษภาคม พ.ศ. 2569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0" customFormat="1" ht="50.25">
      <c r="A19" s="87" t="s">
        <v>145</v>
      </c>
      <c r="B19" s="173"/>
      <c r="L19" s="173"/>
      <c r="Y19" s="1"/>
    </row>
    <row r="20" spans="1:25" ht="48.75" customHeight="1">
      <c r="A20" s="84"/>
    </row>
    <row r="21" spans="1:25" ht="43.5">
      <c r="A21" s="84"/>
    </row>
  </sheetData>
  <mergeCells count="2">
    <mergeCell ref="A3:A4"/>
    <mergeCell ref="B5:W5"/>
  </mergeCells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zoomScale="40" zoomScaleNormal="40" zoomScaleSheetLayoutView="40" zoomScalePageLayoutView="40" workbookViewId="0">
      <selection activeCell="N8" sqref="N8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112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67" t="s">
        <v>93</v>
      </c>
      <c r="B3" s="188" t="s">
        <v>1</v>
      </c>
      <c r="C3" s="188"/>
      <c r="D3" s="188"/>
      <c r="E3" s="175" t="s">
        <v>2</v>
      </c>
      <c r="F3" s="188" t="s">
        <v>15</v>
      </c>
      <c r="G3" s="188"/>
      <c r="H3" s="188"/>
      <c r="I3" s="188" t="s">
        <v>17</v>
      </c>
      <c r="J3" s="188"/>
      <c r="K3" s="188"/>
      <c r="L3" s="188" t="s">
        <v>140</v>
      </c>
      <c r="M3" s="188"/>
      <c r="N3" s="188"/>
      <c r="O3" s="188" t="s">
        <v>141</v>
      </c>
      <c r="P3" s="188"/>
      <c r="Q3" s="188"/>
      <c r="R3" s="188" t="s">
        <v>18</v>
      </c>
      <c r="S3" s="188"/>
      <c r="T3" s="188"/>
      <c r="U3" s="188" t="s">
        <v>16</v>
      </c>
      <c r="V3" s="188"/>
      <c r="W3" s="188"/>
      <c r="X3" s="37"/>
    </row>
    <row r="4" spans="1:25" s="2" customFormat="1" ht="42" customHeight="1">
      <c r="A4" s="268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6"/>
      <c r="B5" s="266" t="s">
        <v>83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38"/>
    </row>
    <row r="6" spans="1:25" s="46" customFormat="1" ht="53.25" customHeight="1">
      <c r="A6" s="97" t="s">
        <v>7</v>
      </c>
      <c r="B6" s="228">
        <v>41781.064908000008</v>
      </c>
      <c r="C6" s="228">
        <v>19275.703044300168</v>
      </c>
      <c r="D6" s="228">
        <v>22505.36186369992</v>
      </c>
      <c r="E6" s="228">
        <v>5837.039252600006</v>
      </c>
      <c r="F6" s="228">
        <v>9894.1365276999622</v>
      </c>
      <c r="G6" s="228">
        <v>4611.5180924999886</v>
      </c>
      <c r="H6" s="228">
        <v>5282.6184352000237</v>
      </c>
      <c r="I6" s="136">
        <v>4672.3774315999926</v>
      </c>
      <c r="J6" s="136">
        <v>1717.1987431999967</v>
      </c>
      <c r="K6" s="136">
        <v>2955.1786884000012</v>
      </c>
      <c r="L6" s="228">
        <v>1016.9220171999976</v>
      </c>
      <c r="M6" s="228">
        <v>193.50447160000022</v>
      </c>
      <c r="N6" s="228">
        <v>823.41754559999856</v>
      </c>
      <c r="O6" s="228">
        <v>4357.2101644000022</v>
      </c>
      <c r="P6" s="228">
        <v>2019.4465922999964</v>
      </c>
      <c r="Q6" s="228">
        <v>2337.7635721000079</v>
      </c>
      <c r="R6" s="136">
        <v>9694.7095814999921</v>
      </c>
      <c r="S6" s="136">
        <v>2710.5595608000103</v>
      </c>
      <c r="T6" s="136">
        <v>6984.1500207000236</v>
      </c>
      <c r="U6" s="136">
        <v>6308.6699330000065</v>
      </c>
      <c r="V6" s="136">
        <v>2186.4363313000017</v>
      </c>
      <c r="W6" s="136">
        <v>4122.2336016999925</v>
      </c>
      <c r="X6" s="39"/>
    </row>
    <row r="7" spans="1:25" s="2" customFormat="1" ht="53.25" customHeight="1">
      <c r="A7" s="161" t="s">
        <v>115</v>
      </c>
      <c r="B7" s="138">
        <v>312.31899799999991</v>
      </c>
      <c r="C7" s="138">
        <v>98.041438999999983</v>
      </c>
      <c r="D7" s="138">
        <v>214.27755899999988</v>
      </c>
      <c r="E7" s="231">
        <v>16.011289099999999</v>
      </c>
      <c r="F7" s="138">
        <v>15.230568599999998</v>
      </c>
      <c r="G7" s="231">
        <v>5.4941993999999994</v>
      </c>
      <c r="H7" s="231">
        <v>9.7363692000000022</v>
      </c>
      <c r="I7" s="137">
        <v>60.067792900000008</v>
      </c>
      <c r="J7" s="231">
        <v>22.736803299999998</v>
      </c>
      <c r="K7" s="137">
        <v>37.330989600000002</v>
      </c>
      <c r="L7" s="138">
        <v>12.5743615</v>
      </c>
      <c r="M7" s="138">
        <v>3.1773825000000002</v>
      </c>
      <c r="N7" s="138">
        <v>9.396979</v>
      </c>
      <c r="O7" s="138">
        <v>2.6382544999999999</v>
      </c>
      <c r="P7" s="231">
        <v>1.2061062999999999</v>
      </c>
      <c r="Q7" s="231">
        <v>1.4321482000000001</v>
      </c>
      <c r="R7" s="137">
        <v>146.97835159999997</v>
      </c>
      <c r="S7" s="231">
        <v>37.692252399999987</v>
      </c>
      <c r="T7" s="137">
        <v>109.28609920000002</v>
      </c>
      <c r="U7" s="137">
        <v>58.818379800000002</v>
      </c>
      <c r="V7" s="231">
        <v>11.723406000000001</v>
      </c>
      <c r="W7" s="137">
        <v>47.094973800000005</v>
      </c>
      <c r="X7" s="40"/>
    </row>
    <row r="8" spans="1:25" s="2" customFormat="1" ht="53.25" customHeight="1">
      <c r="A8" s="161" t="s">
        <v>116</v>
      </c>
      <c r="B8" s="138">
        <v>185.46648690000009</v>
      </c>
      <c r="C8" s="138">
        <v>76.497717899999955</v>
      </c>
      <c r="D8" s="138">
        <v>108.96876899999999</v>
      </c>
      <c r="E8" s="231">
        <v>4.9796969000000004</v>
      </c>
      <c r="F8" s="138">
        <v>39.524206900000003</v>
      </c>
      <c r="G8" s="231">
        <v>33.805499300000008</v>
      </c>
      <c r="H8" s="138">
        <v>5.7187076000000001</v>
      </c>
      <c r="I8" s="231">
        <v>73.354422000000014</v>
      </c>
      <c r="J8" s="231">
        <v>14.941855199999997</v>
      </c>
      <c r="K8" s="231">
        <v>58.4125668</v>
      </c>
      <c r="L8" s="138">
        <v>0.68135089999999998</v>
      </c>
      <c r="M8" s="138">
        <v>0.68135089999999998</v>
      </c>
      <c r="N8" s="243" t="s">
        <v>156</v>
      </c>
      <c r="O8" s="138">
        <v>1.6534625999999999</v>
      </c>
      <c r="P8" s="138">
        <v>0.66652400000000001</v>
      </c>
      <c r="Q8" s="138">
        <v>0.9869386</v>
      </c>
      <c r="R8" s="231">
        <v>46.358597000000003</v>
      </c>
      <c r="S8" s="231">
        <v>16.366090100000001</v>
      </c>
      <c r="T8" s="231">
        <v>29.992506899999995</v>
      </c>
      <c r="U8" s="231">
        <v>18.914750599999994</v>
      </c>
      <c r="V8" s="231">
        <v>5.0567014999999991</v>
      </c>
      <c r="W8" s="231">
        <v>13.858049099999999</v>
      </c>
      <c r="X8" s="40"/>
    </row>
    <row r="9" spans="1:25" s="2" customFormat="1" ht="53.25" customHeight="1">
      <c r="A9" s="161" t="s">
        <v>117</v>
      </c>
      <c r="B9" s="138">
        <v>904.77771129999905</v>
      </c>
      <c r="C9" s="138">
        <v>213.94703799999996</v>
      </c>
      <c r="D9" s="138">
        <v>690.83067329999994</v>
      </c>
      <c r="E9" s="231">
        <v>39.609738600000007</v>
      </c>
      <c r="F9" s="138">
        <v>57.086774400000017</v>
      </c>
      <c r="G9" s="138">
        <v>20.209579399999999</v>
      </c>
      <c r="H9" s="138">
        <v>36.877195</v>
      </c>
      <c r="I9" s="137">
        <v>386.08795899999973</v>
      </c>
      <c r="J9" s="137">
        <v>63.050059700000034</v>
      </c>
      <c r="K9" s="137">
        <v>323.03789929999982</v>
      </c>
      <c r="L9" s="138">
        <v>29.399642999999994</v>
      </c>
      <c r="M9" s="138">
        <v>4.3053433000000005</v>
      </c>
      <c r="N9" s="138">
        <v>25.094299699999997</v>
      </c>
      <c r="O9" s="138">
        <v>44.302176300000013</v>
      </c>
      <c r="P9" s="138">
        <v>17.216968000000005</v>
      </c>
      <c r="Q9" s="138">
        <v>27.085208299999998</v>
      </c>
      <c r="R9" s="137">
        <v>257.53592770000006</v>
      </c>
      <c r="S9" s="137">
        <v>48.466073299999977</v>
      </c>
      <c r="T9" s="137">
        <v>209.06985440000008</v>
      </c>
      <c r="U9" s="137">
        <v>90.755492299999901</v>
      </c>
      <c r="V9" s="137">
        <v>21.089275699999991</v>
      </c>
      <c r="W9" s="137">
        <v>69.666216599999998</v>
      </c>
      <c r="X9" s="40"/>
    </row>
    <row r="10" spans="1:25" s="2" customFormat="1" ht="53.25" customHeight="1">
      <c r="A10" s="161" t="s">
        <v>118</v>
      </c>
      <c r="B10" s="138">
        <v>2994.8266519999947</v>
      </c>
      <c r="C10" s="138">
        <v>994.09849610000174</v>
      </c>
      <c r="D10" s="138">
        <v>2000.7281558999998</v>
      </c>
      <c r="E10" s="231">
        <v>345.78867349999996</v>
      </c>
      <c r="F10" s="138">
        <v>303.31608939999978</v>
      </c>
      <c r="G10" s="138">
        <v>105.57013520000001</v>
      </c>
      <c r="H10" s="138">
        <v>197.74595419999997</v>
      </c>
      <c r="I10" s="137">
        <v>592.53402099999971</v>
      </c>
      <c r="J10" s="137">
        <v>133.27303080000004</v>
      </c>
      <c r="K10" s="137">
        <v>459.26099020000004</v>
      </c>
      <c r="L10" s="138">
        <v>185.58952930000007</v>
      </c>
      <c r="M10" s="138">
        <v>14.890461400000007</v>
      </c>
      <c r="N10" s="138">
        <v>170.69906790000007</v>
      </c>
      <c r="O10" s="138">
        <v>194.86452600000001</v>
      </c>
      <c r="P10" s="138">
        <v>54.706597400000007</v>
      </c>
      <c r="Q10" s="138">
        <v>140.15792859999996</v>
      </c>
      <c r="R10" s="137">
        <v>937.43578500000137</v>
      </c>
      <c r="S10" s="137">
        <v>198.22920169999998</v>
      </c>
      <c r="T10" s="137">
        <v>739.20658330000072</v>
      </c>
      <c r="U10" s="137">
        <v>435.29802779999994</v>
      </c>
      <c r="V10" s="137">
        <v>141.6403961</v>
      </c>
      <c r="W10" s="137">
        <v>293.65763169999974</v>
      </c>
      <c r="X10" s="40"/>
    </row>
    <row r="11" spans="1:25" s="2" customFormat="1" ht="53.25" customHeight="1">
      <c r="A11" s="161" t="s">
        <v>119</v>
      </c>
      <c r="B11" s="138">
        <v>3009.7065424999892</v>
      </c>
      <c r="C11" s="138">
        <v>1159.7776979999981</v>
      </c>
      <c r="D11" s="138">
        <v>1849.9288444999995</v>
      </c>
      <c r="E11" s="231">
        <v>392.85608100000002</v>
      </c>
      <c r="F11" s="233">
        <v>379.17508190000035</v>
      </c>
      <c r="G11" s="138">
        <v>170.70087649999991</v>
      </c>
      <c r="H11" s="138">
        <v>208.47420540000013</v>
      </c>
      <c r="I11" s="137">
        <v>554.79500360000054</v>
      </c>
      <c r="J11" s="137">
        <v>109.05961070000002</v>
      </c>
      <c r="K11" s="137">
        <v>445.73539290000014</v>
      </c>
      <c r="L11" s="138">
        <v>151.1837252</v>
      </c>
      <c r="M11" s="138">
        <v>20.055413099999996</v>
      </c>
      <c r="N11" s="138">
        <v>131.12831209999999</v>
      </c>
      <c r="O11" s="233">
        <v>169.85999669999995</v>
      </c>
      <c r="P11" s="138">
        <v>76.413357899999966</v>
      </c>
      <c r="Q11" s="138">
        <v>93.446638800000045</v>
      </c>
      <c r="R11" s="137">
        <v>807.62901940000052</v>
      </c>
      <c r="S11" s="137">
        <v>184.97302839999998</v>
      </c>
      <c r="T11" s="137">
        <v>622.65599099999986</v>
      </c>
      <c r="U11" s="137">
        <v>554.2076346999994</v>
      </c>
      <c r="V11" s="137">
        <v>205.71933040000013</v>
      </c>
      <c r="W11" s="137">
        <v>348.48830429999975</v>
      </c>
      <c r="X11" s="40"/>
    </row>
    <row r="12" spans="1:25" s="2" customFormat="1" ht="53.25" customHeight="1">
      <c r="A12" s="161" t="s">
        <v>120</v>
      </c>
      <c r="B12" s="138">
        <v>4805.6553407999845</v>
      </c>
      <c r="C12" s="138">
        <v>1818.0903373000019</v>
      </c>
      <c r="D12" s="138">
        <v>2987.5650034999985</v>
      </c>
      <c r="E12" s="138">
        <v>335.00293850000003</v>
      </c>
      <c r="F12" s="138">
        <v>723.04855219999934</v>
      </c>
      <c r="G12" s="138">
        <v>280.61111810000006</v>
      </c>
      <c r="H12" s="138">
        <v>442.43743410000019</v>
      </c>
      <c r="I12" s="137">
        <v>598.85197469999935</v>
      </c>
      <c r="J12" s="137">
        <v>250.9664693</v>
      </c>
      <c r="K12" s="137">
        <v>347.88550540000006</v>
      </c>
      <c r="L12" s="138">
        <v>183.50948670000008</v>
      </c>
      <c r="M12" s="138">
        <v>37.983100500000006</v>
      </c>
      <c r="N12" s="138">
        <v>145.52638620000005</v>
      </c>
      <c r="O12" s="138">
        <v>320.64714870000074</v>
      </c>
      <c r="P12" s="138">
        <v>132.38085159999989</v>
      </c>
      <c r="Q12" s="138">
        <v>188.2662970999998</v>
      </c>
      <c r="R12" s="137">
        <v>1738.7755662000031</v>
      </c>
      <c r="S12" s="137">
        <v>476.63305059999908</v>
      </c>
      <c r="T12" s="137">
        <v>1262.1425156000014</v>
      </c>
      <c r="U12" s="137">
        <v>905.81967379999924</v>
      </c>
      <c r="V12" s="137">
        <v>304.51280870000051</v>
      </c>
      <c r="W12" s="137">
        <v>601.30686510000055</v>
      </c>
      <c r="X12" s="40"/>
    </row>
    <row r="13" spans="1:25" s="2" customFormat="1" ht="53.25" customHeight="1">
      <c r="A13" s="161" t="s">
        <v>122</v>
      </c>
      <c r="B13" s="138">
        <v>22900.398209199975</v>
      </c>
      <c r="C13" s="138">
        <v>11550.263182700064</v>
      </c>
      <c r="D13" s="138">
        <v>11350.135026500024</v>
      </c>
      <c r="E13" s="138">
        <v>3564.6649233000021</v>
      </c>
      <c r="F13" s="138">
        <v>6707.2627489999895</v>
      </c>
      <c r="G13" s="138">
        <v>3244.3441042999966</v>
      </c>
      <c r="H13" s="138">
        <v>3462.9186446999947</v>
      </c>
      <c r="I13" s="137">
        <v>1772.4242708999973</v>
      </c>
      <c r="J13" s="137">
        <v>846.00916249999909</v>
      </c>
      <c r="K13" s="137">
        <v>926.4151084000008</v>
      </c>
      <c r="L13" s="138">
        <v>371.03152150000017</v>
      </c>
      <c r="M13" s="138">
        <v>93.884270699999959</v>
      </c>
      <c r="N13" s="138">
        <v>277.14725079999999</v>
      </c>
      <c r="O13" s="138">
        <v>2594.1299272000047</v>
      </c>
      <c r="P13" s="138">
        <v>1350.3645446999999</v>
      </c>
      <c r="Q13" s="138">
        <v>1243.7653825000011</v>
      </c>
      <c r="R13" s="137">
        <v>4690.9220773999978</v>
      </c>
      <c r="S13" s="137">
        <v>1369.6385334000017</v>
      </c>
      <c r="T13" s="137">
        <v>3321.2835440000053</v>
      </c>
      <c r="U13" s="137">
        <v>3199.9627398999914</v>
      </c>
      <c r="V13" s="137">
        <v>1081.3576438000025</v>
      </c>
      <c r="W13" s="137">
        <v>2118.6050960999987</v>
      </c>
      <c r="X13" s="40"/>
      <c r="Y13" s="241"/>
    </row>
    <row r="14" spans="1:25" s="2" customFormat="1" ht="53.25" customHeight="1">
      <c r="A14" s="161" t="s">
        <v>121</v>
      </c>
      <c r="B14" s="138">
        <v>6667.9149672999656</v>
      </c>
      <c r="C14" s="138">
        <v>3364.9871353000158</v>
      </c>
      <c r="D14" s="138">
        <v>3302.9278320000071</v>
      </c>
      <c r="E14" s="138">
        <v>1138.1259116999995</v>
      </c>
      <c r="F14" s="138">
        <v>1669.4925053000011</v>
      </c>
      <c r="G14" s="138">
        <v>750.78258029999927</v>
      </c>
      <c r="H14" s="138">
        <v>918.70992500000057</v>
      </c>
      <c r="I14" s="138">
        <v>634.26198750000117</v>
      </c>
      <c r="J14" s="138">
        <v>277.16175170000008</v>
      </c>
      <c r="K14" s="138">
        <v>357.10023580000006</v>
      </c>
      <c r="L14" s="138">
        <v>82.952399100000008</v>
      </c>
      <c r="M14" s="138">
        <v>18.5271492</v>
      </c>
      <c r="N14" s="138">
        <v>64.425249899999969</v>
      </c>
      <c r="O14" s="138">
        <v>1029.1146724000002</v>
      </c>
      <c r="P14" s="138">
        <v>386.49164239999982</v>
      </c>
      <c r="Q14" s="138">
        <v>642.62302999999963</v>
      </c>
      <c r="R14" s="138">
        <v>1069.0742572000015</v>
      </c>
      <c r="S14" s="138">
        <v>378.56133090000048</v>
      </c>
      <c r="T14" s="138">
        <v>690.51292629999955</v>
      </c>
      <c r="U14" s="138">
        <v>1044.8932340999991</v>
      </c>
      <c r="V14" s="138">
        <v>415.33676909999957</v>
      </c>
      <c r="W14" s="138">
        <v>629.55646499999932</v>
      </c>
      <c r="X14" s="40"/>
      <c r="Y14" s="241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เดือนพฤษภาคม พ.ศ. 2569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0" customFormat="1" ht="52.5" customHeight="1">
      <c r="A17" s="87" t="s">
        <v>145</v>
      </c>
      <c r="B17" s="173"/>
      <c r="L17" s="173"/>
    </row>
    <row r="18" spans="1:12" ht="52.5" customHeight="1">
      <c r="A18" s="84"/>
    </row>
  </sheetData>
  <mergeCells count="2">
    <mergeCell ref="A3:A4"/>
    <mergeCell ref="B5:W5"/>
  </mergeCells>
  <phoneticPr fontId="5" type="noConversion"/>
  <conditionalFormatting sqref="B6:K14 O6:W14">
    <cfRule type="containsText" dxfId="1" priority="1" operator="containsText" text="0w">
      <formula>NOT(ISERROR(SEARCH("0w",B6)))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NSO2020</cp:lastModifiedBy>
  <cp:lastPrinted>2026-05-15T03:04:16Z</cp:lastPrinted>
  <dcterms:created xsi:type="dcterms:W3CDTF">1999-01-12T07:56:35Z</dcterms:created>
  <dcterms:modified xsi:type="dcterms:W3CDTF">2026-06-17T07:20:53Z</dcterms:modified>
</cp:coreProperties>
</file>