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313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394BE9DD-0A39-4941-9FD1-222D9835EF02}" xr6:coauthVersionLast="47" xr6:coauthVersionMax="47" xr10:uidLastSave="{00000000-0000-0000-0000-000000000000}"/>
  <bookViews>
    <workbookView xWindow="-120" yWindow="-120" windowWidth="20730" windowHeight="11160" tabRatio="846" firstSheet="4" activeTab="9" xr2:uid="{00000000-000D-0000-FFFF-FFFF00000000}"/>
  </bookViews>
  <sheets>
    <sheet name="กู้คืน_Sheet1" sheetId="6" state="veryHidden" r:id="rId1"/>
    <sheet name="T1_M16_17_19(ใหม่) ช-ญ" sheetId="48" r:id="rId2"/>
    <sheet name="T1_M16_17_19(ใหม่) ในเขต-นอกเขต" sheetId="49" r:id="rId3"/>
    <sheet name="T2_Mr2" sheetId="20" r:id="rId4"/>
    <sheet name="T3_Mr5 (จน.)" sheetId="36" r:id="rId5"/>
    <sheet name="T4_Mr4 (จน)" sheetId="37" r:id="rId6"/>
    <sheet name="T5_Mr6" sheetId="11" r:id="rId7"/>
    <sheet name="T6 ใหม่_Mr3A" sheetId="28" r:id="rId8"/>
    <sheet name="T7_Mr7-ใช้" sheetId="15" r:id="rId9"/>
    <sheet name="T8" sheetId="52" r:id="rId10"/>
  </sheets>
  <definedNames>
    <definedName name="_xlnm.Print_Area" localSheetId="2">'T1_M16_17_19(ใหม่) ในเขต-นอกเขต'!$A$1:$U$68</definedName>
    <definedName name="_xlnm.Print_Area" localSheetId="1">'T1_M16_17_19(ใหม่) ช-ญ'!$A$1:$U$68</definedName>
    <definedName name="_xlnm.Print_Area" localSheetId="3">T2_Mr2!$A$1:$Y$22</definedName>
    <definedName name="_xlnm.Print_Area" localSheetId="4">'T3_Mr5 (จน.)'!$A$1:$X$40</definedName>
    <definedName name="_xlnm.Print_Area" localSheetId="5">'T4_Mr4 (จน)'!$A$1:$Y$24</definedName>
    <definedName name="_xlnm.Print_Area" localSheetId="6">T5_Mr6!$A$1:$Y$17</definedName>
    <definedName name="_xlnm.Print_Area" localSheetId="7">'T6 ใหม่_Mr3A'!$A$1:$Y$20</definedName>
    <definedName name="_xlnm.Print_Area" localSheetId="8">'T7_Mr7-ใช้'!$A$1:$Y$18</definedName>
    <definedName name="_xlnm.Print_Area" localSheetId="9">'T8'!$A$1:$F$17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" i="49" l="1"/>
  <c r="A20" i="20" s="1"/>
  <c r="A18" i="28" s="1"/>
  <c r="S14" i="49" l="1"/>
  <c r="M14" i="49"/>
  <c r="G14" i="49"/>
  <c r="S14" i="48"/>
  <c r="M14" i="48"/>
  <c r="G14" i="48"/>
  <c r="A22" i="37" l="1"/>
  <c r="A37" i="36"/>
  <c r="A16" i="15" l="1"/>
  <c r="A15" i="52" s="1"/>
  <c r="A14" i="11"/>
</calcChain>
</file>

<file path=xl/sharedStrings.xml><?xml version="1.0" encoding="utf-8"?>
<sst xmlns="http://schemas.openxmlformats.org/spreadsheetml/2006/main" count="620" uniqueCount="161">
  <si>
    <t>สถานภาพแรงงาน</t>
  </si>
  <si>
    <t>ทั่วราชอาณาจักร</t>
  </si>
  <si>
    <t>กรุงเทพ-</t>
  </si>
  <si>
    <t>รวม</t>
  </si>
  <si>
    <t>ในเขตฯ</t>
  </si>
  <si>
    <t>นอกเขตฯ</t>
  </si>
  <si>
    <t>มหานคร</t>
  </si>
  <si>
    <t>ยอดรวม</t>
  </si>
  <si>
    <t>กำลังแรงงานรวม</t>
  </si>
  <si>
    <t xml:space="preserve">   1. กำลังแรงงานปัจจุบัน</t>
  </si>
  <si>
    <t xml:space="preserve">     1.1 ผู้มีงานทำ</t>
  </si>
  <si>
    <t xml:space="preserve">   2. กำลังแรงงานที่รอฤดูกาล</t>
  </si>
  <si>
    <t xml:space="preserve">   1. ทำงานบ้าน</t>
  </si>
  <si>
    <t xml:space="preserve">   2. เรียนหนังสือ</t>
  </si>
  <si>
    <t xml:space="preserve">   3. ยังเด็ก ชรา/ไม่สามารถทำงานได้</t>
  </si>
  <si>
    <t>ภาคกลาง</t>
  </si>
  <si>
    <t>ภาคเหนือ</t>
  </si>
  <si>
    <t>ภาคใต้</t>
  </si>
  <si>
    <t>ภาคตะวันออกเฉียงเหนือ</t>
  </si>
  <si>
    <t xml:space="preserve">  ในเขตฯ</t>
  </si>
  <si>
    <t xml:space="preserve">  จำนวน ('000)</t>
  </si>
  <si>
    <t xml:space="preserve">     1.2 ผู้ว่างงาน</t>
  </si>
  <si>
    <t>4. เสมียน</t>
  </si>
  <si>
    <t>อาชีพ</t>
  </si>
  <si>
    <t>1. ภาคเกษตรกรรม</t>
  </si>
  <si>
    <t>2. นอกภาคเกษตรกรรม</t>
  </si>
  <si>
    <t>ระดับการศึกษาที่สำเร็จ</t>
  </si>
  <si>
    <t xml:space="preserve"> ยอดรวม </t>
  </si>
  <si>
    <t xml:space="preserve">     2) การผลิต</t>
  </si>
  <si>
    <t xml:space="preserve">     1) การทำเหมืองแร่ และเหมืองหิน                       </t>
  </si>
  <si>
    <t xml:space="preserve"> - 12 -</t>
  </si>
  <si>
    <t>ประชากรอายุ 15 ปีขึ้นไป</t>
  </si>
  <si>
    <t>กำลังแรงงาน</t>
  </si>
  <si>
    <t>ผู้ว่างงาน</t>
  </si>
  <si>
    <t>อัตราการ</t>
  </si>
  <si>
    <t>ว่างงาน</t>
  </si>
  <si>
    <t>ม.ค.</t>
  </si>
  <si>
    <t>ก.พ.</t>
  </si>
  <si>
    <t>ชาย</t>
  </si>
  <si>
    <t>หญิง</t>
  </si>
  <si>
    <t>ผู้อยู่ใน</t>
  </si>
  <si>
    <t xml:space="preserve">     1) เกษตรกรรม การป่าไม้ และการประมง</t>
  </si>
  <si>
    <t xml:space="preserve">     3) ไฟฟ้า ก๊าซ ไอน้ำ และระบบปรับอากาศ</t>
  </si>
  <si>
    <t xml:space="preserve">     4) การจัดหาน้ำ การจัดการ และการบำบัดน้ำเสีย</t>
  </si>
  <si>
    <t xml:space="preserve">        ของเสีย และสิ่งปฏิกูล</t>
  </si>
  <si>
    <t xml:space="preserve">     5) การก่อสร้าง</t>
  </si>
  <si>
    <t xml:space="preserve">     6) การขายส่ง และการขายปลีก การซ่อมยานยนต์</t>
  </si>
  <si>
    <t xml:space="preserve">        และรถจักรยานยนต์</t>
  </si>
  <si>
    <t xml:space="preserve">     7) การขนส่ง และสถานที่เก็บสินค้า</t>
  </si>
  <si>
    <t xml:space="preserve">     9) ข้อมูลข่าวสารและการสื่อสาร</t>
  </si>
  <si>
    <t xml:space="preserve">     10) กิจกรรมทางการเงินและการประกันภัย</t>
  </si>
  <si>
    <t xml:space="preserve">     11) กิจกรรมอสังหาริมทรัพย์</t>
  </si>
  <si>
    <t xml:space="preserve">     12) กิจกรรมทางวิชาชีพ วิทยาศาสตร์ และเทคนิค</t>
  </si>
  <si>
    <t xml:space="preserve">     13) กิจกรรมการบริหารและการบริการสนับสนุน</t>
  </si>
  <si>
    <t xml:space="preserve">     14) การบริหารราชการ การป้องกันประเทศ </t>
  </si>
  <si>
    <t xml:space="preserve">         และการประกันสังคมภาคบังคับ</t>
  </si>
  <si>
    <t xml:space="preserve">     15) การศึกษา</t>
  </si>
  <si>
    <t xml:space="preserve">     16) กิจกรรมด้านสุขภาพและงานสังคมสงเคราะห์</t>
  </si>
  <si>
    <t xml:space="preserve">     17) ศิลปะ ความบันเทิง และนันทนาการ</t>
  </si>
  <si>
    <t xml:space="preserve">     18) กิจกรรมบริการด้านอื่น ๆ </t>
  </si>
  <si>
    <t xml:space="preserve">     19) กิจกรรมการจ้างงานในครัวเรือนส่วนบุคคล </t>
  </si>
  <si>
    <t xml:space="preserve">          กิจกรรมการผลิตสินค้าและบริการที่ทำขึ้นเอง </t>
  </si>
  <si>
    <t xml:space="preserve">          เพื่อใช้ในครัวเรือน </t>
  </si>
  <si>
    <t xml:space="preserve">     21) ไม่ทราบ</t>
  </si>
  <si>
    <t>3. ลูกจ้างเอกชน</t>
  </si>
  <si>
    <t xml:space="preserve">   และผู้ปฏิบัติงานด้านการประกอบ</t>
  </si>
  <si>
    <t>1. นายจ้าง</t>
  </si>
  <si>
    <t>2. ลูกจ้างรัฐบาล</t>
  </si>
  <si>
    <t>มีส่วนร่วมใน</t>
  </si>
  <si>
    <t>6. การรวมกลุ่ม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</si>
  <si>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</si>
  <si>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</si>
  <si>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</si>
  <si>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</si>
  <si>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</si>
  <si>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</si>
  <si>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</si>
  <si>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</si>
  <si>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</si>
  <si>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</si>
  <si>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10. อาชีพซึ่งมิได้จำแนกไว้ในหมวดอื่น</t>
  </si>
  <si>
    <t>ผู้อยู่นอกกำลังแรงงาน</t>
  </si>
  <si>
    <t>กิจกรรมทางเศรษฐกิจ</t>
  </si>
  <si>
    <t>จำนวน ('000)</t>
  </si>
  <si>
    <t>สถานภาพการทำงาน</t>
  </si>
  <si>
    <t>4. ทำงานส่วนตัวโดยไม่มีลูกจ้าง</t>
  </si>
  <si>
    <t>5. ช่วยธุรกิจในครัวเรือน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</si>
  <si>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</si>
  <si>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</t>
  </si>
  <si>
    <t xml:space="preserve">   และประมง</t>
  </si>
  <si>
    <t>7. ช่างฝีมือและผู้ปฏิบัติงานที่เกี่ยวข้อง</t>
  </si>
  <si>
    <t>8. ผู้ควบคุมเครื่องจักรโรงงานและเครื่องจักร</t>
  </si>
  <si>
    <t>9. ผู้ประกอบอาชีพงานพื้นฐาน</t>
  </si>
  <si>
    <t>ชั่วโมงการทำงาน</t>
  </si>
  <si>
    <t xml:space="preserve">     8) ที่พักแรม และการบริการด้านอาหาร</t>
  </si>
  <si>
    <t>2. ผู้ประกอบวิชาชีพด้านต่าง ๆ</t>
  </si>
  <si>
    <t xml:space="preserve"> - 11 -</t>
  </si>
  <si>
    <t>มีงานทำ</t>
  </si>
  <si>
    <t>พ.ศ./</t>
  </si>
  <si>
    <t>เดือน</t>
  </si>
  <si>
    <t>ผู้มีงานทำ</t>
  </si>
  <si>
    <t xml:space="preserve">     20) กิจกรรมขององค์การระหว่างประเทศและภาคีสมาชิก</t>
  </si>
  <si>
    <t xml:space="preserve">   4. เกษียณการทำงาน</t>
  </si>
  <si>
    <t xml:space="preserve">   5. ดูแลเด็ก/ผู้สูงอายุ/ผู้ป่วย/ผู้พิการ</t>
  </si>
  <si>
    <t xml:space="preserve">   6. อื่นๆ</t>
  </si>
  <si>
    <t>ตารางที่ 1 ตัวชี้วัดภาวะแรงงานที่สำคัญ จำแนกตามเพศ และเขตการปกครอง</t>
  </si>
  <si>
    <t>ตารางที่ 1 ตัวชี้วัดภาวะแรงงานที่สำคัญ จำแนกตามเพศ และเขตการปกครอง (ต่อ)</t>
  </si>
  <si>
    <t>ตารางที่ 2 ประชากรอายุ 15 ปีขึ้นไป  จำแนกตามสถานภาพแรงงาน  ภาค และเขตการปกครอง</t>
  </si>
  <si>
    <t>ตารางที่ 3   ผู้มีงานทำ  จำแนกตามกิจกรรมทางเศรษฐกิจ ภาค และเขตการปกครอง</t>
  </si>
  <si>
    <t>ตารางที่ 4   ผู้มีงานทำ  จำแนกตามอาชีพ ภาค และเขตการปกครอง</t>
  </si>
  <si>
    <t>ตารางที่ 5   ผู้มีงานทำ  จำแนกตามสถานภาพการทำงาน ภาค และเขตการปกครอง</t>
  </si>
  <si>
    <t>ตารางที่ 6   ผู้มีงานทำ  จำแนกตามระดับการศึกษาที่สำเร็จ ภาค และเขตการปกครอง</t>
  </si>
  <si>
    <t>ตารางที่ 7   ผู้มีงานทำ  จำแนกตามชั่วโมงการทำงานต่อสัปดาห์ ภาค และเขตการปกครอง</t>
  </si>
  <si>
    <t>3. เจ้าหน้าที่เทคนิค และผู้ประกอบวิชาชีพที่เกี่ยวข้องกับ</t>
  </si>
  <si>
    <t xml:space="preserve">   ด้านต่าง ๆ</t>
  </si>
  <si>
    <t>1.  น้อยกว่า 1 ชั่วโมง</t>
  </si>
  <si>
    <t>2.  1 - 9 ชั่วโมง</t>
  </si>
  <si>
    <t>3.  10 -19 ชั่วโมง</t>
  </si>
  <si>
    <t>4.  20 - 29 ชั่วโมง</t>
  </si>
  <si>
    <t>5.  30 - 34 ชั่วโมง</t>
  </si>
  <si>
    <t>6.  35 - 39 ชั่วโมง</t>
  </si>
  <si>
    <t>8.  50 ชั่วโมงขึ้นไป</t>
  </si>
  <si>
    <t>7.  40 - 49 ชั่วโมง</t>
  </si>
  <si>
    <t>2.  ประถมศึกษา</t>
  </si>
  <si>
    <t>1.  ไม่มีการศึกษาและต่ำกว่าประถมศึกษา</t>
  </si>
  <si>
    <t>3.  มัธยมศึกษาตอนต้น</t>
  </si>
  <si>
    <t xml:space="preserve"> </t>
  </si>
  <si>
    <t>ประสบการณ์ทำงาน</t>
  </si>
  <si>
    <t>6.  การศึกษาอื่น ๆ</t>
  </si>
  <si>
    <t>7.  ไม่ทราบ</t>
  </si>
  <si>
    <t xml:space="preserve">  1. ไม่เคยทำงานมาก่อน </t>
  </si>
  <si>
    <t xml:space="preserve">   2. เคยทำงานมาก่อน</t>
  </si>
  <si>
    <t xml:space="preserve"> - 10 -</t>
  </si>
  <si>
    <t xml:space="preserve">       2.1 ภาคเกษตรกรรม </t>
  </si>
  <si>
    <t xml:space="preserve">       2.2 ภาคการผลิต</t>
  </si>
  <si>
    <t xml:space="preserve">       2.3 ภาคการบริการ </t>
  </si>
  <si>
    <t>เขตการปกครอง</t>
  </si>
  <si>
    <t xml:space="preserve">       1.1 ชาย</t>
  </si>
  <si>
    <t xml:space="preserve">       1.2 หญิง</t>
  </si>
  <si>
    <t>ตารางที่ 8   ผู้ว่างงาน จำแนกตามประสบการณ์ทำงาน  และเขตการปกครอง</t>
  </si>
  <si>
    <t>ภาคใต้ชายแดน</t>
  </si>
  <si>
    <t>ภาคตะวันออก</t>
  </si>
  <si>
    <t>ในเขตเทศบาล</t>
  </si>
  <si>
    <t>นอกเขตเทศบาล</t>
  </si>
  <si>
    <t xml:space="preserve"> - 9 -</t>
  </si>
  <si>
    <r>
      <t>หมายเหตุ  :  " 0</t>
    </r>
    <r>
      <rPr>
        <b/>
        <vertAlign val="superscript"/>
        <sz val="34"/>
        <rFont val="TH SarabunPSK"/>
        <family val="2"/>
      </rPr>
      <t>w</t>
    </r>
    <r>
      <rPr>
        <b/>
        <sz val="34"/>
        <rFont val="TH SarabunPSK"/>
        <family val="2"/>
      </rPr>
      <t xml:space="preserve"> " ข้อมูลจากการสำรวจตัวอย่างมีค่าเป็น 0</t>
    </r>
  </si>
  <si>
    <r>
      <t>4.  มัธยมศึกษาตอนปลาย</t>
    </r>
    <r>
      <rPr>
        <vertAlign val="superscript"/>
        <sz val="34"/>
        <color rgb="FF000000"/>
        <rFont val="TH SarabunPSK"/>
        <family val="2"/>
      </rPr>
      <t>1</t>
    </r>
  </si>
  <si>
    <r>
      <t>5.  อุดมศึกษา</t>
    </r>
    <r>
      <rPr>
        <vertAlign val="superscript"/>
        <sz val="34"/>
        <color rgb="FF000000"/>
        <rFont val="TH SarabunPSK"/>
        <family val="2"/>
      </rPr>
      <t>2</t>
    </r>
  </si>
  <si>
    <r>
      <rPr>
        <b/>
        <vertAlign val="superscript"/>
        <sz val="34"/>
        <rFont val="TH SarabunPSK"/>
        <family val="2"/>
      </rPr>
      <t>1</t>
    </r>
    <r>
      <rPr>
        <b/>
        <sz val="34"/>
        <rFont val="TH SarabunPSK"/>
        <family val="2"/>
      </rPr>
      <t>ระดับการศึกษามัธยมศึกษาตอนปลาย ประกอบด้วย สายสามัญ สายอาชีวศึกษา สายวิชาการศึกษา</t>
    </r>
  </si>
  <si>
    <r>
      <rPr>
        <b/>
        <vertAlign val="superscript"/>
        <sz val="34"/>
        <rFont val="TH SarabunPSK"/>
        <family val="2"/>
      </rPr>
      <t>2</t>
    </r>
    <r>
      <rPr>
        <b/>
        <sz val="34"/>
        <rFont val="TH SarabunPSK"/>
        <family val="2"/>
      </rPr>
      <t>ระดับอุดมศึกษา ประกอบด้วย การศึกษาระดับสูงกว่ามัธยมศึกษาตอนปลาย (อนุปริญญา)  ปริญญาตรี ปริญญาโท และปริญญาเอก</t>
    </r>
  </si>
  <si>
    <r>
      <t>หมายเหตุ : " 0</t>
    </r>
    <r>
      <rPr>
        <b/>
        <vertAlign val="superscript"/>
        <sz val="34"/>
        <rFont val="TH SarabunPSK"/>
        <family val="2"/>
      </rPr>
      <t>w</t>
    </r>
    <r>
      <rPr>
        <b/>
        <sz val="34"/>
        <rFont val="TH SarabunPSK"/>
        <family val="2"/>
      </rPr>
      <t xml:space="preserve"> " ข้อมูลจากการสำรวจตัวอย่างมีค่าเป็น 0</t>
    </r>
  </si>
  <si>
    <t xml:space="preserve">              " s " ข้อมูลที่ไม่นำเสนอ เนื่องจากจำนวนของหน่วยตัวอย่างไม่พอ (n&lt;30)</t>
  </si>
  <si>
    <r>
      <t xml:space="preserve">1. </t>
    </r>
    <r>
      <rPr>
        <sz val="34"/>
        <color rgb="FF000000"/>
        <rFont val="TH SarabunPSK"/>
        <family val="2"/>
      </rPr>
      <t>ผู้จัดการ</t>
    </r>
    <r>
      <rPr>
        <b/>
        <sz val="34"/>
        <color rgb="FF000000"/>
        <rFont val="TH SarabunPSK"/>
        <family val="2"/>
      </rPr>
      <t xml:space="preserve"> </t>
    </r>
    <r>
      <rPr>
        <sz val="34"/>
        <color indexed="8"/>
        <rFont val="TH SarabunPSK"/>
        <family val="2"/>
      </rPr>
      <t>ข้าราชการระดับอาวุโส และผู้บัญญัติกฎหมาย</t>
    </r>
    <r>
      <rPr>
        <vertAlign val="superscript"/>
        <sz val="34"/>
        <color rgb="FF000000"/>
        <rFont val="TH SarabunPSK"/>
        <family val="2"/>
      </rPr>
      <t>1</t>
    </r>
  </si>
  <si>
    <r>
      <rPr>
        <b/>
        <vertAlign val="superscript"/>
        <sz val="34"/>
        <color rgb="FF000000"/>
        <rFont val="TH SarabunPSK"/>
        <family val="2"/>
      </rPr>
      <t>1</t>
    </r>
    <r>
      <rPr>
        <b/>
        <sz val="34"/>
        <color indexed="8"/>
        <rFont val="TH SarabunPSK"/>
        <family val="2"/>
      </rPr>
      <t>รวมอาชีพทหารประจำการ ที่เป็นสมาชิกในครัวเรือนส่วนบุคคล</t>
    </r>
  </si>
  <si>
    <t xml:space="preserve">                " s " ข้อมูลที่ไม่นำเสนอ เนื่องจากจำนวนของหน่วยตัวอย่างไม่พอ (n&lt;30)</t>
  </si>
  <si>
    <t>ที่มา  :  การสำรวจภาวะการทำงานของประชากร เดือนมิถุนายน พ.ศ. 2569</t>
  </si>
  <si>
    <r>
      <t>0</t>
    </r>
    <r>
      <rPr>
        <b/>
        <vertAlign val="superscript"/>
        <sz val="32"/>
        <color indexed="8"/>
        <rFont val="TH SarabunPSK"/>
        <family val="2"/>
      </rPr>
      <t>W</t>
    </r>
  </si>
  <si>
    <t>s</t>
  </si>
  <si>
    <r>
      <t>0</t>
    </r>
    <r>
      <rPr>
        <vertAlign val="superscript"/>
        <sz val="34"/>
        <rFont val="TH SarabunPSK"/>
        <family val="2"/>
      </rPr>
      <t>W</t>
    </r>
  </si>
  <si>
    <r>
      <t>0</t>
    </r>
    <r>
      <rPr>
        <vertAlign val="superscript"/>
        <sz val="34"/>
        <color indexed="8"/>
        <rFont val="TH SarabunPSK"/>
        <family val="2"/>
      </rPr>
      <t>W</t>
    </r>
  </si>
  <si>
    <t>หมายเหตุ : " s " ข้อมูลที่ไม่นำเสนอ เนื่องจากจำนวนของหน่วยตัวอย่างไม่พอ (n&lt;30)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</si>
</sst>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#,##0.0"/>
    <numFmt numFmtId="166" formatCode="_-* #,##0.0_-;\-* #,##0.0_-;_-* &quot;-&quot;??_-;_-@_-"/>
    <numFmt numFmtId="167" formatCode="#,##0.0\ "/>
    <numFmt numFmtId="168" formatCode="_-* #,##0_-;\-* #,##0_-;_-* &quot;-&quot;??_-;_-@_-"/>
    <numFmt numFmtId="169" formatCode="_-* #,##0.00_-;\-* #,##0.00_-;_-* \-??_-;_-@_-"/>
    <numFmt numFmtId="170" formatCode="_-* #,##0.0_-;\-* #,##0.0_-;_-* \-??_-;_-@_-"/>
  </numFmts>
  <fonts count="71">
    <font>
      <sz val="16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Cordia New"/>
      <family val="2"/>
    </font>
    <font>
      <sz val="8"/>
      <name val="Cordia New"/>
      <family val="2"/>
    </font>
    <font>
      <b/>
      <sz val="36"/>
      <name val="TH SarabunPSK"/>
      <family val="2"/>
    </font>
    <font>
      <sz val="18"/>
      <name val="TH SarabunPSK"/>
      <family val="2"/>
    </font>
    <font>
      <sz val="16"/>
      <color indexed="8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30"/>
      <name val="TH SarabunPSK"/>
      <family val="2"/>
    </font>
    <font>
      <sz val="30"/>
      <name val="TH SarabunPSK"/>
      <family val="2"/>
    </font>
    <font>
      <b/>
      <sz val="30"/>
      <color indexed="8"/>
      <name val="TH SarabunPSK"/>
      <family val="2"/>
    </font>
    <font>
      <sz val="26"/>
      <name val="TH SarabunPSK"/>
      <family val="2"/>
    </font>
    <font>
      <sz val="22"/>
      <color indexed="8"/>
      <name val="TH SarabunPSK"/>
      <family val="2"/>
    </font>
    <font>
      <b/>
      <sz val="26"/>
      <color indexed="8"/>
      <name val="TH SarabunPSK"/>
      <family val="2"/>
    </font>
    <font>
      <b/>
      <sz val="2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32"/>
      <color indexed="8"/>
      <name val="TH SarabunPSK"/>
      <family val="2"/>
    </font>
    <font>
      <sz val="12"/>
      <color indexed="8"/>
      <name val="TH SarabunPSK"/>
      <family val="2"/>
    </font>
    <font>
      <b/>
      <sz val="16"/>
      <color indexed="8"/>
      <name val="TH SarabunPSK"/>
      <family val="2"/>
    </font>
    <font>
      <b/>
      <sz val="28"/>
      <color indexed="8"/>
      <name val="TH SarabunPSK"/>
      <family val="2"/>
    </font>
    <font>
      <b/>
      <sz val="28"/>
      <name val="TH SarabunPSK"/>
      <family val="2"/>
    </font>
    <font>
      <sz val="28"/>
      <color indexed="8"/>
      <name val="TH SarabunPSK"/>
      <family val="2"/>
    </font>
    <font>
      <sz val="28"/>
      <name val="TH SarabunPSK"/>
      <family val="2"/>
    </font>
    <font>
      <sz val="27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color indexed="8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24"/>
      <color indexed="8"/>
      <name val="TH SarabunPSK"/>
      <family val="2"/>
    </font>
    <font>
      <sz val="11"/>
      <color indexed="8"/>
      <name val="TH SarabunPSK"/>
      <family val="2"/>
    </font>
    <font>
      <sz val="20"/>
      <color indexed="8"/>
      <name val="TH SarabunPSK"/>
      <family val="2"/>
    </font>
    <font>
      <b/>
      <sz val="34"/>
      <color indexed="8"/>
      <name val="TH SarabunPSK"/>
      <family val="2"/>
    </font>
    <font>
      <i/>
      <sz val="24"/>
      <color indexed="8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b/>
      <sz val="32"/>
      <color indexed="8"/>
      <name val="TH SarabunPSK"/>
      <family val="2"/>
    </font>
    <font>
      <b/>
      <sz val="40"/>
      <color indexed="8"/>
      <name val="TH SarabunPSK"/>
      <family val="2"/>
    </font>
    <font>
      <sz val="16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36"/>
      <name val="TH SarabunPSK"/>
      <family val="2"/>
    </font>
    <font>
      <sz val="11"/>
      <color rgb="FF92D050"/>
      <name val="TH SarabunPSK"/>
      <family val="2"/>
    </font>
    <font>
      <b/>
      <sz val="34"/>
      <name val="TH SarabunPSK"/>
      <family val="2"/>
    </font>
    <font>
      <sz val="38"/>
      <name val="TH SarabunPSK"/>
      <family val="2"/>
    </font>
    <font>
      <sz val="34"/>
      <name val="TH SarabunPSK"/>
      <family val="2"/>
    </font>
    <font>
      <sz val="36"/>
      <color indexed="8"/>
      <name val="TH SarabunPSK"/>
      <family val="2"/>
    </font>
    <font>
      <b/>
      <sz val="32"/>
      <name val="TH SarabunPSK"/>
      <family val="2"/>
    </font>
    <font>
      <sz val="32"/>
      <name val="TH SarabunPSK"/>
      <family val="2"/>
    </font>
    <font>
      <b/>
      <sz val="32"/>
      <color rgb="FF000000"/>
      <name val="TH SarabunPSK"/>
      <family val="2"/>
    </font>
    <font>
      <b/>
      <sz val="35"/>
      <name val="TH SarabunPSK"/>
      <family val="2"/>
    </font>
    <font>
      <b/>
      <sz val="40"/>
      <name val="TH SarabunPSK"/>
      <family val="2"/>
    </font>
    <font>
      <sz val="35"/>
      <name val="TH SarabunPSK"/>
      <family val="2"/>
    </font>
    <font>
      <sz val="34"/>
      <color rgb="FF000000"/>
      <name val="TH SarabunPSK"/>
      <family val="2"/>
    </font>
    <font>
      <b/>
      <sz val="33"/>
      <name val="TH SarabunPSK"/>
      <family val="2"/>
    </font>
    <font>
      <sz val="34"/>
      <color indexed="8"/>
      <name val="TH SarabunPSK"/>
      <family val="2"/>
    </font>
    <font>
      <sz val="30"/>
      <color indexed="8"/>
      <name val="TH SarabunPSK"/>
      <family val="2"/>
    </font>
    <font>
      <b/>
      <sz val="34"/>
      <color rgb="FF000000"/>
      <name val="TH SarabunPSK"/>
      <family val="2"/>
    </font>
    <font>
      <vertAlign val="superscript"/>
      <sz val="34"/>
      <color rgb="FF000000"/>
      <name val="TH SarabunPSK"/>
      <family val="2"/>
    </font>
    <font>
      <sz val="10"/>
      <name val="Arial"/>
      <family val="2"/>
    </font>
    <font>
      <sz val="8"/>
      <name val="Cordia New"/>
      <family val="2"/>
    </font>
    <font>
      <b/>
      <vertAlign val="superscript"/>
      <sz val="34"/>
      <color rgb="FF000000"/>
      <name val="TH SarabunPSK"/>
      <family val="2"/>
    </font>
    <font>
      <b/>
      <vertAlign val="superscript"/>
      <sz val="34"/>
      <name val="TH SarabunPSK"/>
      <family val="2"/>
    </font>
    <font>
      <b/>
      <vertAlign val="superscript"/>
      <sz val="32"/>
      <color indexed="8"/>
      <name val="TH SarabunPSK"/>
      <family val="2"/>
    </font>
    <font>
      <vertAlign val="superscript"/>
      <sz val="34"/>
      <name val="TH SarabunPSK"/>
      <family val="2"/>
    </font>
    <font>
      <vertAlign val="superscript"/>
      <sz val="34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16">
    <xf numFmtId="0" fontId="0" fillId="0" borderId="0"/>
    <xf numFmtId="164" fontId="4" fillId="0" borderId="0" applyFont="0" applyFill="0" applyBorder="0" applyAlignment="0" applyProtection="0"/>
    <xf numFmtId="0" fontId="43" fillId="0" borderId="0"/>
    <xf numFmtId="169" fontId="43" fillId="0" borderId="0"/>
    <xf numFmtId="0" fontId="4" fillId="0" borderId="0"/>
    <xf numFmtId="169" fontId="4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0" fontId="64" fillId="0" borderId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77">
    <xf numFmtId="0" fontId="0" fillId="0" borderId="0" xfId="0"/>
    <xf numFmtId="0" fontId="8" fillId="0" borderId="0" xfId="0" applyFont="1"/>
    <xf numFmtId="0" fontId="12" fillId="0" borderId="0" xfId="0" applyFont="1"/>
    <xf numFmtId="0" fontId="15" fillId="0" borderId="0" xfId="0" applyFont="1"/>
    <xf numFmtId="0" fontId="8" fillId="0" borderId="1" xfId="0" applyFont="1" applyBorder="1"/>
    <xf numFmtId="0" fontId="21" fillId="0" borderId="0" xfId="0" applyFont="1" applyAlignment="1">
      <alignment horizontal="centerContinuous" vertical="center"/>
    </xf>
    <xf numFmtId="0" fontId="25" fillId="0" borderId="0" xfId="0" applyFont="1"/>
    <xf numFmtId="165" fontId="27" fillId="0" borderId="0" xfId="0" applyNumberFormat="1" applyFont="1" applyAlignment="1">
      <alignment vertical="center"/>
    </xf>
    <xf numFmtId="165" fontId="28" fillId="0" borderId="1" xfId="0" applyNumberFormat="1" applyFont="1" applyBorder="1" applyAlignment="1">
      <alignment horizontal="left" vertical="center"/>
    </xf>
    <xf numFmtId="165" fontId="21" fillId="0" borderId="0" xfId="0" applyNumberFormat="1" applyFont="1" applyAlignment="1">
      <alignment horizontal="centerContinuous" vertical="center"/>
    </xf>
    <xf numFmtId="165" fontId="21" fillId="0" borderId="0" xfId="0" applyNumberFormat="1" applyFont="1" applyAlignment="1">
      <alignment vertical="center"/>
    </xf>
    <xf numFmtId="0" fontId="18" fillId="0" borderId="0" xfId="0" applyFont="1" applyAlignment="1">
      <alignment horizontal="centerContinuous"/>
    </xf>
    <xf numFmtId="0" fontId="34" fillId="0" borderId="0" xfId="0" applyFont="1"/>
    <xf numFmtId="0" fontId="31" fillId="0" borderId="1" xfId="0" applyFont="1" applyBorder="1"/>
    <xf numFmtId="166" fontId="30" fillId="0" borderId="0" xfId="0" applyNumberFormat="1" applyFont="1"/>
    <xf numFmtId="0" fontId="31" fillId="0" borderId="0" xfId="0" applyFont="1"/>
    <xf numFmtId="0" fontId="32" fillId="0" borderId="0" xfId="0" applyFont="1"/>
    <xf numFmtId="166" fontId="7" fillId="0" borderId="0" xfId="0" applyNumberFormat="1" applyFont="1"/>
    <xf numFmtId="165" fontId="32" fillId="0" borderId="0" xfId="0" applyNumberFormat="1" applyFont="1"/>
    <xf numFmtId="166" fontId="31" fillId="0" borderId="0" xfId="0" applyNumberFormat="1" applyFont="1" applyAlignment="1">
      <alignment horizontal="center" vertical="center"/>
    </xf>
    <xf numFmtId="0" fontId="19" fillId="0" borderId="0" xfId="0" applyFont="1"/>
    <xf numFmtId="0" fontId="35" fillId="0" borderId="0" xfId="0" applyFont="1" applyAlignment="1">
      <alignment horizontal="right" textRotation="180"/>
    </xf>
    <xf numFmtId="166" fontId="9" fillId="0" borderId="0" xfId="1" applyNumberFormat="1" applyFont="1"/>
    <xf numFmtId="0" fontId="17" fillId="0" borderId="0" xfId="0" applyFont="1" applyAlignment="1">
      <alignment vertical="center"/>
    </xf>
    <xf numFmtId="166" fontId="10" fillId="0" borderId="0" xfId="1" applyNumberFormat="1" applyFont="1"/>
    <xf numFmtId="0" fontId="3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/>
    <xf numFmtId="0" fontId="23" fillId="0" borderId="0" xfId="0" applyFont="1"/>
    <xf numFmtId="0" fontId="18" fillId="0" borderId="1" xfId="0" applyFont="1" applyBorder="1" applyAlignment="1">
      <alignment horizontal="centerContinuous"/>
    </xf>
    <xf numFmtId="0" fontId="29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/>
    </xf>
    <xf numFmtId="0" fontId="28" fillId="0" borderId="0" xfId="0" applyFont="1"/>
    <xf numFmtId="0" fontId="28" fillId="0" borderId="0" xfId="0" applyFont="1" applyAlignment="1">
      <alignment horizontal="center"/>
    </xf>
    <xf numFmtId="0" fontId="33" fillId="0" borderId="0" xfId="0" applyFont="1"/>
    <xf numFmtId="166" fontId="26" fillId="0" borderId="0" xfId="0" applyNumberFormat="1" applyFont="1"/>
    <xf numFmtId="0" fontId="26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166" fontId="11" fillId="0" borderId="0" xfId="1" applyNumberFormat="1" applyFont="1"/>
    <xf numFmtId="166" fontId="12" fillId="0" borderId="0" xfId="1" applyNumberFormat="1" applyFont="1"/>
    <xf numFmtId="0" fontId="7" fillId="0" borderId="0" xfId="4" applyFont="1"/>
    <xf numFmtId="0" fontId="12" fillId="0" borderId="0" xfId="4" applyFont="1"/>
    <xf numFmtId="0" fontId="25" fillId="0" borderId="1" xfId="0" applyFont="1" applyBorder="1"/>
    <xf numFmtId="166" fontId="25" fillId="0" borderId="1" xfId="0" applyNumberFormat="1" applyFont="1" applyBorder="1"/>
    <xf numFmtId="166" fontId="10" fillId="0" borderId="0" xfId="0" applyNumberFormat="1" applyFont="1"/>
    <xf numFmtId="0" fontId="11" fillId="0" borderId="0" xfId="0" applyFont="1"/>
    <xf numFmtId="0" fontId="44" fillId="0" borderId="0" xfId="0" applyFont="1"/>
    <xf numFmtId="166" fontId="46" fillId="0" borderId="0" xfId="0" applyNumberFormat="1" applyFont="1"/>
    <xf numFmtId="0" fontId="47" fillId="0" borderId="0" xfId="0" applyFont="1"/>
    <xf numFmtId="166" fontId="32" fillId="0" borderId="1" xfId="0" applyNumberFormat="1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6" fillId="0" borderId="0" xfId="0" applyFont="1" applyAlignment="1">
      <alignment horizontal="right" vertical="center"/>
    </xf>
    <xf numFmtId="0" fontId="9" fillId="0" borderId="0" xfId="4" applyFont="1" applyAlignment="1">
      <alignment horizontal="center" vertical="center"/>
    </xf>
    <xf numFmtId="170" fontId="11" fillId="0" borderId="0" xfId="5" applyNumberFormat="1" applyFont="1" applyAlignment="1">
      <alignment horizontal="center"/>
    </xf>
    <xf numFmtId="0" fontId="14" fillId="0" borderId="0" xfId="4" applyFont="1"/>
    <xf numFmtId="0" fontId="42" fillId="0" borderId="0" xfId="0" applyFont="1" applyAlignment="1">
      <alignment vertical="center"/>
    </xf>
    <xf numFmtId="0" fontId="7" fillId="0" borderId="0" xfId="4" applyFont="1" applyAlignment="1">
      <alignment vertical="center"/>
    </xf>
    <xf numFmtId="0" fontId="41" fillId="0" borderId="0" xfId="0" applyFont="1" applyAlignment="1">
      <alignment horizontal="center"/>
    </xf>
    <xf numFmtId="0" fontId="41" fillId="0" borderId="0" xfId="0" applyFont="1"/>
    <xf numFmtId="0" fontId="20" fillId="0" borderId="0" xfId="0" applyFont="1"/>
    <xf numFmtId="166" fontId="53" fillId="0" borderId="0" xfId="0" applyNumberFormat="1" applyFont="1" applyAlignment="1">
      <alignment horizontal="right"/>
    </xf>
    <xf numFmtId="0" fontId="41" fillId="2" borderId="1" xfId="0" applyFont="1" applyFill="1" applyBorder="1" applyAlignment="1">
      <alignment horizontal="center"/>
    </xf>
    <xf numFmtId="166" fontId="26" fillId="0" borderId="0" xfId="0" applyNumberFormat="1" applyFont="1" applyAlignment="1">
      <alignment horizontal="left"/>
    </xf>
    <xf numFmtId="166" fontId="26" fillId="0" borderId="0" xfId="0" applyNumberFormat="1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166" fontId="26" fillId="0" borderId="0" xfId="0" applyNumberFormat="1" applyFont="1" applyAlignment="1">
      <alignment horizontal="center" vertical="center"/>
    </xf>
    <xf numFmtId="0" fontId="54" fillId="0" borderId="0" xfId="0" applyFont="1" applyAlignment="1">
      <alignment vertical="center" readingOrder="1"/>
    </xf>
    <xf numFmtId="0" fontId="56" fillId="0" borderId="0" xfId="0" applyFont="1" applyAlignment="1">
      <alignment vertical="center"/>
    </xf>
    <xf numFmtId="0" fontId="56" fillId="0" borderId="0" xfId="4" applyFont="1"/>
    <xf numFmtId="0" fontId="42" fillId="0" borderId="0" xfId="0" applyFont="1"/>
    <xf numFmtId="165" fontId="42" fillId="0" borderId="0" xfId="0" applyNumberFormat="1" applyFont="1" applyAlignment="1">
      <alignment horizontal="left" vertical="center"/>
    </xf>
    <xf numFmtId="0" fontId="48" fillId="0" borderId="0" xfId="4" applyFont="1"/>
    <xf numFmtId="0" fontId="50" fillId="0" borderId="0" xfId="4" applyFont="1" applyAlignment="1">
      <alignment horizontal="left"/>
    </xf>
    <xf numFmtId="0" fontId="50" fillId="0" borderId="0" xfId="4" applyFont="1" applyAlignment="1">
      <alignment horizontal="right"/>
    </xf>
    <xf numFmtId="166" fontId="50" fillId="0" borderId="0" xfId="1" applyNumberFormat="1" applyFont="1" applyBorder="1"/>
    <xf numFmtId="166" fontId="50" fillId="0" borderId="9" xfId="1" applyNumberFormat="1" applyFont="1" applyBorder="1"/>
    <xf numFmtId="166" fontId="50" fillId="0" borderId="0" xfId="1" applyNumberFormat="1" applyFont="1" applyBorder="1" applyAlignment="1">
      <alignment horizontal="right"/>
    </xf>
    <xf numFmtId="166" fontId="50" fillId="0" borderId="9" xfId="1" applyNumberFormat="1" applyFont="1" applyBorder="1" applyAlignment="1">
      <alignment horizontal="right"/>
    </xf>
    <xf numFmtId="166" fontId="50" fillId="0" borderId="0" xfId="4" applyNumberFormat="1" applyFont="1"/>
    <xf numFmtId="166" fontId="50" fillId="0" borderId="9" xfId="4" applyNumberFormat="1" applyFont="1" applyBorder="1"/>
    <xf numFmtId="0" fontId="50" fillId="0" borderId="0" xfId="4" applyFont="1"/>
    <xf numFmtId="0" fontId="36" fillId="0" borderId="0" xfId="0" applyFont="1" applyAlignment="1">
      <alignment vertical="center"/>
    </xf>
    <xf numFmtId="0" fontId="50" fillId="0" borderId="0" xfId="4" applyFont="1" applyAlignment="1">
      <alignment vertical="center"/>
    </xf>
    <xf numFmtId="170" fontId="50" fillId="0" borderId="0" xfId="4" applyNumberFormat="1" applyFont="1" applyAlignment="1">
      <alignment vertical="center"/>
    </xf>
    <xf numFmtId="0" fontId="48" fillId="0" borderId="0" xfId="4" applyFont="1" applyAlignment="1">
      <alignment vertical="center"/>
    </xf>
    <xf numFmtId="166" fontId="50" fillId="0" borderId="0" xfId="4" applyNumberFormat="1" applyFont="1" applyAlignment="1">
      <alignment horizontal="right"/>
    </xf>
    <xf numFmtId="0" fontId="36" fillId="2" borderId="1" xfId="0" applyFont="1" applyFill="1" applyBorder="1" applyAlignment="1">
      <alignment horizontal="centerContinuous"/>
    </xf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60" fillId="0" borderId="0" xfId="0" applyFont="1"/>
    <xf numFmtId="0" fontId="60" fillId="0" borderId="1" xfId="0" applyFont="1" applyBorder="1"/>
    <xf numFmtId="0" fontId="36" fillId="2" borderId="2" xfId="0" applyFont="1" applyFill="1" applyBorder="1" applyAlignment="1">
      <alignment horizontal="right" vertical="center"/>
    </xf>
    <xf numFmtId="0" fontId="50" fillId="0" borderId="0" xfId="0" applyFont="1"/>
    <xf numFmtId="0" fontId="36" fillId="0" borderId="0" xfId="0" applyFont="1" applyAlignment="1">
      <alignment horizontal="centerContinuous"/>
    </xf>
    <xf numFmtId="0" fontId="60" fillId="0" borderId="1" xfId="0" applyFont="1" applyBorder="1" applyAlignment="1">
      <alignment vertical="center"/>
    </xf>
    <xf numFmtId="0" fontId="50" fillId="0" borderId="1" xfId="0" applyFont="1" applyBorder="1"/>
    <xf numFmtId="0" fontId="52" fillId="0" borderId="0" xfId="0" applyFont="1"/>
    <xf numFmtId="0" fontId="53" fillId="0" borderId="0" xfId="0" applyFont="1"/>
    <xf numFmtId="168" fontId="52" fillId="0" borderId="0" xfId="1" applyNumberFormat="1" applyFont="1" applyFill="1" applyAlignment="1">
      <alignment vertical="center"/>
    </xf>
    <xf numFmtId="0" fontId="53" fillId="0" borderId="0" xfId="0" applyFont="1" applyAlignment="1">
      <alignment vertical="center"/>
    </xf>
    <xf numFmtId="166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5" fontId="41" fillId="0" borderId="0" xfId="0" applyNumberFormat="1" applyFont="1" applyAlignment="1">
      <alignment horizontal="centerContinuous" vertical="center"/>
    </xf>
    <xf numFmtId="165" fontId="41" fillId="0" borderId="0" xfId="0" applyNumberFormat="1" applyFont="1" applyAlignment="1">
      <alignment vertical="center"/>
    </xf>
    <xf numFmtId="165" fontId="41" fillId="0" borderId="0" xfId="0" applyNumberFormat="1" applyFont="1" applyAlignment="1">
      <alignment horizontal="right" vertical="center"/>
    </xf>
    <xf numFmtId="165" fontId="41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vertical="center"/>
    </xf>
    <xf numFmtId="4" fontId="52" fillId="0" borderId="0" xfId="0" applyNumberFormat="1" applyFont="1"/>
    <xf numFmtId="4" fontId="53" fillId="0" borderId="0" xfId="0" applyNumberFormat="1" applyFont="1"/>
    <xf numFmtId="166" fontId="20" fillId="0" borderId="0" xfId="1" applyNumberFormat="1" applyFont="1"/>
    <xf numFmtId="166" fontId="20" fillId="0" borderId="0" xfId="0" applyNumberFormat="1" applyFont="1"/>
    <xf numFmtId="168" fontId="48" fillId="0" borderId="0" xfId="1" applyNumberFormat="1" applyFont="1" applyFill="1" applyBorder="1" applyAlignment="1">
      <alignment horizontal="centerContinuous" vertical="center"/>
    </xf>
    <xf numFmtId="168" fontId="48" fillId="0" borderId="0" xfId="1" applyNumberFormat="1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166" fontId="50" fillId="0" borderId="0" xfId="1" applyNumberFormat="1" applyFont="1" applyFill="1" applyAlignment="1">
      <alignment vertical="center"/>
    </xf>
    <xf numFmtId="166" fontId="50" fillId="0" borderId="0" xfId="1" applyNumberFormat="1" applyFont="1" applyFill="1" applyAlignment="1">
      <alignment horizontal="right" vertical="center"/>
    </xf>
    <xf numFmtId="0" fontId="48" fillId="0" borderId="1" xfId="0" applyFont="1" applyBorder="1" applyAlignment="1">
      <alignment vertical="center"/>
    </xf>
    <xf numFmtId="167" fontId="48" fillId="0" borderId="1" xfId="0" applyNumberFormat="1" applyFont="1" applyBorder="1" applyAlignment="1">
      <alignment vertical="center"/>
    </xf>
    <xf numFmtId="167" fontId="48" fillId="0" borderId="0" xfId="0" applyNumberFormat="1" applyFont="1" applyAlignment="1">
      <alignment vertical="center"/>
    </xf>
    <xf numFmtId="165" fontId="36" fillId="2" borderId="1" xfId="0" applyNumberFormat="1" applyFont="1" applyFill="1" applyBorder="1" applyAlignment="1">
      <alignment horizontal="centerContinuous" vertical="center"/>
    </xf>
    <xf numFmtId="165" fontId="36" fillId="2" borderId="0" xfId="0" applyNumberFormat="1" applyFont="1" applyFill="1" applyAlignment="1">
      <alignment horizontal="center" vertical="center"/>
    </xf>
    <xf numFmtId="165" fontId="36" fillId="2" borderId="1" xfId="0" applyNumberFormat="1" applyFont="1" applyFill="1" applyBorder="1" applyAlignment="1">
      <alignment horizontal="right" vertical="center"/>
    </xf>
    <xf numFmtId="165" fontId="36" fillId="2" borderId="1" xfId="0" applyNumberFormat="1" applyFont="1" applyFill="1" applyBorder="1" applyAlignment="1">
      <alignment horizontal="center" vertical="center"/>
    </xf>
    <xf numFmtId="165" fontId="60" fillId="0" borderId="0" xfId="0" applyNumberFormat="1" applyFont="1" applyAlignment="1">
      <alignment vertical="center"/>
    </xf>
    <xf numFmtId="165" fontId="36" fillId="0" borderId="0" xfId="0" applyNumberFormat="1" applyFont="1" applyAlignment="1">
      <alignment horizontal="center" vertical="center"/>
    </xf>
    <xf numFmtId="165" fontId="60" fillId="0" borderId="1" xfId="0" applyNumberFormat="1" applyFont="1" applyBorder="1" applyAlignment="1">
      <alignment vertical="center"/>
    </xf>
    <xf numFmtId="166" fontId="50" fillId="0" borderId="0" xfId="0" applyNumberFormat="1" applyFont="1" applyAlignment="1">
      <alignment horizontal="right"/>
    </xf>
    <xf numFmtId="166" fontId="48" fillId="0" borderId="0" xfId="1" applyNumberFormat="1" applyFont="1" applyFill="1" applyAlignment="1">
      <alignment horizontal="right" vertical="center"/>
    </xf>
    <xf numFmtId="0" fontId="50" fillId="0" borderId="0" xfId="0" applyFont="1" applyAlignment="1">
      <alignment horizontal="right" vertical="center"/>
    </xf>
    <xf numFmtId="166" fontId="52" fillId="0" borderId="0" xfId="0" applyNumberFormat="1" applyFont="1" applyAlignment="1">
      <alignment horizontal="right"/>
    </xf>
    <xf numFmtId="166" fontId="48" fillId="0" borderId="0" xfId="1" applyNumberFormat="1" applyFont="1" applyAlignment="1">
      <alignment horizontal="right" vertical="center"/>
    </xf>
    <xf numFmtId="166" fontId="50" fillId="0" borderId="0" xfId="1" applyNumberFormat="1" applyFont="1" applyAlignment="1">
      <alignment horizontal="right" vertical="center"/>
    </xf>
    <xf numFmtId="166" fontId="48" fillId="0" borderId="0" xfId="1" applyNumberFormat="1" applyFont="1" applyFill="1" applyAlignment="1">
      <alignment horizontal="right"/>
    </xf>
    <xf numFmtId="166" fontId="50" fillId="0" borderId="0" xfId="1" applyNumberFormat="1" applyFont="1" applyFill="1" applyAlignment="1">
      <alignment horizontal="right"/>
    </xf>
    <xf numFmtId="166" fontId="50" fillId="0" borderId="0" xfId="1" applyNumberFormat="1" applyFont="1" applyAlignment="1">
      <alignment horizontal="right"/>
    </xf>
    <xf numFmtId="0" fontId="11" fillId="0" borderId="0" xfId="4" applyFont="1" applyAlignment="1">
      <alignment vertical="center"/>
    </xf>
    <xf numFmtId="0" fontId="61" fillId="0" borderId="0" xfId="0" applyFont="1"/>
    <xf numFmtId="0" fontId="61" fillId="0" borderId="0" xfId="0" applyFont="1" applyAlignment="1">
      <alignment horizontal="right" textRotation="178"/>
    </xf>
    <xf numFmtId="165" fontId="51" fillId="0" borderId="0" xfId="0" applyNumberFormat="1" applyFont="1" applyAlignment="1">
      <alignment vertical="center"/>
    </xf>
    <xf numFmtId="0" fontId="59" fillId="2" borderId="4" xfId="4" applyFont="1" applyFill="1" applyBorder="1" applyAlignment="1">
      <alignment horizontal="center" vertical="center"/>
    </xf>
    <xf numFmtId="0" fontId="59" fillId="2" borderId="5" xfId="4" applyFont="1" applyFill="1" applyBorder="1" applyAlignment="1">
      <alignment horizontal="center" vertical="center"/>
    </xf>
    <xf numFmtId="0" fontId="39" fillId="0" borderId="0" xfId="4" applyFont="1" applyAlignment="1">
      <alignment horizontal="center" vertical="center"/>
    </xf>
    <xf numFmtId="0" fontId="40" fillId="0" borderId="0" xfId="4" applyFont="1" applyAlignment="1">
      <alignment vertical="center"/>
    </xf>
    <xf numFmtId="0" fontId="59" fillId="2" borderId="0" xfId="4" applyFont="1" applyFill="1" applyAlignment="1">
      <alignment horizontal="center" vertical="center"/>
    </xf>
    <xf numFmtId="0" fontId="59" fillId="2" borderId="6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center"/>
    </xf>
    <xf numFmtId="0" fontId="59" fillId="2" borderId="7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top" wrapText="1"/>
    </xf>
    <xf numFmtId="0" fontId="59" fillId="2" borderId="4" xfId="4" applyFont="1" applyFill="1" applyBorder="1" applyAlignment="1">
      <alignment horizontal="left" vertical="top" wrapText="1"/>
    </xf>
    <xf numFmtId="0" fontId="59" fillId="2" borderId="0" xfId="4" applyFont="1" applyFill="1" applyAlignment="1">
      <alignment horizontal="left" vertical="center" wrapText="1"/>
    </xf>
    <xf numFmtId="166" fontId="41" fillId="0" borderId="0" xfId="0" applyNumberFormat="1" applyFont="1" applyAlignment="1">
      <alignment horizontal="right"/>
    </xf>
    <xf numFmtId="0" fontId="36" fillId="0" borderId="0" xfId="0" applyFont="1" applyAlignment="1">
      <alignment horizontal="centerContinuous" vertical="center"/>
    </xf>
    <xf numFmtId="0" fontId="60" fillId="0" borderId="0" xfId="0" applyFont="1" applyAlignment="1">
      <alignment vertical="center"/>
    </xf>
    <xf numFmtId="166" fontId="50" fillId="0" borderId="0" xfId="1" applyNumberFormat="1" applyFont="1"/>
    <xf numFmtId="166" fontId="50" fillId="0" borderId="0" xfId="1" applyNumberFormat="1" applyFont="1" applyFill="1" applyBorder="1" applyAlignment="1">
      <alignment horizontal="right"/>
    </xf>
    <xf numFmtId="166" fontId="50" fillId="0" borderId="10" xfId="1" applyNumberFormat="1" applyFont="1" applyBorder="1"/>
    <xf numFmtId="166" fontId="60" fillId="0" borderId="0" xfId="1" applyNumberFormat="1" applyFont="1" applyFill="1" applyAlignment="1">
      <alignment horizontal="right"/>
    </xf>
    <xf numFmtId="0" fontId="60" fillId="0" borderId="0" xfId="0" applyFont="1" applyAlignment="1">
      <alignment horizontal="left"/>
    </xf>
    <xf numFmtId="0" fontId="36" fillId="0" borderId="1" xfId="0" applyFont="1" applyBorder="1" applyAlignment="1">
      <alignment horizontal="right"/>
    </xf>
    <xf numFmtId="166" fontId="36" fillId="0" borderId="1" xfId="0" applyNumberFormat="1" applyFont="1" applyBorder="1" applyAlignment="1">
      <alignment vertical="center"/>
    </xf>
    <xf numFmtId="166" fontId="50" fillId="0" borderId="0" xfId="1" applyNumberFormat="1" applyFont="1" applyFill="1"/>
    <xf numFmtId="166" fontId="50" fillId="0" borderId="0" xfId="1" applyNumberFormat="1" applyFont="1" applyFill="1" applyBorder="1"/>
    <xf numFmtId="0" fontId="59" fillId="2" borderId="8" xfId="4" applyFont="1" applyFill="1" applyBorder="1" applyAlignment="1">
      <alignment vertical="center"/>
    </xf>
    <xf numFmtId="166" fontId="50" fillId="0" borderId="10" xfId="1" applyNumberFormat="1" applyFont="1" applyBorder="1" applyAlignment="1">
      <alignment horizontal="right"/>
    </xf>
    <xf numFmtId="166" fontId="50" fillId="0" borderId="0" xfId="6" applyNumberFormat="1" applyFont="1"/>
    <xf numFmtId="166" fontId="50" fillId="0" borderId="10" xfId="6" applyNumberFormat="1" applyFont="1" applyBorder="1"/>
    <xf numFmtId="166" fontId="50" fillId="0" borderId="0" xfId="6" applyNumberFormat="1" applyFont="1" applyAlignment="1">
      <alignment horizontal="right"/>
    </xf>
    <xf numFmtId="0" fontId="48" fillId="0" borderId="0" xfId="6" applyFont="1" applyAlignment="1">
      <alignment vertical="center"/>
    </xf>
    <xf numFmtId="166" fontId="50" fillId="0" borderId="9" xfId="1" applyNumberFormat="1" applyFont="1" applyFill="1" applyBorder="1"/>
    <xf numFmtId="0" fontId="13" fillId="0" borderId="0" xfId="0" applyFont="1"/>
    <xf numFmtId="166" fontId="50" fillId="0" borderId="12" xfId="1" applyNumberFormat="1" applyFont="1" applyBorder="1"/>
    <xf numFmtId="0" fontId="36" fillId="2" borderId="3" xfId="0" applyFont="1" applyFill="1" applyBorder="1" applyAlignment="1">
      <alignment horizontal="center" vertical="center"/>
    </xf>
    <xf numFmtId="0" fontId="59" fillId="2" borderId="1" xfId="4" applyFont="1" applyFill="1" applyBorder="1" applyAlignment="1">
      <alignment horizontal="center" vertical="center"/>
    </xf>
    <xf numFmtId="0" fontId="59" fillId="2" borderId="13" xfId="4" applyFont="1" applyFill="1" applyBorder="1" applyAlignment="1">
      <alignment horizontal="center" vertical="center"/>
    </xf>
    <xf numFmtId="0" fontId="59" fillId="2" borderId="10" xfId="4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48" fillId="2" borderId="2" xfId="0" applyFont="1" applyFill="1" applyBorder="1" applyAlignment="1">
      <alignment horizontal="centerContinuous" vertical="center"/>
    </xf>
    <xf numFmtId="0" fontId="48" fillId="2" borderId="3" xfId="0" applyFont="1" applyFill="1" applyBorder="1" applyAlignment="1">
      <alignment horizontal="centerContinuous" vertical="center"/>
    </xf>
    <xf numFmtId="0" fontId="3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36" fillId="2" borderId="2" xfId="0" applyFont="1" applyFill="1" applyBorder="1" applyAlignment="1">
      <alignment horizontal="centerContinuous" vertical="center"/>
    </xf>
    <xf numFmtId="0" fontId="59" fillId="2" borderId="14" xfId="4" applyFont="1" applyFill="1" applyBorder="1" applyAlignment="1">
      <alignment horizontal="center" vertical="center"/>
    </xf>
    <xf numFmtId="0" fontId="59" fillId="2" borderId="14" xfId="4" applyFont="1" applyFill="1" applyBorder="1" applyAlignment="1">
      <alignment vertical="center"/>
    </xf>
    <xf numFmtId="0" fontId="59" fillId="2" borderId="15" xfId="4" applyFont="1" applyFill="1" applyBorder="1" applyAlignment="1">
      <alignment horizontal="center" vertical="center"/>
    </xf>
    <xf numFmtId="0" fontId="59" fillId="2" borderId="16" xfId="4" applyFont="1" applyFill="1" applyBorder="1" applyAlignment="1">
      <alignment horizontal="center" vertical="center"/>
    </xf>
    <xf numFmtId="165" fontId="36" fillId="0" borderId="0" xfId="0" applyNumberFormat="1" applyFont="1" applyAlignment="1">
      <alignment vertical="center"/>
    </xf>
    <xf numFmtId="0" fontId="56" fillId="0" borderId="0" xfId="14" applyFont="1" applyAlignment="1">
      <alignment vertical="center"/>
    </xf>
    <xf numFmtId="0" fontId="49" fillId="0" borderId="0" xfId="14" applyFont="1"/>
    <xf numFmtId="0" fontId="45" fillId="0" borderId="0" xfId="14" applyFont="1" applyAlignment="1">
      <alignment vertical="center"/>
    </xf>
    <xf numFmtId="166" fontId="26" fillId="0" borderId="0" xfId="14" applyNumberFormat="1" applyFont="1" applyAlignment="1">
      <alignment horizontal="center"/>
    </xf>
    <xf numFmtId="0" fontId="44" fillId="0" borderId="0" xfId="14" applyFont="1"/>
    <xf numFmtId="0" fontId="48" fillId="0" borderId="0" xfId="14" applyFont="1"/>
    <xf numFmtId="0" fontId="55" fillId="0" borderId="0" xfId="14" applyFont="1" applyAlignment="1">
      <alignment horizontal="center" vertical="center"/>
    </xf>
    <xf numFmtId="0" fontId="46" fillId="0" borderId="0" xfId="14" applyFont="1"/>
    <xf numFmtId="0" fontId="55" fillId="0" borderId="0" xfId="14" applyFont="1" applyAlignment="1">
      <alignment vertical="center"/>
    </xf>
    <xf numFmtId="168" fontId="55" fillId="0" borderId="0" xfId="15" applyNumberFormat="1" applyFont="1" applyBorder="1" applyAlignment="1">
      <alignment horizontal="left" vertical="center"/>
    </xf>
    <xf numFmtId="0" fontId="1" fillId="0" borderId="0" xfId="14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left" vertical="center"/>
    </xf>
    <xf numFmtId="168" fontId="6" fillId="0" borderId="0" xfId="15" applyNumberFormat="1" applyFont="1" applyFill="1" applyAlignment="1">
      <alignment vertical="center"/>
    </xf>
    <xf numFmtId="168" fontId="55" fillId="0" borderId="1" xfId="15" applyNumberFormat="1" applyFont="1" applyFill="1" applyBorder="1" applyAlignment="1">
      <alignment horizontal="left" vertical="center"/>
    </xf>
    <xf numFmtId="166" fontId="55" fillId="0" borderId="1" xfId="15" applyNumberFormat="1" applyFont="1" applyFill="1" applyBorder="1" applyAlignment="1">
      <alignment horizontal="right" vertical="center"/>
    </xf>
    <xf numFmtId="166" fontId="57" fillId="0" borderId="1" xfId="15" applyNumberFormat="1" applyFont="1" applyFill="1" applyBorder="1" applyAlignment="1">
      <alignment horizontal="right" vertical="center"/>
    </xf>
    <xf numFmtId="166" fontId="52" fillId="0" borderId="0" xfId="0" quotePrefix="1" applyNumberFormat="1" applyFont="1" applyAlignment="1">
      <alignment horizontal="right"/>
    </xf>
    <xf numFmtId="166" fontId="41" fillId="0" borderId="0" xfId="0" quotePrefix="1" applyNumberFormat="1" applyFont="1" applyAlignment="1">
      <alignment horizontal="right"/>
    </xf>
    <xf numFmtId="166" fontId="50" fillId="0" borderId="0" xfId="1" quotePrefix="1" applyNumberFormat="1" applyFont="1" applyFill="1" applyBorder="1" applyAlignment="1">
      <alignment horizontal="right"/>
    </xf>
    <xf numFmtId="166" fontId="50" fillId="0" borderId="0" xfId="1" quotePrefix="1" applyNumberFormat="1" applyFont="1" applyFill="1" applyAlignment="1">
      <alignment horizontal="right" vertical="center"/>
    </xf>
    <xf numFmtId="166" fontId="48" fillId="0" borderId="0" xfId="1" quotePrefix="1" applyNumberFormat="1" applyFont="1" applyFill="1" applyBorder="1" applyAlignment="1">
      <alignment horizontal="right"/>
    </xf>
    <xf numFmtId="166" fontId="50" fillId="0" borderId="0" xfId="1" quotePrefix="1" applyNumberFormat="1" applyFont="1" applyAlignment="1">
      <alignment horizontal="right" vertical="center"/>
    </xf>
    <xf numFmtId="168" fontId="57" fillId="0" borderId="0" xfId="1" applyNumberFormat="1" applyFont="1" applyBorder="1" applyAlignment="1">
      <alignment horizontal="left" vertical="center"/>
    </xf>
    <xf numFmtId="0" fontId="48" fillId="2" borderId="1" xfId="14" applyFont="1" applyFill="1" applyBorder="1" applyAlignment="1">
      <alignment horizontal="center" vertical="center" wrapText="1"/>
    </xf>
    <xf numFmtId="166" fontId="57" fillId="0" borderId="0" xfId="14" applyNumberFormat="1" applyFont="1" applyAlignment="1">
      <alignment vertical="center"/>
    </xf>
    <xf numFmtId="166" fontId="55" fillId="0" borderId="0" xfId="14" applyNumberFormat="1" applyFont="1" applyAlignment="1">
      <alignment vertical="center"/>
    </xf>
    <xf numFmtId="166" fontId="57" fillId="0" borderId="0" xfId="15" applyNumberFormat="1" applyFont="1" applyFill="1" applyAlignment="1">
      <alignment vertical="center"/>
    </xf>
    <xf numFmtId="166" fontId="55" fillId="0" borderId="0" xfId="15" applyNumberFormat="1" applyFont="1" applyAlignment="1">
      <alignment vertical="center"/>
    </xf>
    <xf numFmtId="166" fontId="55" fillId="0" borderId="0" xfId="15" applyNumberFormat="1" applyFont="1" applyFill="1" applyAlignment="1">
      <alignment vertical="center"/>
    </xf>
    <xf numFmtId="166" fontId="50" fillId="0" borderId="0" xfId="1" quotePrefix="1" applyNumberFormat="1" applyFont="1" applyFill="1" applyAlignment="1">
      <alignment vertical="center"/>
    </xf>
    <xf numFmtId="166" fontId="48" fillId="0" borderId="0" xfId="1" quotePrefix="1" applyNumberFormat="1" applyFont="1" applyFill="1" applyAlignment="1">
      <alignment vertical="center"/>
    </xf>
    <xf numFmtId="0" fontId="48" fillId="0" borderId="0" xfId="0" applyFont="1" applyAlignment="1">
      <alignment horizontal="centerContinuous" vertical="center"/>
    </xf>
    <xf numFmtId="0" fontId="48" fillId="0" borderId="0" xfId="0" applyFont="1" applyAlignment="1">
      <alignment horizontal="right" vertical="center"/>
    </xf>
    <xf numFmtId="166" fontId="48" fillId="0" borderId="0" xfId="1" applyNumberFormat="1" applyFont="1" applyAlignment="1">
      <alignment horizontal="right"/>
    </xf>
    <xf numFmtId="166" fontId="50" fillId="0" borderId="17" xfId="4" applyNumberFormat="1" applyFont="1" applyBorder="1"/>
    <xf numFmtId="166" fontId="50" fillId="0" borderId="12" xfId="6" applyNumberFormat="1" applyFont="1" applyBorder="1"/>
    <xf numFmtId="166" fontId="50" fillId="0" borderId="0" xfId="1" quotePrefix="1" applyNumberFormat="1" applyFont="1" applyFill="1" applyAlignment="1">
      <alignment horizontal="right"/>
    </xf>
    <xf numFmtId="166" fontId="57" fillId="0" borderId="0" xfId="14" applyNumberFormat="1" applyFont="1" applyAlignment="1">
      <alignment horizontal="right" vertical="center"/>
    </xf>
    <xf numFmtId="166" fontId="50" fillId="0" borderId="0" xfId="1" quotePrefix="1" applyNumberFormat="1" applyFont="1" applyAlignment="1">
      <alignment horizontal="right"/>
    </xf>
    <xf numFmtId="0" fontId="61" fillId="3" borderId="0" xfId="0" applyFont="1" applyFill="1"/>
    <xf numFmtId="49" fontId="50" fillId="0" borderId="0" xfId="1" quotePrefix="1" applyNumberFormat="1" applyFont="1" applyFill="1" applyAlignment="1">
      <alignment horizontal="right" vertical="center"/>
    </xf>
    <xf numFmtId="166" fontId="53" fillId="0" borderId="0" xfId="0" quotePrefix="1" applyNumberFormat="1" applyFont="1" applyAlignment="1">
      <alignment horizontal="right"/>
    </xf>
    <xf numFmtId="166" fontId="60" fillId="0" borderId="0" xfId="0" applyNumberFormat="1" applyFont="1" applyAlignment="1">
      <alignment horizontal="right"/>
    </xf>
    <xf numFmtId="166" fontId="50" fillId="0" borderId="0" xfId="0" applyNumberFormat="1" applyFont="1" applyAlignment="1">
      <alignment horizontal="right" vertical="center"/>
    </xf>
    <xf numFmtId="166" fontId="50" fillId="0" borderId="0" xfId="0" applyNumberFormat="1" applyFont="1" applyAlignment="1">
      <alignment vertical="center"/>
    </xf>
    <xf numFmtId="166" fontId="50" fillId="0" borderId="0" xfId="0" applyNumberFormat="1" applyFont="1"/>
    <xf numFmtId="0" fontId="36" fillId="0" borderId="0" xfId="0" applyFont="1" applyAlignment="1">
      <alignment vertical="center" textRotation="180"/>
    </xf>
    <xf numFmtId="166" fontId="60" fillId="0" borderId="0" xfId="0" applyNumberFormat="1" applyFont="1" applyAlignment="1">
      <alignment horizontal="right" vertical="center"/>
    </xf>
    <xf numFmtId="49" fontId="50" fillId="0" borderId="0" xfId="1" applyNumberFormat="1" applyFont="1" applyAlignment="1">
      <alignment horizontal="right"/>
    </xf>
    <xf numFmtId="49" fontId="41" fillId="0" borderId="0" xfId="0" applyNumberFormat="1" applyFont="1" applyAlignment="1">
      <alignment horizontal="right"/>
    </xf>
    <xf numFmtId="49" fontId="60" fillId="0" borderId="0" xfId="0" applyNumberFormat="1" applyFont="1" applyAlignment="1">
      <alignment horizontal="right"/>
    </xf>
    <xf numFmtId="166" fontId="60" fillId="0" borderId="0" xfId="1" applyNumberFormat="1" applyFont="1" applyAlignment="1">
      <alignment horizontal="right"/>
    </xf>
    <xf numFmtId="49" fontId="60" fillId="0" borderId="0" xfId="1" applyNumberFormat="1" applyFont="1" applyAlignment="1">
      <alignment horizontal="right"/>
    </xf>
    <xf numFmtId="49" fontId="50" fillId="0" borderId="0" xfId="1" quotePrefix="1" applyNumberFormat="1" applyFont="1" applyFill="1" applyBorder="1" applyAlignment="1">
      <alignment horizontal="right"/>
    </xf>
    <xf numFmtId="49" fontId="50" fillId="0" borderId="0" xfId="1" applyNumberFormat="1" applyFont="1" applyFill="1" applyBorder="1" applyAlignment="1">
      <alignment horizontal="right"/>
    </xf>
    <xf numFmtId="0" fontId="55" fillId="0" borderId="0" xfId="4" applyFont="1" applyAlignment="1">
      <alignment vertical="center"/>
    </xf>
    <xf numFmtId="0" fontId="48" fillId="0" borderId="0" xfId="14" applyFont="1" applyAlignment="1">
      <alignment horizontal="center" vertical="center"/>
    </xf>
    <xf numFmtId="0" fontId="48" fillId="2" borderId="3" xfId="14" applyFont="1" applyFill="1" applyBorder="1" applyAlignment="1">
      <alignment horizontal="center" vertical="center"/>
    </xf>
    <xf numFmtId="0" fontId="48" fillId="2" borderId="1" xfId="14" applyFont="1" applyFill="1" applyBorder="1" applyAlignment="1">
      <alignment horizontal="center" vertical="center"/>
    </xf>
    <xf numFmtId="0" fontId="48" fillId="2" borderId="3" xfId="14" applyFont="1" applyFill="1" applyBorder="1" applyAlignment="1">
      <alignment horizontal="center" vertical="center" wrapText="1"/>
    </xf>
    <xf numFmtId="0" fontId="48" fillId="2" borderId="1" xfId="14" applyFont="1" applyFill="1" applyBorder="1" applyAlignment="1">
      <alignment horizontal="center" vertical="center" wrapText="1"/>
    </xf>
    <xf numFmtId="0" fontId="48" fillId="2" borderId="2" xfId="14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textRotation="180"/>
    </xf>
    <xf numFmtId="0" fontId="48" fillId="0" borderId="6" xfId="4" applyFont="1" applyBorder="1" applyAlignment="1">
      <alignment horizontal="center"/>
    </xf>
    <xf numFmtId="0" fontId="48" fillId="0" borderId="0" xfId="4" applyFont="1" applyAlignment="1">
      <alignment horizontal="center"/>
    </xf>
    <xf numFmtId="170" fontId="48" fillId="0" borderId="11" xfId="5" applyNumberFormat="1" applyFont="1" applyBorder="1" applyAlignment="1">
      <alignment horizontal="center"/>
    </xf>
    <xf numFmtId="170" fontId="48" fillId="0" borderId="6" xfId="5" applyNumberFormat="1" applyFont="1" applyBorder="1" applyAlignment="1">
      <alignment horizontal="center"/>
    </xf>
    <xf numFmtId="170" fontId="48" fillId="0" borderId="0" xfId="5" applyNumberFormat="1" applyFont="1" applyAlignment="1">
      <alignment horizontal="center"/>
    </xf>
    <xf numFmtId="0" fontId="48" fillId="0" borderId="0" xfId="6" applyFont="1" applyAlignment="1">
      <alignment horizontal="center" vertical="center" textRotation="180"/>
    </xf>
    <xf numFmtId="0" fontId="50" fillId="0" borderId="0" xfId="6" applyFont="1" applyAlignment="1">
      <alignment horizontal="center" vertical="center"/>
    </xf>
    <xf numFmtId="0" fontId="41" fillId="2" borderId="1" xfId="0" applyFont="1" applyFill="1" applyBorder="1" applyAlignment="1">
      <alignment horizontal="center"/>
    </xf>
    <xf numFmtId="0" fontId="41" fillId="0" borderId="3" xfId="0" applyFont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2" borderId="3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165" fontId="36" fillId="2" borderId="3" xfId="0" applyNumberFormat="1" applyFont="1" applyFill="1" applyBorder="1" applyAlignment="1">
      <alignment horizontal="center" vertical="center"/>
    </xf>
    <xf numFmtId="165" fontId="36" fillId="2" borderId="1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</cellXfs>
  <cellStyles count="16">
    <cellStyle name="Comma" xfId="1" builtinId="3"/>
    <cellStyle name="Comma 2" xfId="3" xr:uid="{00000000-0005-0000-0000-000001000000}"/>
    <cellStyle name="Comma 2 2" xfId="5" xr:uid="{00000000-0005-0000-0000-000002000000}"/>
    <cellStyle name="Comma 3" xfId="7" xr:uid="{00000000-0005-0000-0000-000003000000}"/>
    <cellStyle name="Comma 4" xfId="11" xr:uid="{00000000-0005-0000-0000-000004000000}"/>
    <cellStyle name="Comma 5" xfId="13" xr:uid="{77CE70EB-B3F3-4314-A061-1AC269A02849}"/>
    <cellStyle name="Comma 6" xfId="15" xr:uid="{E64BD07E-64F5-40AD-95A9-AF66696861E4}"/>
    <cellStyle name="Excel Built-in Normal" xfId="2" xr:uid="{00000000-0005-0000-0000-000005000000}"/>
    <cellStyle name="Excel Built-in Normal 2" xfId="4" xr:uid="{00000000-0005-0000-0000-000006000000}"/>
    <cellStyle name="Normal" xfId="0" builtinId="0"/>
    <cellStyle name="Normal 2" xfId="6" xr:uid="{00000000-0005-0000-0000-000008000000}"/>
    <cellStyle name="Normal 3" xfId="8" xr:uid="{00000000-0005-0000-0000-000009000000}"/>
    <cellStyle name="Normal 4" xfId="9" xr:uid="{00000000-0005-0000-0000-00000A000000}"/>
    <cellStyle name="Normal 4 2" xfId="10" xr:uid="{00000000-0005-0000-0000-00000B000000}"/>
    <cellStyle name="Normal 5" xfId="14" xr:uid="{CA55350B-CEBF-440A-80E9-A0AEBBD687D0}"/>
    <cellStyle name="ปกติ_ท้ายเล่มT1โครงสร้าง" xfId="12" xr:uid="{49E92BB1-0E0E-41C9-8B8A-1E33E65122C5}"/>
  </cellStyles>
  <dxfs count="4"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8EEE9"/>
      <color rgb="FF00FFFF"/>
      <color rgb="FFA20E7B"/>
      <color rgb="FFAFEAFF"/>
      <color rgb="FF65D7FF"/>
      <color rgb="FF0000FF"/>
      <color rgb="FF09BFFF"/>
      <color rgb="FF5BF3F3"/>
      <color rgb="FF4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zoomScaleNormal="35" zoomScaleSheetLayoutView="68" workbookViewId="0"/>
  </sheetViews>
  <sheetFormatPr defaultRowHeight="24"/>
  <sheetData/>
  <phoneticPr fontId="5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29A5-4B65-4867-8DA1-565FEBAF07A3}">
  <sheetPr>
    <tabColor rgb="FF08EEE9"/>
  </sheetPr>
  <dimension ref="A1:G21"/>
  <sheetViews>
    <sheetView tabSelected="1" view="pageBreakPreview" topLeftCell="A4" zoomScale="41" zoomScaleNormal="41" zoomScaleSheetLayoutView="41" workbookViewId="0">
      <selection activeCell="A16" sqref="A16"/>
    </sheetView>
  </sheetViews>
  <sheetFormatPr defaultRowHeight="15"/>
  <cols>
    <col min="1" max="1" width="72.625" style="204" customWidth="1"/>
    <col min="2" max="4" width="37.625" style="204" customWidth="1"/>
    <col min="5" max="5" width="4.375" style="204" customWidth="1"/>
    <col min="6" max="16384" width="9" style="204"/>
  </cols>
  <sheetData>
    <row r="1" spans="1:6" s="195" customFormat="1" ht="91.5" customHeight="1">
      <c r="A1" s="194" t="s">
        <v>139</v>
      </c>
    </row>
    <row r="2" spans="1:6" s="198" customFormat="1" ht="4.5" customHeight="1">
      <c r="A2" s="196"/>
      <c r="B2" s="197"/>
      <c r="C2" s="197"/>
      <c r="D2" s="197"/>
    </row>
    <row r="3" spans="1:6" s="199" customFormat="1" ht="81" customHeight="1">
      <c r="A3" s="252" t="s">
        <v>127</v>
      </c>
      <c r="B3" s="254" t="s">
        <v>3</v>
      </c>
      <c r="C3" s="256" t="s">
        <v>136</v>
      </c>
      <c r="D3" s="256"/>
    </row>
    <row r="4" spans="1:6" s="199" customFormat="1" ht="109.5" customHeight="1">
      <c r="A4" s="253"/>
      <c r="B4" s="255"/>
      <c r="C4" s="218" t="s">
        <v>142</v>
      </c>
      <c r="D4" s="218" t="s">
        <v>143</v>
      </c>
    </row>
    <row r="5" spans="1:6" s="199" customFormat="1" ht="60.75" customHeight="1">
      <c r="A5" s="200"/>
      <c r="B5" s="251" t="s">
        <v>83</v>
      </c>
      <c r="C5" s="251"/>
      <c r="D5" s="251"/>
      <c r="E5" s="251"/>
    </row>
    <row r="6" spans="1:6" s="201" customFormat="1" ht="55.5" customHeight="1">
      <c r="A6" s="200" t="s">
        <v>27</v>
      </c>
      <c r="B6" s="222">
        <v>393.71014580000019</v>
      </c>
      <c r="C6" s="225">
        <v>192.01833700000009</v>
      </c>
      <c r="D6" s="222">
        <v>201.69180879999999</v>
      </c>
      <c r="F6" s="199"/>
    </row>
    <row r="7" spans="1:6" s="201" customFormat="1" ht="55.5" customHeight="1">
      <c r="A7" s="203" t="s">
        <v>130</v>
      </c>
      <c r="B7" s="223">
        <v>221.28164819999998</v>
      </c>
      <c r="C7" s="225">
        <v>110.84918220000004</v>
      </c>
      <c r="D7" s="225">
        <v>110.43246600000003</v>
      </c>
      <c r="F7" s="199"/>
    </row>
    <row r="8" spans="1:6" s="201" customFormat="1" ht="55.5" customHeight="1">
      <c r="A8" s="217" t="s">
        <v>137</v>
      </c>
      <c r="B8" s="221">
        <v>82.139137000000034</v>
      </c>
      <c r="C8" s="221">
        <v>40.451384600000004</v>
      </c>
      <c r="D8" s="221">
        <v>41.687752400000001</v>
      </c>
      <c r="F8" s="199"/>
    </row>
    <row r="9" spans="1:6" s="201" customFormat="1" ht="55.5" customHeight="1">
      <c r="A9" s="217" t="s">
        <v>138</v>
      </c>
      <c r="B9" s="221">
        <v>139.1425112</v>
      </c>
      <c r="C9" s="221">
        <v>70.39779759999999</v>
      </c>
      <c r="D9" s="221">
        <v>68.744713599999997</v>
      </c>
      <c r="F9" s="199"/>
    </row>
    <row r="10" spans="1:6" s="201" customFormat="1" ht="55.5" customHeight="1">
      <c r="A10" s="202" t="s">
        <v>131</v>
      </c>
      <c r="B10" s="220">
        <v>172.42849760000021</v>
      </c>
      <c r="C10" s="225">
        <v>81.169154800000044</v>
      </c>
      <c r="D10" s="225">
        <v>91.25934279999997</v>
      </c>
    </row>
    <row r="11" spans="1:6" s="201" customFormat="1" ht="55.5" customHeight="1">
      <c r="A11" s="217" t="s">
        <v>133</v>
      </c>
      <c r="B11" s="232" t="s">
        <v>157</v>
      </c>
      <c r="C11" s="232" t="s">
        <v>157</v>
      </c>
      <c r="D11" s="232" t="s">
        <v>157</v>
      </c>
    </row>
    <row r="12" spans="1:6" s="201" customFormat="1" ht="55.5" customHeight="1">
      <c r="A12" s="217" t="s">
        <v>134</v>
      </c>
      <c r="B12" s="219">
        <v>51.911694400000002</v>
      </c>
      <c r="C12" s="219">
        <v>28.986075299999996</v>
      </c>
      <c r="D12" s="219">
        <v>22.925619099999999</v>
      </c>
      <c r="F12" s="241"/>
    </row>
    <row r="13" spans="1:6" s="201" customFormat="1" ht="55.5" customHeight="1">
      <c r="A13" s="217" t="s">
        <v>135</v>
      </c>
      <c r="B13" s="219">
        <v>96.14055580000003</v>
      </c>
      <c r="C13" s="224">
        <v>48.561671199999999</v>
      </c>
      <c r="D13" s="224">
        <v>47.578884599999988</v>
      </c>
      <c r="F13" s="241"/>
    </row>
    <row r="14" spans="1:6" s="207" customFormat="1" ht="22.5" customHeight="1">
      <c r="A14" s="208"/>
      <c r="B14" s="209"/>
      <c r="C14" s="210"/>
      <c r="D14" s="210"/>
      <c r="F14" s="241"/>
    </row>
    <row r="15" spans="1:6" ht="45.75">
      <c r="A15" s="202" t="str">
        <f>'T7_Mr7-ใช้'!A16</f>
        <v>ที่มา  :  การสำรวจภาวะการทำงานของประชากร เดือนมิถุนายน พ.ศ. 2569</v>
      </c>
      <c r="F15" s="201"/>
    </row>
    <row r="16" spans="1:6" ht="45.75">
      <c r="A16" s="250" t="s">
        <v>160</v>
      </c>
      <c r="B16" s="173"/>
      <c r="C16" s="140"/>
      <c r="D16" s="140"/>
      <c r="F16" s="201"/>
    </row>
    <row r="17" spans="1:7" s="140" customFormat="1" ht="36" customHeight="1">
      <c r="A17" s="87"/>
      <c r="B17" s="173"/>
      <c r="F17" s="201"/>
      <c r="G17" s="234"/>
    </row>
    <row r="18" spans="1:7" ht="45" customHeight="1">
      <c r="F18" s="201"/>
    </row>
    <row r="19" spans="1:7" ht="30.75" customHeight="1">
      <c r="F19" s="207"/>
    </row>
    <row r="21" spans="1:7" ht="38.25">
      <c r="F21" s="140"/>
    </row>
  </sheetData>
  <mergeCells count="4">
    <mergeCell ref="B5:E5"/>
    <mergeCell ref="A3:A4"/>
    <mergeCell ref="B3:B4"/>
    <mergeCell ref="C3:D3"/>
  </mergeCells>
  <conditionalFormatting sqref="G17">
    <cfRule type="cellIs" dxfId="0" priority="7" operator="lessThan">
      <formula>0.05</formula>
    </cfRule>
  </conditionalFormatting>
  <printOptions horizontalCentered="1"/>
  <pageMargins left="0.55118110236220474" right="0.55118110236220474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DE26-FA18-4395-B4D9-BA1F4188FE56}">
  <dimension ref="A1:W70"/>
  <sheetViews>
    <sheetView view="pageBreakPreview" zoomScale="40" zoomScaleNormal="40" zoomScaleSheetLayoutView="40" zoomScalePageLayoutView="40" workbookViewId="0">
      <pane xSplit="1" ySplit="6" topLeftCell="B58" activePane="bottomRight" state="frozen"/>
      <selection activeCell="F25" sqref="F25"/>
      <selection pane="topRight" activeCell="F25" sqref="F25"/>
      <selection pane="bottomLeft" activeCell="F25" sqref="F25"/>
      <selection pane="bottomRight" activeCell="N81" sqref="N81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7" width="20.75" style="41" customWidth="1"/>
    <col min="8" max="8" width="23.625" style="41" customWidth="1"/>
    <col min="9" max="13" width="20.75" style="41" customWidth="1"/>
    <col min="14" max="14" width="23.875" style="41" customWidth="1"/>
    <col min="15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105</v>
      </c>
    </row>
    <row r="2" spans="1:21" ht="18.75" customHeight="1">
      <c r="S2" s="55"/>
    </row>
    <row r="3" spans="1:21" s="146" customFormat="1" ht="45.75" customHeight="1">
      <c r="A3" s="152" t="s">
        <v>98</v>
      </c>
      <c r="B3" s="189"/>
      <c r="C3" s="190" t="s">
        <v>83</v>
      </c>
      <c r="D3" s="189"/>
      <c r="E3" s="143" t="s">
        <v>34</v>
      </c>
      <c r="F3" s="143" t="s">
        <v>34</v>
      </c>
      <c r="G3" s="143" t="s">
        <v>34</v>
      </c>
      <c r="H3" s="191"/>
      <c r="I3" s="190" t="s">
        <v>83</v>
      </c>
      <c r="J3" s="189"/>
      <c r="K3" s="143" t="s">
        <v>34</v>
      </c>
      <c r="L3" s="143" t="s">
        <v>34</v>
      </c>
      <c r="M3" s="144" t="s">
        <v>34</v>
      </c>
      <c r="N3" s="192"/>
      <c r="O3" s="190" t="s">
        <v>83</v>
      </c>
      <c r="P3" s="189"/>
      <c r="Q3" s="143" t="s">
        <v>34</v>
      </c>
      <c r="R3" s="143" t="s">
        <v>34</v>
      </c>
      <c r="S3" s="143" t="s">
        <v>34</v>
      </c>
      <c r="T3" s="145"/>
      <c r="U3" s="145"/>
    </row>
    <row r="4" spans="1:21" s="146" customFormat="1" ht="41.25" customHeight="1">
      <c r="A4" s="153" t="s">
        <v>99</v>
      </c>
      <c r="B4" s="147" t="s">
        <v>40</v>
      </c>
      <c r="C4" s="147" t="s">
        <v>100</v>
      </c>
      <c r="D4" s="147" t="s">
        <v>33</v>
      </c>
      <c r="E4" s="147" t="s">
        <v>68</v>
      </c>
      <c r="F4" s="147" t="s">
        <v>97</v>
      </c>
      <c r="G4" s="147" t="s">
        <v>35</v>
      </c>
      <c r="H4" s="178" t="s">
        <v>40</v>
      </c>
      <c r="I4" s="147" t="s">
        <v>100</v>
      </c>
      <c r="J4" s="147" t="s">
        <v>33</v>
      </c>
      <c r="K4" s="147" t="s">
        <v>68</v>
      </c>
      <c r="L4" s="147" t="s">
        <v>97</v>
      </c>
      <c r="M4" s="148" t="s">
        <v>35</v>
      </c>
      <c r="N4" s="147" t="s">
        <v>40</v>
      </c>
      <c r="O4" s="147" t="s">
        <v>100</v>
      </c>
      <c r="P4" s="147" t="s">
        <v>33</v>
      </c>
      <c r="Q4" s="147" t="s">
        <v>68</v>
      </c>
      <c r="R4" s="147" t="s">
        <v>97</v>
      </c>
      <c r="S4" s="147" t="s">
        <v>35</v>
      </c>
      <c r="T4" s="145"/>
      <c r="U4" s="145"/>
    </row>
    <row r="5" spans="1:21" s="146" customFormat="1" ht="45.75" customHeight="1">
      <c r="A5" s="151"/>
      <c r="B5" s="176" t="s">
        <v>32</v>
      </c>
      <c r="C5" s="150"/>
      <c r="D5" s="150"/>
      <c r="E5" s="150" t="s">
        <v>32</v>
      </c>
      <c r="F5" s="150"/>
      <c r="G5" s="149"/>
      <c r="H5" s="177" t="s">
        <v>32</v>
      </c>
      <c r="I5" s="150"/>
      <c r="J5" s="150"/>
      <c r="K5" s="150" t="s">
        <v>32</v>
      </c>
      <c r="L5" s="150"/>
      <c r="M5" s="166"/>
      <c r="N5" s="176" t="s">
        <v>32</v>
      </c>
      <c r="O5" s="150"/>
      <c r="P5" s="150"/>
      <c r="Q5" s="150" t="s">
        <v>32</v>
      </c>
      <c r="R5" s="150"/>
      <c r="S5" s="149"/>
      <c r="T5" s="145"/>
      <c r="U5" s="145"/>
    </row>
    <row r="6" spans="1:21" s="42" customFormat="1" ht="44.25" customHeight="1">
      <c r="A6" s="74"/>
      <c r="B6" s="258" t="s">
        <v>3</v>
      </c>
      <c r="C6" s="258"/>
      <c r="D6" s="258"/>
      <c r="E6" s="258"/>
      <c r="F6" s="258"/>
      <c r="G6" s="259"/>
      <c r="H6" s="260" t="s">
        <v>38</v>
      </c>
      <c r="I6" s="261"/>
      <c r="J6" s="261"/>
      <c r="K6" s="261"/>
      <c r="L6" s="261"/>
      <c r="M6" s="261"/>
      <c r="N6" s="262" t="s">
        <v>39</v>
      </c>
      <c r="O6" s="262"/>
      <c r="P6" s="262"/>
      <c r="Q6" s="262"/>
      <c r="R6" s="262"/>
      <c r="S6" s="262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67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67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67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68">
        <v>40013.040000000001</v>
      </c>
      <c r="C14" s="168"/>
      <c r="D14" s="168">
        <v>513.74</v>
      </c>
      <c r="E14" s="81">
        <v>68.236934881738748</v>
      </c>
      <c r="F14" s="81"/>
      <c r="G14" s="81">
        <f>(D14/B14)*100</f>
        <v>1.2839314383510976</v>
      </c>
      <c r="H14" s="169">
        <v>21448.87</v>
      </c>
      <c r="I14" s="168">
        <v>16.11</v>
      </c>
      <c r="J14" s="168">
        <v>281.07</v>
      </c>
      <c r="K14" s="168"/>
      <c r="L14" s="81">
        <v>0.64624478739007218</v>
      </c>
      <c r="M14" s="81">
        <f>(J14/H14)*100</f>
        <v>1.3104186840612118</v>
      </c>
      <c r="N14" s="168">
        <v>18564.169999999998</v>
      </c>
      <c r="O14" s="168">
        <v>4.4000000000000004</v>
      </c>
      <c r="P14" s="168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68">
        <v>40258.279453099887</v>
      </c>
      <c r="C15" s="168"/>
      <c r="D15" s="168">
        <v>492.91483020000015</v>
      </c>
      <c r="E15" s="81">
        <v>68.628483230575554</v>
      </c>
      <c r="F15" s="81"/>
      <c r="G15" s="81">
        <v>1.2243812624288579</v>
      </c>
      <c r="H15" s="169">
        <v>21404.07</v>
      </c>
      <c r="I15" s="168">
        <v>10.53</v>
      </c>
      <c r="J15" s="168">
        <v>260.18</v>
      </c>
      <c r="K15" s="168"/>
      <c r="L15" s="81">
        <v>0.45963950713030932</v>
      </c>
      <c r="M15" s="81">
        <v>1.2155464182604128</v>
      </c>
      <c r="N15" s="169">
        <v>18854.21</v>
      </c>
      <c r="O15" s="168">
        <v>11.62</v>
      </c>
      <c r="P15" s="170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68">
        <v>40098.92</v>
      </c>
      <c r="C16" s="168"/>
      <c r="D16" s="168">
        <v>462.83</v>
      </c>
      <c r="E16" s="81">
        <v>68.329486501154904</v>
      </c>
      <c r="F16" s="81"/>
      <c r="G16" s="81">
        <v>1.1542206124254699</v>
      </c>
      <c r="H16" s="169">
        <v>21608.58</v>
      </c>
      <c r="I16" s="168">
        <v>35.43</v>
      </c>
      <c r="J16" s="168">
        <v>205</v>
      </c>
      <c r="K16" s="168"/>
      <c r="L16" s="81">
        <v>0.59121264979594246</v>
      </c>
      <c r="M16" s="81">
        <v>0.94869723045197796</v>
      </c>
      <c r="N16" s="169">
        <v>18490.34</v>
      </c>
      <c r="O16" s="168">
        <v>17.75</v>
      </c>
      <c r="P16" s="170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68">
        <v>39847.084077799518</v>
      </c>
      <c r="C17" s="168"/>
      <c r="D17" s="168">
        <v>559.7610967999999</v>
      </c>
      <c r="E17" s="81">
        <v>67.872910332863441</v>
      </c>
      <c r="F17" s="81"/>
      <c r="G17" s="81">
        <v>1.4047730461458441</v>
      </c>
      <c r="H17" s="169">
        <v>21399.446412200254</v>
      </c>
      <c r="I17" s="168">
        <v>62.611517900000045</v>
      </c>
      <c r="J17" s="168">
        <v>279.56925610000013</v>
      </c>
      <c r="K17" s="168"/>
      <c r="L17" s="81">
        <v>0.87300120755712773</v>
      </c>
      <c r="M17" s="81">
        <v>1.3064321885477004</v>
      </c>
      <c r="N17" s="169">
        <v>18447.63766559997</v>
      </c>
      <c r="O17" s="168">
        <v>27.7878957</v>
      </c>
      <c r="P17" s="170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68">
        <v>40359.67</v>
      </c>
      <c r="C18" s="168"/>
      <c r="D18" s="168">
        <v>465.42</v>
      </c>
      <c r="E18" s="81">
        <v>68.717651063012525</v>
      </c>
      <c r="F18" s="81"/>
      <c r="G18" s="81">
        <v>1.1531808857703745</v>
      </c>
      <c r="H18" s="169">
        <v>21558.45775329983</v>
      </c>
      <c r="I18" s="168">
        <v>39.506155499999991</v>
      </c>
      <c r="J18" s="168">
        <v>221.7865526999999</v>
      </c>
      <c r="K18" s="168"/>
      <c r="L18" s="81">
        <v>0.52124034004019637</v>
      </c>
      <c r="M18" s="81">
        <v>1.0287681764529388</v>
      </c>
      <c r="N18" s="169">
        <v>18801.213380100107</v>
      </c>
      <c r="O18" s="168">
        <v>38.967784200000011</v>
      </c>
      <c r="P18" s="170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68">
        <v>40299.760514199348</v>
      </c>
      <c r="C19" s="168"/>
      <c r="D19" s="168">
        <v>384.99631340000002</v>
      </c>
      <c r="E19" s="81">
        <v>68.586973485457065</v>
      </c>
      <c r="F19" s="81"/>
      <c r="G19" s="81">
        <v>0.95533151683208939</v>
      </c>
      <c r="H19" s="169">
        <v>21711.649149600013</v>
      </c>
      <c r="I19" s="168">
        <v>69.36592499999999</v>
      </c>
      <c r="J19" s="168">
        <v>187.46978639999998</v>
      </c>
      <c r="K19" s="168"/>
      <c r="L19" s="81">
        <v>0.60413512647572287</v>
      </c>
      <c r="M19" s="81">
        <v>0.86345254157468598</v>
      </c>
      <c r="N19" s="168">
        <v>18588.111364600205</v>
      </c>
      <c r="O19" s="168">
        <v>31.379469700000001</v>
      </c>
      <c r="P19" s="170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68"/>
      <c r="C20" s="168"/>
      <c r="D20" s="168"/>
      <c r="E20" s="81"/>
      <c r="F20" s="81"/>
      <c r="G20" s="81"/>
      <c r="H20" s="169"/>
      <c r="I20" s="168"/>
      <c r="J20" s="168"/>
      <c r="K20" s="168"/>
      <c r="L20" s="81"/>
      <c r="M20" s="82"/>
      <c r="N20" s="168"/>
      <c r="O20" s="168"/>
      <c r="P20" s="170"/>
      <c r="Q20" s="81"/>
      <c r="R20" s="81"/>
      <c r="S20" s="81"/>
    </row>
    <row r="21" spans="1:21" s="57" customFormat="1" ht="55.5" hidden="1" customHeight="1">
      <c r="A21" s="76" t="s">
        <v>36</v>
      </c>
      <c r="B21" s="168">
        <v>40073.108559699846</v>
      </c>
      <c r="C21" s="168">
        <v>39341.86</v>
      </c>
      <c r="D21" s="168">
        <v>490.46068180000003</v>
      </c>
      <c r="E21" s="81">
        <v>68.172335432787506</v>
      </c>
      <c r="F21" s="81">
        <v>66.928333758916636</v>
      </c>
      <c r="G21" s="81">
        <v>1.2239147384069913</v>
      </c>
      <c r="H21" s="169">
        <v>21517.373965400224</v>
      </c>
      <c r="I21" s="77">
        <v>21101.043196300219</v>
      </c>
      <c r="J21" s="168">
        <v>264.47014179999979</v>
      </c>
      <c r="K21" s="81">
        <v>76.784770569019884</v>
      </c>
      <c r="L21" s="81">
        <v>75.299093802070004</v>
      </c>
      <c r="M21" s="82">
        <v>1.2291004572642823</v>
      </c>
      <c r="N21" s="168">
        <v>18555.734594300029</v>
      </c>
      <c r="O21" s="157">
        <v>18240.821126100032</v>
      </c>
      <c r="P21" s="170">
        <v>225.99053999999998</v>
      </c>
      <c r="Q21" s="81">
        <v>60.326005623752032</v>
      </c>
      <c r="R21" s="81">
        <v>59.302199664624766</v>
      </c>
      <c r="S21" s="81">
        <v>1.2179013385404855</v>
      </c>
    </row>
    <row r="22" spans="1:21" s="57" customFormat="1" ht="55.5" hidden="1" customHeight="1">
      <c r="A22" s="76" t="s">
        <v>37</v>
      </c>
      <c r="B22" s="168">
        <v>40487.007529100119</v>
      </c>
      <c r="C22" s="168">
        <v>39913.22</v>
      </c>
      <c r="D22" s="168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69">
        <v>21507.226254800105</v>
      </c>
      <c r="I22" s="77">
        <v>21184.506685400098</v>
      </c>
      <c r="J22" s="168">
        <v>203.37723730000005</v>
      </c>
      <c r="K22" s="81">
        <v>76.718821380807768</v>
      </c>
      <c r="L22" s="81">
        <v>75.567642483651539</v>
      </c>
      <c r="M22" s="82">
        <v>0.94562281016878758</v>
      </c>
      <c r="N22" s="168">
        <v>18979.781274300101</v>
      </c>
      <c r="O22" s="157">
        <v>18728.713815200103</v>
      </c>
      <c r="P22" s="170">
        <v>154.61987200000007</v>
      </c>
      <c r="Q22" s="81">
        <v>61.67528471692313</v>
      </c>
      <c r="R22" s="81">
        <v>60.859434586757821</v>
      </c>
      <c r="S22" s="81">
        <v>0.81465571054480879</v>
      </c>
    </row>
    <row r="23" spans="1:21" s="57" customFormat="1" ht="55.5" hidden="1" customHeight="1">
      <c r="A23" s="76" t="s">
        <v>70</v>
      </c>
      <c r="B23" s="168">
        <v>40451.708874199998</v>
      </c>
      <c r="C23" s="168">
        <v>39783.58</v>
      </c>
      <c r="D23" s="168">
        <v>415.54018169999978</v>
      </c>
      <c r="E23" s="81">
        <v>68.75641332584901</v>
      </c>
      <c r="F23" s="81">
        <v>67.620785214374976</v>
      </c>
      <c r="G23" s="81">
        <v>1.027250005660528</v>
      </c>
      <c r="H23" s="169">
        <v>21670.153303300111</v>
      </c>
      <c r="I23" s="77">
        <v>21291.987356800113</v>
      </c>
      <c r="J23" s="168">
        <v>235.10908609999998</v>
      </c>
      <c r="K23" s="81">
        <v>77.269748196814447</v>
      </c>
      <c r="L23" s="81">
        <v>75.92131346016609</v>
      </c>
      <c r="M23" s="82">
        <v>1.0849442678570975</v>
      </c>
      <c r="N23" s="168">
        <v>18781.555570900255</v>
      </c>
      <c r="O23" s="157">
        <v>18491.587680000252</v>
      </c>
      <c r="P23" s="170">
        <v>180.43109559999996</v>
      </c>
      <c r="Q23" s="81">
        <v>61.001750150377141</v>
      </c>
      <c r="R23" s="81">
        <v>60.05994590175996</v>
      </c>
      <c r="S23" s="81">
        <v>0.96068238287757224</v>
      </c>
    </row>
    <row r="24" spans="1:21" s="57" customFormat="1" ht="55.5" hidden="1" customHeight="1">
      <c r="A24" s="76" t="s">
        <v>71</v>
      </c>
      <c r="B24" s="168">
        <v>39981.145720099761</v>
      </c>
      <c r="C24" s="168">
        <v>39276.379999999997</v>
      </c>
      <c r="D24" s="168">
        <v>413.41922950000026</v>
      </c>
      <c r="E24" s="81">
        <v>67.926422265370149</v>
      </c>
      <c r="F24" s="81">
        <v>66.729052528317851</v>
      </c>
      <c r="G24" s="81">
        <v>1.0340354736061543</v>
      </c>
      <c r="H24" s="169">
        <v>21529.412138100088</v>
      </c>
      <c r="I24" s="77">
        <v>21142.299625500087</v>
      </c>
      <c r="J24" s="168">
        <v>201.90486160000012</v>
      </c>
      <c r="K24" s="81">
        <v>76.73759216138194</v>
      </c>
      <c r="L24" s="81">
        <v>75.357801486099333</v>
      </c>
      <c r="M24" s="82">
        <v>0.93780945018323969</v>
      </c>
      <c r="N24" s="168">
        <v>18451.733582000055</v>
      </c>
      <c r="O24" s="157">
        <v>18134.082483500057</v>
      </c>
      <c r="P24" s="170">
        <v>211.51436789999997</v>
      </c>
      <c r="Q24" s="81">
        <v>59.901218628242681</v>
      </c>
      <c r="R24" s="81">
        <v>58.87000452501546</v>
      </c>
      <c r="S24" s="81">
        <v>1.1463116295280538</v>
      </c>
    </row>
    <row r="25" spans="1:21" ht="55.5" hidden="1" customHeight="1">
      <c r="A25" s="76" t="s">
        <v>72</v>
      </c>
      <c r="B25" s="157">
        <v>40354.490147099597</v>
      </c>
      <c r="C25" s="157">
        <v>39608.39</v>
      </c>
      <c r="D25" s="157">
        <v>515.06852689999994</v>
      </c>
      <c r="E25" s="77">
        <v>68.529456545462537</v>
      </c>
      <c r="F25" s="77">
        <v>67.262441510204241</v>
      </c>
      <c r="G25" s="157">
        <v>1.2763598921024144</v>
      </c>
      <c r="H25" s="159">
        <v>21482.849061999914</v>
      </c>
      <c r="I25" s="77">
        <v>21105.686962899912</v>
      </c>
      <c r="J25" s="77">
        <v>244.18881689999989</v>
      </c>
      <c r="K25" s="77">
        <v>76.539789582727195</v>
      </c>
      <c r="L25" s="77">
        <v>75.196024255308075</v>
      </c>
      <c r="M25" s="78">
        <v>1.1366686801888628</v>
      </c>
      <c r="N25" s="157">
        <v>18871.64108510004</v>
      </c>
      <c r="O25" s="157">
        <v>18502.702525200039</v>
      </c>
      <c r="P25" s="157">
        <v>270.87971000000005</v>
      </c>
      <c r="Q25" s="157">
        <v>61.234215054617657</v>
      </c>
      <c r="R25" s="157">
        <v>60.037092715496087</v>
      </c>
      <c r="S25" s="157">
        <v>1.435379725475338</v>
      </c>
    </row>
    <row r="26" spans="1:21" ht="55.5" hidden="1" customHeight="1">
      <c r="A26" s="76" t="s">
        <v>73</v>
      </c>
      <c r="B26" s="157">
        <v>40693.717016399845</v>
      </c>
      <c r="C26" s="157">
        <v>40290.959999999999</v>
      </c>
      <c r="D26" s="157">
        <v>360.45161819999993</v>
      </c>
      <c r="E26" s="77">
        <v>69.07414792269924</v>
      </c>
      <c r="F26" s="77">
        <v>68.390501901459729</v>
      </c>
      <c r="G26" s="157">
        <v>0.88576725015003055</v>
      </c>
      <c r="H26" s="159">
        <v>21760.81730030023</v>
      </c>
      <c r="I26" s="77">
        <v>21565.442819800224</v>
      </c>
      <c r="J26" s="77">
        <v>167.26461119999999</v>
      </c>
      <c r="K26" s="77">
        <v>77.499337400877934</v>
      </c>
      <c r="L26" s="77">
        <v>76.803527469897901</v>
      </c>
      <c r="M26" s="78">
        <v>0.76865040908960836</v>
      </c>
      <c r="N26" s="77">
        <v>18932.899716100233</v>
      </c>
      <c r="O26" s="157">
        <v>18725.514282200234</v>
      </c>
      <c r="P26" s="157">
        <v>193.18700699999994</v>
      </c>
      <c r="Q26" s="157">
        <v>61.401916689662393</v>
      </c>
      <c r="R26" s="157">
        <v>60.729338092304253</v>
      </c>
      <c r="S26" s="157">
        <v>1.0203772792168588</v>
      </c>
    </row>
    <row r="27" spans="1:21" ht="55.5" hidden="1" customHeight="1">
      <c r="A27" s="76" t="s">
        <v>74</v>
      </c>
      <c r="B27" s="157">
        <v>40614.26635270039</v>
      </c>
      <c r="C27" s="157">
        <v>40125.78</v>
      </c>
      <c r="D27" s="157">
        <v>468.21272330000011</v>
      </c>
      <c r="E27" s="77">
        <v>68.907217901537635</v>
      </c>
      <c r="F27" s="77">
        <v>68.078440447834581</v>
      </c>
      <c r="G27" s="157">
        <v>1.1528282186214334</v>
      </c>
      <c r="H27" s="159">
        <v>21700.2531217998</v>
      </c>
      <c r="I27" s="77">
        <v>21454.344922299799</v>
      </c>
      <c r="J27" s="77">
        <v>234.76480059999997</v>
      </c>
      <c r="K27" s="77">
        <v>77.251626791497358</v>
      </c>
      <c r="L27" s="77">
        <v>76.376208041950179</v>
      </c>
      <c r="M27" s="78">
        <v>1.0818528211735845</v>
      </c>
      <c r="N27" s="77">
        <v>18914.013230899964</v>
      </c>
      <c r="O27" s="157">
        <v>18671.435576199961</v>
      </c>
      <c r="P27" s="157">
        <v>233.44792270000002</v>
      </c>
      <c r="Q27" s="157">
        <v>61.309287303991546</v>
      </c>
      <c r="R27" s="157">
        <v>60.522978076860724</v>
      </c>
      <c r="S27" s="157">
        <v>1.2342590641663209</v>
      </c>
      <c r="U27" s="263" t="s">
        <v>96</v>
      </c>
    </row>
    <row r="28" spans="1:21" ht="55.5" hidden="1" customHeight="1">
      <c r="A28" s="76" t="s">
        <v>75</v>
      </c>
      <c r="B28" s="157">
        <v>40677.121938799821</v>
      </c>
      <c r="C28" s="157">
        <v>40248.44</v>
      </c>
      <c r="D28" s="157">
        <v>397.84012770000004</v>
      </c>
      <c r="E28" s="77">
        <v>68.989156013561669</v>
      </c>
      <c r="F28" s="77">
        <v>68.262099989789988</v>
      </c>
      <c r="G28" s="157">
        <v>0.97804394396084537</v>
      </c>
      <c r="H28" s="159">
        <v>21732.586904300199</v>
      </c>
      <c r="I28" s="77">
        <v>21525.228937800199</v>
      </c>
      <c r="J28" s="77">
        <v>186.04864859999995</v>
      </c>
      <c r="K28" s="77">
        <v>77.342165152314294</v>
      </c>
      <c r="L28" s="77">
        <v>76.604217380090361</v>
      </c>
      <c r="M28" s="78">
        <v>0.85608146613777836</v>
      </c>
      <c r="N28" s="77">
        <v>18944.535034500084</v>
      </c>
      <c r="O28" s="157">
        <v>18723.210721100084</v>
      </c>
      <c r="P28" s="157">
        <v>211.79147910000003</v>
      </c>
      <c r="Q28" s="157">
        <v>61.383981884590455</v>
      </c>
      <c r="R28" s="157">
        <v>60.666848018827913</v>
      </c>
      <c r="S28" s="157">
        <v>1.1179555408158839</v>
      </c>
      <c r="U28" s="263"/>
    </row>
    <row r="29" spans="1:21" ht="55.5" hidden="1" customHeight="1">
      <c r="A29" s="76" t="s">
        <v>76</v>
      </c>
      <c r="B29" s="157">
        <v>40311.23654610035</v>
      </c>
      <c r="C29" s="157">
        <v>39902.589999999997</v>
      </c>
      <c r="D29" s="157">
        <v>341.83558950000014</v>
      </c>
      <c r="E29" s="77">
        <v>68.343718904580669</v>
      </c>
      <c r="F29" s="77">
        <v>67.650899059025434</v>
      </c>
      <c r="G29" s="157">
        <v>0.8479908303211523</v>
      </c>
      <c r="H29" s="159">
        <v>21652.284905199813</v>
      </c>
      <c r="I29" s="77">
        <v>21451.081626399809</v>
      </c>
      <c r="J29" s="77">
        <v>154.85698249999999</v>
      </c>
      <c r="K29" s="77">
        <v>77.031515493812691</v>
      </c>
      <c r="L29" s="77">
        <v>76.31570219484</v>
      </c>
      <c r="M29" s="78">
        <v>0.71519926501064546</v>
      </c>
      <c r="N29" s="77">
        <v>18658.951640900093</v>
      </c>
      <c r="O29" s="157">
        <v>18451.510241200096</v>
      </c>
      <c r="P29" s="157">
        <v>186.97860699999995</v>
      </c>
      <c r="Q29" s="157">
        <v>60.434354523873488</v>
      </c>
      <c r="R29" s="157">
        <v>59.762473952356373</v>
      </c>
      <c r="S29" s="157">
        <v>1.0020852757351391</v>
      </c>
      <c r="U29" s="263"/>
    </row>
    <row r="30" spans="1:21" ht="55.5" hidden="1" customHeight="1">
      <c r="A30" s="76" t="s">
        <v>77</v>
      </c>
      <c r="B30" s="157">
        <v>40365.549332400085</v>
      </c>
      <c r="C30" s="157">
        <v>39945.839999999997</v>
      </c>
      <c r="D30" s="157">
        <v>341.13216679999977</v>
      </c>
      <c r="E30" s="77">
        <v>68.410325202197839</v>
      </c>
      <c r="F30" s="77">
        <v>67.699018982273529</v>
      </c>
      <c r="G30" s="157">
        <v>0.84510720761127933</v>
      </c>
      <c r="H30" s="159">
        <v>21674.822067000012</v>
      </c>
      <c r="I30" s="77">
        <v>21425.775955500012</v>
      </c>
      <c r="J30" s="77">
        <v>203.13876689999992</v>
      </c>
      <c r="K30" s="77">
        <v>77.086160051094922</v>
      </c>
      <c r="L30" s="77">
        <v>76.200431515384309</v>
      </c>
      <c r="M30" s="78">
        <v>0.93721077050629797</v>
      </c>
      <c r="N30" s="77">
        <v>18690.727265400084</v>
      </c>
      <c r="O30" s="157">
        <v>18520.059294300085</v>
      </c>
      <c r="P30" s="157">
        <v>137.99339989999999</v>
      </c>
      <c r="Q30" s="157">
        <v>60.512471324112695</v>
      </c>
      <c r="R30" s="157">
        <v>59.959922428583546</v>
      </c>
      <c r="S30" s="157">
        <v>0.73829871861353791</v>
      </c>
    </row>
    <row r="31" spans="1:21" ht="55.5" hidden="1" customHeight="1">
      <c r="A31" s="76" t="s">
        <v>78</v>
      </c>
      <c r="B31" s="157">
        <v>41109.754407900196</v>
      </c>
      <c r="C31" s="157">
        <v>40738.839999999997</v>
      </c>
      <c r="D31" s="157">
        <v>329.48855929999985</v>
      </c>
      <c r="E31" s="77">
        <v>69.645250969308861</v>
      </c>
      <c r="F31" s="77">
        <v>69.016876241797007</v>
      </c>
      <c r="G31" s="157">
        <v>0.80148510747775448</v>
      </c>
      <c r="H31" s="159">
        <v>21951.708943399921</v>
      </c>
      <c r="I31" s="77">
        <v>21776.499793599924</v>
      </c>
      <c r="J31" s="77">
        <v>151.1104454</v>
      </c>
      <c r="K31" s="77">
        <v>78.044818159652252</v>
      </c>
      <c r="L31" s="77">
        <v>77.421897808835581</v>
      </c>
      <c r="M31" s="78">
        <v>0.6883766807842695</v>
      </c>
      <c r="N31" s="77">
        <v>19158.045464500115</v>
      </c>
      <c r="O31" s="157">
        <v>18962.342471700118</v>
      </c>
      <c r="P31" s="157">
        <v>178.37811389999999</v>
      </c>
      <c r="Q31" s="157">
        <v>61.999531183408507</v>
      </c>
      <c r="R31" s="157">
        <v>61.366194456691105</v>
      </c>
      <c r="S31" s="157">
        <v>0.93108722510620878</v>
      </c>
    </row>
    <row r="32" spans="1:21" s="57" customFormat="1" ht="55.5" hidden="1" customHeight="1">
      <c r="A32" s="76" t="s">
        <v>79</v>
      </c>
      <c r="B32" s="168">
        <v>40623.065357999963</v>
      </c>
      <c r="C32" s="168">
        <v>40126.97</v>
      </c>
      <c r="D32" s="168">
        <v>320.96080309999991</v>
      </c>
      <c r="E32" s="81">
        <v>68.794395964932164</v>
      </c>
      <c r="F32" s="81">
        <v>67.95427126453599</v>
      </c>
      <c r="G32" s="81">
        <v>0.79009498734637607</v>
      </c>
      <c r="H32" s="169">
        <v>21736.492552299671</v>
      </c>
      <c r="I32" s="77">
        <v>21464.963967199674</v>
      </c>
      <c r="J32" s="168">
        <v>173.13450740000002</v>
      </c>
      <c r="K32" s="81">
        <v>77.253433130441422</v>
      </c>
      <c r="L32" s="81">
        <v>76.288396322338428</v>
      </c>
      <c r="M32" s="82">
        <v>0.79651538528318266</v>
      </c>
      <c r="N32" s="168">
        <v>18886.572805699765</v>
      </c>
      <c r="O32" s="157">
        <v>18662.004790799765</v>
      </c>
      <c r="P32" s="170">
        <v>147.82629570000006</v>
      </c>
      <c r="Q32" s="81">
        <v>61.095181559818165</v>
      </c>
      <c r="R32" s="81">
        <v>60.368738293271541</v>
      </c>
      <c r="S32" s="81">
        <v>0.78270577314793544</v>
      </c>
    </row>
    <row r="33" spans="1:23" s="57" customFormat="1" ht="55.5" hidden="1" customHeight="1">
      <c r="A33" s="76">
        <v>2567</v>
      </c>
      <c r="B33" s="168"/>
      <c r="C33" s="168"/>
      <c r="D33" s="168"/>
      <c r="E33" s="81"/>
      <c r="F33" s="81"/>
      <c r="G33" s="81"/>
      <c r="H33" s="169"/>
      <c r="I33" s="77"/>
      <c r="J33" s="168"/>
      <c r="K33" s="81"/>
      <c r="L33" s="81"/>
      <c r="M33" s="82"/>
      <c r="N33" s="168"/>
      <c r="O33" s="157"/>
      <c r="P33" s="170"/>
      <c r="Q33" s="81"/>
      <c r="R33" s="81"/>
      <c r="S33" s="81"/>
    </row>
    <row r="34" spans="1:23" s="57" customFormat="1" ht="57.75" hidden="1" customHeight="1">
      <c r="A34" s="76" t="s">
        <v>36</v>
      </c>
      <c r="B34" s="168">
        <v>39808.73773549933</v>
      </c>
      <c r="C34" s="168">
        <v>39126.94</v>
      </c>
      <c r="D34" s="168">
        <v>431.90671580000031</v>
      </c>
      <c r="E34" s="81">
        <v>67.389114212613975</v>
      </c>
      <c r="F34" s="81">
        <v>66.234951868833377</v>
      </c>
      <c r="G34" s="82">
        <v>1.0849545611561773</v>
      </c>
      <c r="H34" s="168">
        <v>21685.489735900228</v>
      </c>
      <c r="I34" s="77">
        <v>21311.334056600223</v>
      </c>
      <c r="J34" s="168">
        <v>230.83899040000006</v>
      </c>
      <c r="K34" s="81">
        <v>77.045507536574547</v>
      </c>
      <c r="L34" s="81">
        <v>75.716184816154836</v>
      </c>
      <c r="M34" s="82">
        <v>1.0644859452625004</v>
      </c>
      <c r="N34" s="168">
        <v>18123.247999599993</v>
      </c>
      <c r="O34" s="157">
        <v>17815.604012899988</v>
      </c>
      <c r="P34" s="170">
        <v>201.06772539999997</v>
      </c>
      <c r="Q34" s="81">
        <v>58.600821174719378</v>
      </c>
      <c r="R34" s="81">
        <v>57.606066247209561</v>
      </c>
      <c r="S34" s="81">
        <v>1.1094464160311541</v>
      </c>
    </row>
    <row r="35" spans="1:23" ht="57.75" hidden="1" customHeight="1">
      <c r="A35" s="76" t="s">
        <v>37</v>
      </c>
      <c r="B35" s="157">
        <v>40538.915555899905</v>
      </c>
      <c r="C35" s="157">
        <v>39917.5753914999</v>
      </c>
      <c r="D35" s="157">
        <v>399.05865710000023</v>
      </c>
      <c r="E35" s="157">
        <v>68.597838674445299</v>
      </c>
      <c r="F35" s="157">
        <v>67.546439253050039</v>
      </c>
      <c r="G35" s="78">
        <v>0.98438414453817946</v>
      </c>
      <c r="H35" s="157">
        <v>21754.787030200136</v>
      </c>
      <c r="I35" s="157">
        <v>21426.984642400133</v>
      </c>
      <c r="J35" s="157">
        <v>203.29861900000006</v>
      </c>
      <c r="K35" s="157">
        <v>77.264468779079195</v>
      </c>
      <c r="L35" s="157">
        <v>76.100243299752691</v>
      </c>
      <c r="M35" s="78">
        <v>0.93450061688850183</v>
      </c>
      <c r="N35" s="157">
        <v>18784.128525700075</v>
      </c>
      <c r="O35" s="157">
        <v>18490.590749100073</v>
      </c>
      <c r="P35" s="157">
        <v>195.76003809999995</v>
      </c>
      <c r="Q35" s="157">
        <v>60.711021664682754</v>
      </c>
      <c r="R35" s="157">
        <v>59.762296346381007</v>
      </c>
      <c r="S35" s="157">
        <v>1.0421566155287156</v>
      </c>
    </row>
    <row r="36" spans="1:23" ht="57.75" hidden="1" customHeight="1">
      <c r="A36" s="76" t="s">
        <v>70</v>
      </c>
      <c r="B36" s="157">
        <v>40450.235120800098</v>
      </c>
      <c r="C36" s="157">
        <v>39789.103256300114</v>
      </c>
      <c r="D36" s="157">
        <v>397.36291869999991</v>
      </c>
      <c r="E36" s="157">
        <v>68.420157335828648</v>
      </c>
      <c r="F36" s="157">
        <v>67.301875920313293</v>
      </c>
      <c r="G36" s="78">
        <v>0.98235008403120516</v>
      </c>
      <c r="H36" s="157">
        <v>21791.622218100212</v>
      </c>
      <c r="I36" s="157">
        <v>21455.074944900211</v>
      </c>
      <c r="J36" s="157">
        <v>204.19916839999996</v>
      </c>
      <c r="K36" s="157">
        <v>77.367608840954873</v>
      </c>
      <c r="L36" s="157">
        <v>76.172752509065973</v>
      </c>
      <c r="M36" s="78">
        <v>0.93705354450570133</v>
      </c>
      <c r="N36" s="157">
        <v>18658.612902699962</v>
      </c>
      <c r="O36" s="157">
        <v>18334.028311399961</v>
      </c>
      <c r="P36" s="157">
        <v>193.16375029999998</v>
      </c>
      <c r="Q36" s="157">
        <v>60.278499969946154</v>
      </c>
      <c r="R36" s="157">
        <v>59.229897248031563</v>
      </c>
      <c r="S36" s="157">
        <v>1.0352524665541916</v>
      </c>
    </row>
    <row r="37" spans="1:23" ht="57.75" hidden="1" customHeight="1">
      <c r="A37" s="76" t="s">
        <v>71</v>
      </c>
      <c r="B37" s="157">
        <v>39787.7803118995</v>
      </c>
      <c r="C37" s="157">
        <v>39089.1810904995</v>
      </c>
      <c r="D37" s="157">
        <v>436.43079020000005</v>
      </c>
      <c r="E37" s="157">
        <v>67.272169655566984</v>
      </c>
      <c r="F37" s="157">
        <v>66.090995813375727</v>
      </c>
      <c r="G37" s="78">
        <v>1.0968965516014846</v>
      </c>
      <c r="H37" s="157">
        <v>21538.022423100163</v>
      </c>
      <c r="I37" s="157">
        <v>21182.662037300157</v>
      </c>
      <c r="J37" s="157">
        <v>194.82966170000014</v>
      </c>
      <c r="K37" s="157">
        <v>76.439589803861807</v>
      </c>
      <c r="L37" s="157">
        <v>75.178396849862423</v>
      </c>
      <c r="M37" s="78">
        <v>0.90458472868446638</v>
      </c>
      <c r="N37" s="157">
        <v>18249.757888800028</v>
      </c>
      <c r="O37" s="157">
        <v>17906.519053200031</v>
      </c>
      <c r="P37" s="157">
        <v>241.60112850000002</v>
      </c>
      <c r="Q37" s="157">
        <v>58.93109486603808</v>
      </c>
      <c r="R37" s="157">
        <v>57.822727264357965</v>
      </c>
      <c r="S37" s="157">
        <v>1.3238593628043245</v>
      </c>
    </row>
    <row r="38" spans="1:23" ht="57.75" hidden="1" customHeight="1">
      <c r="A38" s="76" t="s">
        <v>72</v>
      </c>
      <c r="B38" s="157">
        <v>39989.621151399755</v>
      </c>
      <c r="C38" s="157">
        <v>39140.248746199759</v>
      </c>
      <c r="D38" s="157">
        <v>481.93359640000023</v>
      </c>
      <c r="E38" s="157">
        <v>67.585313659007397</v>
      </c>
      <c r="F38" s="157">
        <v>66.149813677614389</v>
      </c>
      <c r="G38" s="77">
        <v>1.2051466918764024</v>
      </c>
      <c r="H38" s="159">
        <v>21607.380924699861</v>
      </c>
      <c r="I38" s="157">
        <v>21118.300406599865</v>
      </c>
      <c r="J38" s="157">
        <v>264.50223820000008</v>
      </c>
      <c r="K38" s="157">
        <v>76.657455157539104</v>
      </c>
      <c r="L38" s="157">
        <v>74.922322703710833</v>
      </c>
      <c r="M38" s="77">
        <v>1.2241291025588477</v>
      </c>
      <c r="N38" s="159">
        <v>18382.240226699978</v>
      </c>
      <c r="O38" s="157">
        <v>18021.948339599974</v>
      </c>
      <c r="P38" s="157">
        <v>217.43135820000006</v>
      </c>
      <c r="Q38" s="157">
        <v>59.331670560589799</v>
      </c>
      <c r="R38" s="157">
        <v>58.168769886491269</v>
      </c>
      <c r="S38" s="157">
        <v>1.1828338413518484</v>
      </c>
    </row>
    <row r="39" spans="1:23" ht="57.75" hidden="1" customHeight="1">
      <c r="A39" s="76" t="s">
        <v>73</v>
      </c>
      <c r="B39" s="157">
        <v>40879.261624200291</v>
      </c>
      <c r="C39" s="157">
        <v>40398.597685700282</v>
      </c>
      <c r="D39" s="157">
        <v>378.5283955999999</v>
      </c>
      <c r="E39" s="157">
        <v>69.059634603321911</v>
      </c>
      <c r="F39" s="157">
        <v>68.247621992503298</v>
      </c>
      <c r="G39" s="77">
        <v>0.9259668119247858</v>
      </c>
      <c r="H39" s="174">
        <v>21878.551346000098</v>
      </c>
      <c r="I39" s="157">
        <v>21622.844482900098</v>
      </c>
      <c r="J39" s="157">
        <v>190.48255520000001</v>
      </c>
      <c r="K39" s="157">
        <v>77.590352696890221</v>
      </c>
      <c r="L39" s="157">
        <v>76.683510859824437</v>
      </c>
      <c r="M39" s="77">
        <v>0.87063604983528586</v>
      </c>
      <c r="N39" s="174">
        <v>19000.710278200211</v>
      </c>
      <c r="O39" s="157">
        <v>18775.753202800213</v>
      </c>
      <c r="P39" s="157">
        <v>188.04584039999997</v>
      </c>
      <c r="Q39" s="157">
        <v>61.299273686336576</v>
      </c>
      <c r="R39" s="157">
        <v>60.573526852101466</v>
      </c>
      <c r="S39" s="157">
        <v>0.989677952280277</v>
      </c>
    </row>
    <row r="40" spans="1:23" ht="57.75" hidden="1" customHeight="1">
      <c r="A40" s="76" t="s">
        <v>74</v>
      </c>
      <c r="B40" s="157">
        <v>40437.732932600142</v>
      </c>
      <c r="C40" s="157">
        <v>39966.565237600138</v>
      </c>
      <c r="D40" s="157">
        <v>432.05716090000021</v>
      </c>
      <c r="E40" s="157">
        <v>68.284476274511746</v>
      </c>
      <c r="F40" s="157">
        <v>67.488847119332135</v>
      </c>
      <c r="G40" s="77">
        <v>1.068450502950139</v>
      </c>
      <c r="H40" s="174">
        <v>21626.829980699942</v>
      </c>
      <c r="I40" s="157">
        <v>21351.75411619994</v>
      </c>
      <c r="J40" s="157">
        <v>247.13142979999989</v>
      </c>
      <c r="K40" s="157">
        <v>76.668538409099412</v>
      </c>
      <c r="L40" s="157">
        <v>75.69337633025313</v>
      </c>
      <c r="M40" s="77">
        <v>1.1427075998680487</v>
      </c>
      <c r="N40" s="174">
        <v>18810.902951900014</v>
      </c>
      <c r="O40" s="157">
        <v>18614.811121400013</v>
      </c>
      <c r="P40" s="157">
        <v>184.92573109999995</v>
      </c>
      <c r="Q40" s="157">
        <v>60.658238812823903</v>
      </c>
      <c r="R40" s="157">
        <v>60.025914829539985</v>
      </c>
      <c r="S40" s="157">
        <v>0.98307737577967425</v>
      </c>
      <c r="U40" s="257" t="s">
        <v>144</v>
      </c>
      <c r="W40" s="41" t="s">
        <v>126</v>
      </c>
    </row>
    <row r="41" spans="1:23" ht="57.75" hidden="1" customHeight="1">
      <c r="A41" s="76" t="s">
        <v>75</v>
      </c>
      <c r="B41" s="157">
        <v>40388.707762999737</v>
      </c>
      <c r="C41" s="157">
        <v>39924.518934599735</v>
      </c>
      <c r="D41" s="157">
        <v>444.12074790000003</v>
      </c>
      <c r="E41" s="157">
        <v>68.179820533949908</v>
      </c>
      <c r="F41" s="157">
        <v>67.396227476209901</v>
      </c>
      <c r="G41" s="77">
        <v>1.0996161365352246</v>
      </c>
      <c r="H41" s="174">
        <v>21715.546648499847</v>
      </c>
      <c r="I41" s="157">
        <v>21446.803665399846</v>
      </c>
      <c r="J41" s="157">
        <v>251.46352290000007</v>
      </c>
      <c r="K41" s="157">
        <v>76.961493701114264</v>
      </c>
      <c r="L41" s="157">
        <v>76.009048812857301</v>
      </c>
      <c r="M41" s="77">
        <v>1.1579884539419212</v>
      </c>
      <c r="N41" s="174">
        <v>18673.16111449997</v>
      </c>
      <c r="O41" s="157">
        <v>18477.715269199973</v>
      </c>
      <c r="P41" s="157">
        <v>192.65722500000004</v>
      </c>
      <c r="Q41" s="157">
        <v>60.192532930586637</v>
      </c>
      <c r="R41" s="157">
        <v>59.562517455047711</v>
      </c>
      <c r="S41" s="157">
        <v>1.0317333193810392</v>
      </c>
      <c r="U41" s="257"/>
    </row>
    <row r="42" spans="1:23" ht="57.75" hidden="1" customHeight="1">
      <c r="A42" s="76" t="s">
        <v>76</v>
      </c>
      <c r="B42" s="157">
        <v>40699.047010099945</v>
      </c>
      <c r="C42" s="157">
        <v>40320.098422599949</v>
      </c>
      <c r="D42" s="157">
        <v>343.10131860000001</v>
      </c>
      <c r="E42" s="157">
        <v>68.681273997327281</v>
      </c>
      <c r="F42" s="157">
        <v>68.041783058816378</v>
      </c>
      <c r="G42" s="77">
        <v>0.84302052211408141</v>
      </c>
      <c r="H42" s="174">
        <v>21795.799512899972</v>
      </c>
      <c r="I42" s="157">
        <v>21571.521007999971</v>
      </c>
      <c r="J42" s="157">
        <v>200.06836449999992</v>
      </c>
      <c r="K42" s="157">
        <v>77.223979700272466</v>
      </c>
      <c r="L42" s="157">
        <v>76.429345913181791</v>
      </c>
      <c r="M42" s="77">
        <v>0.91792165908659729</v>
      </c>
      <c r="N42" s="174">
        <v>18903.247497199907</v>
      </c>
      <c r="O42" s="157">
        <v>18748.577414599909</v>
      </c>
      <c r="P42" s="157">
        <v>143.03295410000007</v>
      </c>
      <c r="Q42" s="157">
        <v>60.911967132481301</v>
      </c>
      <c r="R42" s="157">
        <v>60.413573457579432</v>
      </c>
      <c r="S42" s="157">
        <v>0.75665810396434363</v>
      </c>
      <c r="U42" s="257"/>
    </row>
    <row r="43" spans="1:23" ht="57.75" hidden="1" customHeight="1">
      <c r="A43" s="76" t="s">
        <v>77</v>
      </c>
      <c r="B43" s="157">
        <v>40067.670856000172</v>
      </c>
      <c r="C43" s="157">
        <v>39633.830127800175</v>
      </c>
      <c r="D43" s="157">
        <v>387.12642330000011</v>
      </c>
      <c r="E43" s="157">
        <v>67.593316658110737</v>
      </c>
      <c r="F43" s="157">
        <v>66.861436489038809</v>
      </c>
      <c r="G43" s="77">
        <v>0.96618150002105141</v>
      </c>
      <c r="H43" s="174">
        <v>21627.586958500076</v>
      </c>
      <c r="I43" s="157">
        <v>21406.483248600078</v>
      </c>
      <c r="J43" s="157">
        <v>186.187342</v>
      </c>
      <c r="K43" s="157">
        <v>76.605813681845206</v>
      </c>
      <c r="L43" s="157">
        <v>75.822655133576973</v>
      </c>
      <c r="M43" s="77">
        <v>0.86087894297807754</v>
      </c>
      <c r="N43" s="174">
        <v>18440.083897499811</v>
      </c>
      <c r="O43" s="157">
        <v>18227.346879199813</v>
      </c>
      <c r="P43" s="157">
        <v>200.93908129999997</v>
      </c>
      <c r="Q43" s="157">
        <v>59.397425204179221</v>
      </c>
      <c r="R43" s="157">
        <v>58.712177175869151</v>
      </c>
      <c r="S43" s="157">
        <v>1.0896863724532413</v>
      </c>
    </row>
    <row r="44" spans="1:23" ht="57.75" hidden="1" customHeight="1">
      <c r="A44" s="76" t="s">
        <v>78</v>
      </c>
      <c r="B44" s="157">
        <v>40849.343335999896</v>
      </c>
      <c r="C44" s="157">
        <v>40420.914160599903</v>
      </c>
      <c r="D44" s="157">
        <v>382.63491450000009</v>
      </c>
      <c r="E44" s="157">
        <v>68.88852279739146</v>
      </c>
      <c r="F44" s="157">
        <v>68.166017841219968</v>
      </c>
      <c r="G44" s="77">
        <v>0.93669783465720935</v>
      </c>
      <c r="H44" s="174">
        <v>21867.045754999985</v>
      </c>
      <c r="I44" s="157">
        <v>21650.74412839998</v>
      </c>
      <c r="J44" s="157">
        <v>187.94124379999997</v>
      </c>
      <c r="K44" s="157">
        <v>77.431428361478552</v>
      </c>
      <c r="L44" s="157">
        <v>76.665502132018858</v>
      </c>
      <c r="M44" s="77">
        <v>0.85947249530507097</v>
      </c>
      <c r="N44" s="174">
        <v>18982.297581000134</v>
      </c>
      <c r="O44" s="157">
        <v>18770.170032200134</v>
      </c>
      <c r="P44" s="157">
        <v>194.69367070000001</v>
      </c>
      <c r="Q44" s="157">
        <v>61.120403543806582</v>
      </c>
      <c r="R44" s="157">
        <v>60.437381832125489</v>
      </c>
      <c r="S44" s="157">
        <v>1.0256591430474353</v>
      </c>
    </row>
    <row r="45" spans="1:23" ht="57.75" hidden="1" customHeight="1">
      <c r="A45" s="76" t="s">
        <v>79</v>
      </c>
      <c r="B45" s="157">
        <v>40765.365864899832</v>
      </c>
      <c r="C45" s="157">
        <v>40332.269520099835</v>
      </c>
      <c r="D45" s="157">
        <v>318.83744790000003</v>
      </c>
      <c r="E45" s="157">
        <v>68.723269448764725</v>
      </c>
      <c r="F45" s="157">
        <v>67.993144840056317</v>
      </c>
      <c r="G45" s="77">
        <v>0.78212826289025994</v>
      </c>
      <c r="H45" s="174">
        <v>21868.018742400069</v>
      </c>
      <c r="I45" s="157">
        <v>21607.364679200069</v>
      </c>
      <c r="J45" s="157">
        <v>193.83976049999995</v>
      </c>
      <c r="K45" s="157">
        <v>77.410971067948921</v>
      </c>
      <c r="L45" s="157">
        <v>76.488277321304366</v>
      </c>
      <c r="M45" s="77">
        <v>0.88640751036198151</v>
      </c>
      <c r="N45" s="174">
        <v>18897.347122499996</v>
      </c>
      <c r="O45" s="157">
        <v>18724.904840899992</v>
      </c>
      <c r="P45" s="157">
        <v>124.99768739999996</v>
      </c>
      <c r="Q45" s="157">
        <v>60.824015658289014</v>
      </c>
      <c r="R45" s="157">
        <v>60.268983675852624</v>
      </c>
      <c r="S45" s="157">
        <v>0.66145626997120854</v>
      </c>
    </row>
    <row r="46" spans="1:23" s="57" customFormat="1" ht="55.5" customHeight="1">
      <c r="A46" s="76">
        <v>2568</v>
      </c>
      <c r="B46" s="168"/>
      <c r="C46" s="168"/>
      <c r="D46" s="168"/>
      <c r="E46" s="81"/>
      <c r="F46" s="81"/>
      <c r="G46" s="81"/>
      <c r="H46" s="169"/>
      <c r="I46" s="77"/>
      <c r="J46" s="168"/>
      <c r="K46" s="81"/>
      <c r="L46" s="81"/>
      <c r="M46" s="82"/>
      <c r="N46" s="168"/>
      <c r="O46" s="157"/>
      <c r="P46" s="170"/>
      <c r="Q46" s="81"/>
      <c r="R46" s="81"/>
      <c r="S46" s="81"/>
    </row>
    <row r="47" spans="1:23" s="57" customFormat="1" ht="57.75" customHeight="1">
      <c r="A47" s="76" t="s">
        <v>36</v>
      </c>
      <c r="B47" s="168">
        <v>40028.665876099927</v>
      </c>
      <c r="C47" s="168">
        <v>39405.523710699927</v>
      </c>
      <c r="D47" s="168">
        <v>375.45011200000016</v>
      </c>
      <c r="E47" s="81">
        <v>67.45769311340149</v>
      </c>
      <c r="F47" s="81">
        <v>66.40755236952343</v>
      </c>
      <c r="G47" s="82">
        <v>0.93795309881704458</v>
      </c>
      <c r="H47" s="168">
        <v>21673.880507499998</v>
      </c>
      <c r="I47" s="77">
        <v>21327.973920399992</v>
      </c>
      <c r="J47" s="168">
        <v>192.69209360000005</v>
      </c>
      <c r="K47" s="81">
        <v>76.700325288619226</v>
      </c>
      <c r="L47" s="81">
        <v>75.476218339203058</v>
      </c>
      <c r="M47" s="82">
        <v>0.88905211751684787</v>
      </c>
      <c r="N47" s="168">
        <v>18354.785368599907</v>
      </c>
      <c r="O47" s="157">
        <v>18077.549790299909</v>
      </c>
      <c r="P47" s="170">
        <v>182.75801839999994</v>
      </c>
      <c r="Q47" s="81">
        <v>59.054593484216568</v>
      </c>
      <c r="R47" s="81">
        <v>58.162617138697627</v>
      </c>
      <c r="S47" s="81">
        <v>0.9956968427026649</v>
      </c>
    </row>
    <row r="48" spans="1:23" s="57" customFormat="1" ht="57.75" customHeight="1">
      <c r="A48" s="76" t="s">
        <v>37</v>
      </c>
      <c r="B48" s="168">
        <v>40022.744889300237</v>
      </c>
      <c r="C48" s="168">
        <v>39390.381883900234</v>
      </c>
      <c r="D48" s="168">
        <v>314.93857729999996</v>
      </c>
      <c r="E48" s="81">
        <v>67.423584396429774</v>
      </c>
      <c r="F48" s="81">
        <v>66.35828563739426</v>
      </c>
      <c r="G48" s="82">
        <v>0.78689899498671401</v>
      </c>
      <c r="H48" s="168">
        <v>21458.994754399937</v>
      </c>
      <c r="I48" s="77">
        <v>21078.332970899941</v>
      </c>
      <c r="J48" s="168">
        <v>185.27111350000001</v>
      </c>
      <c r="K48" s="81">
        <v>75.916028520518083</v>
      </c>
      <c r="L48" s="81">
        <v>74.569351700676307</v>
      </c>
      <c r="M48" s="82">
        <v>0.86337275170828842</v>
      </c>
      <c r="N48" s="168">
        <v>18563.750134899965</v>
      </c>
      <c r="O48" s="157">
        <v>18312.04891299997</v>
      </c>
      <c r="P48" s="170">
        <v>129.66746379999998</v>
      </c>
      <c r="Q48" s="81">
        <v>59.703175409813923</v>
      </c>
      <c r="R48" s="81">
        <v>58.893675061405958</v>
      </c>
      <c r="S48" s="81">
        <v>0.69849821753539088</v>
      </c>
    </row>
    <row r="49" spans="1:19" s="57" customFormat="1" ht="57.75" customHeight="1">
      <c r="A49" s="76" t="s">
        <v>70</v>
      </c>
      <c r="B49" s="168">
        <v>40300.500472400061</v>
      </c>
      <c r="C49" s="168">
        <v>39424.435982000061</v>
      </c>
      <c r="D49" s="168">
        <v>377.6709866999999</v>
      </c>
      <c r="E49" s="81">
        <v>67.866835726512093</v>
      </c>
      <c r="F49" s="81">
        <v>66.391525887704375</v>
      </c>
      <c r="G49" s="82">
        <v>0.93713721237444481</v>
      </c>
      <c r="H49" s="168">
        <v>21652.073311200082</v>
      </c>
      <c r="I49" s="77">
        <v>21128.209625900083</v>
      </c>
      <c r="J49" s="168">
        <v>205.05340779999992</v>
      </c>
      <c r="K49" s="81">
        <v>76.574763266185315</v>
      </c>
      <c r="L49" s="81">
        <v>74.722065969762951</v>
      </c>
      <c r="M49" s="82">
        <v>0.94703821131961008</v>
      </c>
      <c r="N49" s="168">
        <v>18648.427161200107</v>
      </c>
      <c r="O49" s="157">
        <v>18296.226356100109</v>
      </c>
      <c r="P49" s="170">
        <v>172.61757889999998</v>
      </c>
      <c r="Q49" s="81">
        <v>59.951224078477814</v>
      </c>
      <c r="R49" s="81">
        <v>58.818964011467891</v>
      </c>
      <c r="S49" s="81">
        <v>0.9256414892680489</v>
      </c>
    </row>
    <row r="50" spans="1:19" s="57" customFormat="1" ht="57.75" customHeight="1">
      <c r="A50" s="76" t="s">
        <v>71</v>
      </c>
      <c r="B50" s="168">
        <v>39728.886909200381</v>
      </c>
      <c r="C50" s="168">
        <v>38968.062217600382</v>
      </c>
      <c r="D50" s="168">
        <v>399.22858350000007</v>
      </c>
      <c r="E50" s="81">
        <v>66.879307607825424</v>
      </c>
      <c r="F50" s="81">
        <v>65.598541078890491</v>
      </c>
      <c r="G50" s="229">
        <v>1.0048823779342961</v>
      </c>
      <c r="H50" s="168">
        <v>21502.609825600219</v>
      </c>
      <c r="I50" s="77">
        <v>21101.646821500217</v>
      </c>
      <c r="J50" s="168">
        <v>175.42370339999997</v>
      </c>
      <c r="K50" s="81">
        <v>76.022002677965489</v>
      </c>
      <c r="L50" s="81">
        <v>74.604406822453811</v>
      </c>
      <c r="M50" s="229">
        <v>0.81582517109689134</v>
      </c>
      <c r="N50" s="168">
        <v>18226.277083599882</v>
      </c>
      <c r="O50" s="157">
        <v>17866.415396099885</v>
      </c>
      <c r="P50" s="170">
        <v>223.80488010000002</v>
      </c>
      <c r="Q50" s="81">
        <v>58.569354503079417</v>
      </c>
      <c r="R50" s="81">
        <v>57.412954507041356</v>
      </c>
      <c r="S50" s="81">
        <v>1.2279242714979959</v>
      </c>
    </row>
    <row r="51" spans="1:19" s="57" customFormat="1" ht="57.75" customHeight="1">
      <c r="A51" s="76" t="s">
        <v>72</v>
      </c>
      <c r="B51" s="168">
        <v>40078.142343600179</v>
      </c>
      <c r="C51" s="168">
        <v>39453.685798800187</v>
      </c>
      <c r="D51" s="168">
        <v>333.23581869999981</v>
      </c>
      <c r="E51" s="81">
        <v>67.442253198348766</v>
      </c>
      <c r="F51" s="81">
        <v>66.39143711898295</v>
      </c>
      <c r="G51" s="229">
        <v>0.83146523070626333</v>
      </c>
      <c r="H51" s="168">
        <v>21555.508768499945</v>
      </c>
      <c r="I51" s="77">
        <v>21182.539930999941</v>
      </c>
      <c r="J51" s="168">
        <v>190.4508553</v>
      </c>
      <c r="K51" s="81">
        <v>76.183672176686954</v>
      </c>
      <c r="L51" s="81">
        <v>74.865487764832892</v>
      </c>
      <c r="M51" s="229">
        <v>0.88353681346790836</v>
      </c>
      <c r="N51" s="168">
        <v>18522.633575099935</v>
      </c>
      <c r="O51" s="157">
        <v>18271.145867799933</v>
      </c>
      <c r="P51" s="170">
        <v>142.78496340000004</v>
      </c>
      <c r="Q51" s="81">
        <v>59.497598707384867</v>
      </c>
      <c r="R51" s="81">
        <v>58.68978082187153</v>
      </c>
      <c r="S51" s="81">
        <v>0.77086750553628913</v>
      </c>
    </row>
    <row r="52" spans="1:19" s="57" customFormat="1" ht="57.75" customHeight="1">
      <c r="A52" s="76" t="s">
        <v>73</v>
      </c>
      <c r="B52" s="168">
        <v>40743.345676000768</v>
      </c>
      <c r="C52" s="168">
        <v>40337.200551400769</v>
      </c>
      <c r="D52" s="168">
        <v>330.4143375999999</v>
      </c>
      <c r="E52" s="81">
        <v>68.535418912011949</v>
      </c>
      <c r="F52" s="81">
        <v>67.85223185921356</v>
      </c>
      <c r="G52" s="229">
        <v>0.81096515791197132</v>
      </c>
      <c r="H52" s="168">
        <v>21767.202597399963</v>
      </c>
      <c r="I52" s="77">
        <v>21559.097968099959</v>
      </c>
      <c r="J52" s="168">
        <v>171.41490189999996</v>
      </c>
      <c r="K52" s="81">
        <v>76.906181468427263</v>
      </c>
      <c r="L52" s="81">
        <v>76.170922433016003</v>
      </c>
      <c r="M52" s="229">
        <v>0.78749164543759542</v>
      </c>
      <c r="N52" s="168">
        <v>18976.143078600071</v>
      </c>
      <c r="O52" s="157">
        <v>18778.102583300071</v>
      </c>
      <c r="P52" s="170">
        <v>158.99943570000002</v>
      </c>
      <c r="Q52" s="81">
        <v>60.928341988996557</v>
      </c>
      <c r="R52" s="81">
        <v>60.292476261418017</v>
      </c>
      <c r="S52" s="81">
        <v>0.83789121446553683</v>
      </c>
    </row>
    <row r="53" spans="1:19" s="57" customFormat="1" ht="57.75" customHeight="1">
      <c r="A53" s="76" t="s">
        <v>74</v>
      </c>
      <c r="B53" s="168">
        <v>39919.361178299994</v>
      </c>
      <c r="C53" s="168">
        <v>39601.661861899986</v>
      </c>
      <c r="D53" s="168">
        <v>274.8000892</v>
      </c>
      <c r="E53" s="81">
        <v>67.123374965538645</v>
      </c>
      <c r="F53" s="81">
        <v>66.589171769105604</v>
      </c>
      <c r="G53" s="229">
        <v>0.68838799291552843</v>
      </c>
      <c r="H53" s="168">
        <v>21322.734983499999</v>
      </c>
      <c r="I53" s="77">
        <v>21153.178729800005</v>
      </c>
      <c r="J53" s="168">
        <v>133.72513670000004</v>
      </c>
      <c r="K53" s="81">
        <v>75.310197003066094</v>
      </c>
      <c r="L53" s="81">
        <v>74.71133785675444</v>
      </c>
      <c r="M53" s="229">
        <v>0.62714814400441343</v>
      </c>
      <c r="N53" s="168">
        <v>18596.626194800152</v>
      </c>
      <c r="O53" s="157">
        <v>18448.483132100155</v>
      </c>
      <c r="P53" s="170">
        <v>141.07495250000005</v>
      </c>
      <c r="Q53" s="81">
        <v>59.684125098433604</v>
      </c>
      <c r="R53" s="81">
        <v>59.208673852920903</v>
      </c>
      <c r="S53" s="81">
        <v>0.75860508794571746</v>
      </c>
    </row>
    <row r="54" spans="1:19" s="57" customFormat="1" ht="57.75" customHeight="1">
      <c r="A54" s="76" t="s">
        <v>75</v>
      </c>
      <c r="B54" s="168">
        <v>40229.208827099719</v>
      </c>
      <c r="C54" s="168">
        <v>39898.374654899722</v>
      </c>
      <c r="D54" s="168">
        <v>298.28894529999991</v>
      </c>
      <c r="E54" s="81">
        <v>67.62158840907469</v>
      </c>
      <c r="F54" s="81">
        <v>67.065486689045457</v>
      </c>
      <c r="G54" s="229">
        <v>0.74147355614675348</v>
      </c>
      <c r="H54" s="168">
        <v>21512.282111800349</v>
      </c>
      <c r="I54" s="77">
        <v>21322.894582800353</v>
      </c>
      <c r="J54" s="168">
        <v>163.44139769999998</v>
      </c>
      <c r="K54" s="81">
        <v>75.957159450977059</v>
      </c>
      <c r="L54" s="81">
        <v>75.288455932516385</v>
      </c>
      <c r="M54" s="229">
        <v>0.75975852701534541</v>
      </c>
      <c r="N54" s="168">
        <v>18716.926715300135</v>
      </c>
      <c r="O54" s="157">
        <v>18575.480072100134</v>
      </c>
      <c r="P54" s="170">
        <v>134.84754759999998</v>
      </c>
      <c r="Q54" s="81">
        <v>60.047760985017028</v>
      </c>
      <c r="R54" s="81">
        <v>59.593970982405985</v>
      </c>
      <c r="S54" s="81">
        <v>0.72045774208096347</v>
      </c>
    </row>
    <row r="55" spans="1:19" s="57" customFormat="1" ht="57.75" customHeight="1">
      <c r="A55" s="76" t="s">
        <v>76</v>
      </c>
      <c r="B55" s="168">
        <v>40447.527000000002</v>
      </c>
      <c r="C55" s="168">
        <v>40089.055999999997</v>
      </c>
      <c r="D55" s="168">
        <v>323.57900000000001</v>
      </c>
      <c r="E55" s="81">
        <v>67.965158375222529</v>
      </c>
      <c r="F55" s="81">
        <v>67.362809107047894</v>
      </c>
      <c r="G55" s="229">
        <v>0.79999699363572963</v>
      </c>
      <c r="H55" s="168">
        <v>21623.24</v>
      </c>
      <c r="I55" s="77">
        <v>21433.678</v>
      </c>
      <c r="J55" s="168">
        <v>165.40100000000001</v>
      </c>
      <c r="K55" s="81">
        <v>76.325744907246531</v>
      </c>
      <c r="L55" s="81">
        <v>75.656628676001461</v>
      </c>
      <c r="M55" s="229">
        <v>0.76492237056056356</v>
      </c>
      <c r="N55" s="168">
        <v>18824.286</v>
      </c>
      <c r="O55" s="157">
        <v>18655.377</v>
      </c>
      <c r="P55" s="170">
        <v>158.178</v>
      </c>
      <c r="Q55" s="81">
        <v>60.369184795881083</v>
      </c>
      <c r="R55" s="81">
        <v>59.827496328404152</v>
      </c>
      <c r="S55" s="81">
        <v>0.840286850720394</v>
      </c>
    </row>
    <row r="56" spans="1:19" s="57" customFormat="1" ht="57.75" customHeight="1">
      <c r="A56" s="76" t="s">
        <v>77</v>
      </c>
      <c r="B56" s="168">
        <v>39997.571010299587</v>
      </c>
      <c r="C56" s="168">
        <v>39641.501734999591</v>
      </c>
      <c r="D56" s="168">
        <v>292.68756070000023</v>
      </c>
      <c r="E56" s="81">
        <v>67.185531178871912</v>
      </c>
      <c r="F56" s="81">
        <v>66.587427274228645</v>
      </c>
      <c r="G56" s="229">
        <v>0.73176333789027237</v>
      </c>
      <c r="H56" s="168">
        <v>21405.431910999981</v>
      </c>
      <c r="I56" s="77">
        <v>21213.064571299983</v>
      </c>
      <c r="J56" s="168">
        <v>150.62865109999996</v>
      </c>
      <c r="K56" s="81">
        <v>75.533537817059695</v>
      </c>
      <c r="L56" s="81">
        <v>74.854729475868027</v>
      </c>
      <c r="M56" s="229">
        <v>0.70369358453633346</v>
      </c>
      <c r="N56" s="168">
        <v>18592.139099300126</v>
      </c>
      <c r="O56" s="157">
        <v>18428.437163700131</v>
      </c>
      <c r="P56" s="170">
        <v>142.05890959999999</v>
      </c>
      <c r="Q56" s="81">
        <v>59.601582498487019</v>
      </c>
      <c r="R56" s="81">
        <v>59.076796492545803</v>
      </c>
      <c r="S56" s="81">
        <v>0.76408050112613224</v>
      </c>
    </row>
    <row r="57" spans="1:19" s="57" customFormat="1" ht="57.75" customHeight="1">
      <c r="A57" s="76" t="s">
        <v>78</v>
      </c>
      <c r="B57" s="168">
        <v>40154.272506900139</v>
      </c>
      <c r="C57" s="168">
        <v>39846.962656500131</v>
      </c>
      <c r="D57" s="168">
        <v>272.73326270000007</v>
      </c>
      <c r="E57" s="81">
        <v>67.424558693237231</v>
      </c>
      <c r="F57" s="81">
        <v>66.908543092612291</v>
      </c>
      <c r="G57" s="229">
        <v>0.67921355729488908</v>
      </c>
      <c r="H57" s="168">
        <v>21536.687646300019</v>
      </c>
      <c r="I57" s="77">
        <v>21382.941155100019</v>
      </c>
      <c r="J57" s="168">
        <v>134.01339480000001</v>
      </c>
      <c r="K57" s="81">
        <v>75.972613629584714</v>
      </c>
      <c r="L57" s="81">
        <v>75.430258975764559</v>
      </c>
      <c r="M57" s="229">
        <v>0.62225629586555009</v>
      </c>
      <c r="N57" s="168">
        <v>18617.584860600145</v>
      </c>
      <c r="O57" s="157">
        <v>18464.021501400141</v>
      </c>
      <c r="P57" s="170">
        <v>138.71986790000005</v>
      </c>
      <c r="Q57" s="81">
        <v>59.65948938342536</v>
      </c>
      <c r="R57" s="81">
        <v>59.167400228657272</v>
      </c>
      <c r="S57" s="81">
        <v>0.7451013057744611</v>
      </c>
    </row>
    <row r="58" spans="1:19" s="57" customFormat="1" ht="57.75" customHeight="1">
      <c r="A58" s="76" t="s">
        <v>79</v>
      </c>
      <c r="B58" s="168">
        <v>40228.81450249991</v>
      </c>
      <c r="C58" s="168">
        <v>39744.679688899909</v>
      </c>
      <c r="D58" s="168">
        <v>295.40582940000002</v>
      </c>
      <c r="E58" s="81">
        <v>67.525211330209771</v>
      </c>
      <c r="F58" s="81">
        <v>66.71257725175289</v>
      </c>
      <c r="G58" s="229">
        <v>0.7343140310079056</v>
      </c>
      <c r="H58" s="168">
        <v>21675.598885899926</v>
      </c>
      <c r="I58" s="77">
        <v>21416.944930499925</v>
      </c>
      <c r="J58" s="168">
        <v>150.8318409</v>
      </c>
      <c r="K58" s="81">
        <v>76.438068496623075</v>
      </c>
      <c r="L58" s="81">
        <v>75.525936432182235</v>
      </c>
      <c r="M58" s="229">
        <v>0.69586008531518262</v>
      </c>
      <c r="N58" s="168">
        <v>18553.215616599959</v>
      </c>
      <c r="O58" s="157">
        <v>18327.734758399954</v>
      </c>
      <c r="P58" s="170">
        <v>144.57398850000004</v>
      </c>
      <c r="Q58" s="81">
        <v>59.429397976342038</v>
      </c>
      <c r="R58" s="81">
        <v>58.707140878977967</v>
      </c>
      <c r="S58" s="81">
        <v>0.77923952099519933</v>
      </c>
    </row>
    <row r="59" spans="1:19" s="57" customFormat="1" ht="55.5" customHeight="1">
      <c r="A59" s="76">
        <v>2569</v>
      </c>
      <c r="B59" s="168"/>
      <c r="C59" s="168"/>
      <c r="D59" s="168"/>
      <c r="E59" s="81"/>
      <c r="F59" s="81"/>
      <c r="G59" s="81"/>
      <c r="H59" s="169"/>
      <c r="I59" s="77"/>
      <c r="J59" s="168"/>
      <c r="K59" s="81"/>
      <c r="L59" s="81"/>
      <c r="M59" s="82"/>
      <c r="N59" s="168"/>
      <c r="O59" s="157"/>
      <c r="P59" s="170"/>
      <c r="Q59" s="81"/>
      <c r="R59" s="81"/>
      <c r="S59" s="81"/>
    </row>
    <row r="60" spans="1:19" s="57" customFormat="1" ht="57.75" customHeight="1">
      <c r="A60" s="76" t="s">
        <v>36</v>
      </c>
      <c r="B60" s="168">
        <v>41585.294181800062</v>
      </c>
      <c r="C60" s="168">
        <v>40971.784306300062</v>
      </c>
      <c r="D60" s="168">
        <v>371.96826099999993</v>
      </c>
      <c r="E60" s="81">
        <v>69.776275836391889</v>
      </c>
      <c r="F60" s="81">
        <v>68.746863032094012</v>
      </c>
      <c r="G60" s="82">
        <v>0.89447067363249055</v>
      </c>
      <c r="H60" s="168">
        <v>21896.156117399947</v>
      </c>
      <c r="I60" s="77">
        <v>21587.258592999948</v>
      </c>
      <c r="J60" s="168">
        <v>193.34158189999999</v>
      </c>
      <c r="K60" s="81">
        <v>77.190617574060383</v>
      </c>
      <c r="L60" s="81">
        <v>76.101659742937386</v>
      </c>
      <c r="M60" s="82">
        <v>0.88299325627460079</v>
      </c>
      <c r="N60" s="168">
        <v>19689.138064400118</v>
      </c>
      <c r="O60" s="157">
        <v>19384.525713300121</v>
      </c>
      <c r="P60" s="170">
        <v>178.62667909999999</v>
      </c>
      <c r="Q60" s="81">
        <v>63.042163325166733</v>
      </c>
      <c r="R60" s="81">
        <v>62.066832585644384</v>
      </c>
      <c r="S60" s="81">
        <v>0.90723463117450742</v>
      </c>
    </row>
    <row r="61" spans="1:19" s="57" customFormat="1" ht="57.75" customHeight="1">
      <c r="A61" s="76" t="s">
        <v>37</v>
      </c>
      <c r="B61" s="168">
        <v>42093.961576800662</v>
      </c>
      <c r="C61" s="168">
        <v>41432.017646000662</v>
      </c>
      <c r="D61" s="168">
        <v>371.10150080000005</v>
      </c>
      <c r="E61" s="81">
        <v>70.602939113301787</v>
      </c>
      <c r="F61" s="81">
        <v>69.492680413668026</v>
      </c>
      <c r="G61" s="82">
        <v>0.88160269762902532</v>
      </c>
      <c r="H61" s="168">
        <v>22001.335784999952</v>
      </c>
      <c r="I61" s="77">
        <v>21665.279431999952</v>
      </c>
      <c r="J61" s="168">
        <v>190.51436310000003</v>
      </c>
      <c r="K61" s="81">
        <v>77.53526885590432</v>
      </c>
      <c r="L61" s="81">
        <v>76.350967141898664</v>
      </c>
      <c r="M61" s="82">
        <v>0.86592180112031514</v>
      </c>
      <c r="N61" s="168">
        <v>20092.625791800008</v>
      </c>
      <c r="O61" s="157">
        <v>19766.738214000008</v>
      </c>
      <c r="P61" s="170">
        <v>180.5871377</v>
      </c>
      <c r="Q61" s="81">
        <v>64.307132058772126</v>
      </c>
      <c r="R61" s="81">
        <v>63.264117784826382</v>
      </c>
      <c r="S61" s="81">
        <v>0.89877320949111261</v>
      </c>
    </row>
    <row r="62" spans="1:19" s="57" customFormat="1" ht="57.75" customHeight="1">
      <c r="A62" s="76" t="s">
        <v>70</v>
      </c>
      <c r="B62" s="168">
        <v>42137.049804499817</v>
      </c>
      <c r="C62" s="168">
        <v>41290.544058999818</v>
      </c>
      <c r="D62" s="168">
        <v>405.15158489999993</v>
      </c>
      <c r="E62" s="81">
        <v>70.648180752831152</v>
      </c>
      <c r="F62" s="81">
        <v>69.228905051426736</v>
      </c>
      <c r="G62" s="82">
        <v>0.96150913929606385</v>
      </c>
      <c r="H62" s="168">
        <v>22119.981304800123</v>
      </c>
      <c r="I62" s="77">
        <v>21718.713481300125</v>
      </c>
      <c r="J62" s="168">
        <v>196.04368040000003</v>
      </c>
      <c r="K62" s="81">
        <v>77.926981692124656</v>
      </c>
      <c r="L62" s="81">
        <v>76.513346214560414</v>
      </c>
      <c r="M62" s="82">
        <v>0.88627416858375818</v>
      </c>
      <c r="N62" s="168">
        <v>20017.068499699857</v>
      </c>
      <c r="O62" s="157">
        <v>19571.83057769986</v>
      </c>
      <c r="P62" s="170">
        <v>209.10790450000013</v>
      </c>
      <c r="Q62" s="81">
        <v>64.038266376477139</v>
      </c>
      <c r="R62" s="81">
        <v>62.613868760493929</v>
      </c>
      <c r="S62" s="81">
        <v>1.0446479938015678</v>
      </c>
    </row>
    <row r="63" spans="1:19" s="57" customFormat="1" ht="57.75" customHeight="1">
      <c r="A63" s="76" t="s">
        <v>71</v>
      </c>
      <c r="B63" s="168">
        <v>41878.484646399505</v>
      </c>
      <c r="C63" s="168">
        <v>41008.942014999498</v>
      </c>
      <c r="D63" s="168">
        <v>395.88654949999994</v>
      </c>
      <c r="E63" s="81">
        <v>70.187211109339216</v>
      </c>
      <c r="F63" s="81">
        <v>68.729881104350852</v>
      </c>
      <c r="G63" s="82">
        <v>0.945322049836959</v>
      </c>
      <c r="H63" s="168">
        <v>21882.370341400027</v>
      </c>
      <c r="I63" s="77">
        <v>21471.769267700027</v>
      </c>
      <c r="J63" s="168">
        <v>196.56699950000004</v>
      </c>
      <c r="K63" s="81">
        <v>77.063244650494497</v>
      </c>
      <c r="L63" s="81">
        <v>75.61722895371993</v>
      </c>
      <c r="M63" s="82">
        <v>0.89828933718440906</v>
      </c>
      <c r="N63" s="168">
        <v>19996.114305000065</v>
      </c>
      <c r="O63" s="157">
        <v>19537.172747300065</v>
      </c>
      <c r="P63" s="170">
        <v>199.31955000000005</v>
      </c>
      <c r="Q63" s="81">
        <v>63.943590992353109</v>
      </c>
      <c r="R63" s="81">
        <v>62.475987296587874</v>
      </c>
      <c r="S63" s="81">
        <v>0.99679141137015725</v>
      </c>
    </row>
    <row r="64" spans="1:19" s="57" customFormat="1" ht="57.75" customHeight="1">
      <c r="A64" s="76" t="s">
        <v>72</v>
      </c>
      <c r="B64" s="168">
        <v>42438.931733200072</v>
      </c>
      <c r="C64" s="168">
        <v>41781.064908000066</v>
      </c>
      <c r="D64" s="168">
        <v>429.59178140000012</v>
      </c>
      <c r="E64" s="81">
        <v>71.098268271666541</v>
      </c>
      <c r="F64" s="81">
        <v>69.996138926867118</v>
      </c>
      <c r="G64" s="82">
        <v>1.0122587064648696</v>
      </c>
      <c r="H64" s="168">
        <v>22207.533770400234</v>
      </c>
      <c r="I64" s="77">
        <v>21851.931498500231</v>
      </c>
      <c r="J64" s="168">
        <v>234.90986440000003</v>
      </c>
      <c r="K64" s="81">
        <v>78.180797216207409</v>
      </c>
      <c r="L64" s="81">
        <v>76.928912635214814</v>
      </c>
      <c r="M64" s="82">
        <v>1.0577935705454355</v>
      </c>
      <c r="N64" s="168">
        <v>20231.397962799911</v>
      </c>
      <c r="O64" s="157">
        <v>19929.133409499911</v>
      </c>
      <c r="P64" s="170">
        <v>194.68191699999991</v>
      </c>
      <c r="Q64" s="81">
        <v>64.667689722193458</v>
      </c>
      <c r="R64" s="81">
        <v>63.70153056785508</v>
      </c>
      <c r="S64" s="81">
        <v>0.96227614798526273</v>
      </c>
    </row>
    <row r="65" spans="1:19" s="57" customFormat="1" ht="57.75" customHeight="1">
      <c r="A65" s="76" t="s">
        <v>73</v>
      </c>
      <c r="B65" s="168">
        <v>42327.489751399655</v>
      </c>
      <c r="C65" s="168">
        <v>41886.841809899648</v>
      </c>
      <c r="D65" s="168">
        <v>393.71014579999996</v>
      </c>
      <c r="E65" s="81">
        <v>70.882813229060943</v>
      </c>
      <c r="F65" s="81">
        <v>70.144891705234173</v>
      </c>
      <c r="G65" s="82">
        <v>0.93015236224109188</v>
      </c>
      <c r="H65" s="168">
        <v>22222.659742200151</v>
      </c>
      <c r="I65" s="77">
        <v>22026.91440380015</v>
      </c>
      <c r="J65" s="168">
        <v>164.58925070000004</v>
      </c>
      <c r="K65" s="81">
        <v>78.205829990932898</v>
      </c>
      <c r="L65" s="81">
        <v>77.516964354055162</v>
      </c>
      <c r="M65" s="82">
        <v>0.74063704619231552</v>
      </c>
      <c r="N65" s="168">
        <v>20104.830009200021</v>
      </c>
      <c r="O65" s="157">
        <v>19859.927406100025</v>
      </c>
      <c r="P65" s="170">
        <v>229.12089509999996</v>
      </c>
      <c r="Q65" s="81">
        <v>64.234452759886381</v>
      </c>
      <c r="R65" s="81">
        <v>63.451994779271693</v>
      </c>
      <c r="S65" s="81">
        <v>1.1396310985726001</v>
      </c>
    </row>
    <row r="66" spans="1:19" ht="30" customHeight="1">
      <c r="A66" s="76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</row>
    <row r="67" spans="1:19" s="59" customFormat="1" ht="40.5" customHeight="1">
      <c r="A67" s="171" t="s">
        <v>155</v>
      </c>
      <c r="B67" s="85"/>
      <c r="C67" s="85"/>
      <c r="D67" s="85"/>
      <c r="E67" s="85"/>
      <c r="F67" s="85"/>
      <c r="G67" s="85"/>
      <c r="H67" s="86"/>
      <c r="I67" s="86"/>
      <c r="J67" s="85"/>
      <c r="K67" s="85"/>
      <c r="L67" s="85"/>
      <c r="M67" s="85"/>
      <c r="N67" s="85"/>
      <c r="O67" s="85"/>
      <c r="P67" s="85"/>
      <c r="Q67" s="85"/>
      <c r="R67" s="85"/>
      <c r="S67" s="85"/>
    </row>
    <row r="68" spans="1:19" s="59" customFormat="1" ht="40.5" customHeight="1">
      <c r="A68" s="139"/>
      <c r="B68" s="85"/>
      <c r="C68" s="85"/>
      <c r="D68" s="85"/>
      <c r="E68" s="85"/>
      <c r="F68" s="85"/>
      <c r="G68" s="85"/>
      <c r="H68" s="86"/>
      <c r="I68" s="86"/>
      <c r="J68" s="85"/>
      <c r="K68" s="85"/>
      <c r="L68" s="85"/>
      <c r="M68" s="85"/>
      <c r="N68" s="85"/>
      <c r="O68" s="85"/>
      <c r="P68" s="85"/>
      <c r="Q68" s="85"/>
      <c r="R68" s="85"/>
      <c r="S68" s="85"/>
    </row>
    <row r="69" spans="1:19" s="59" customFormat="1" ht="40.5" customHeight="1">
      <c r="A69" s="139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</row>
    <row r="70" spans="1:19" s="59" customFormat="1" ht="36.75" customHeight="1">
      <c r="B70" s="87"/>
      <c r="C70" s="87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</row>
  </sheetData>
  <sheetProtection selectLockedCells="1" selectUnlockedCells="1"/>
  <mergeCells count="5">
    <mergeCell ref="U40:U42"/>
    <mergeCell ref="B6:G6"/>
    <mergeCell ref="H6:M6"/>
    <mergeCell ref="N6:S6"/>
    <mergeCell ref="U27:U29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29" firstPageNumber="0" orientation="landscape" r:id="rId1"/>
  <headerFooter alignWithMargins="0"/>
  <rowBreaks count="1" manualBreakCount="1">
    <brk id="69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1107-66F4-4893-8B06-F8FA363D680C}">
  <dimension ref="A1:U69"/>
  <sheetViews>
    <sheetView view="pageBreakPreview" zoomScale="41" zoomScaleNormal="40" zoomScaleSheetLayoutView="41" zoomScalePageLayoutView="40" workbookViewId="0">
      <pane xSplit="1" ySplit="6" topLeftCell="B58" activePane="bottomRight" state="frozen"/>
      <selection activeCell="A52" sqref="A52"/>
      <selection pane="topRight" activeCell="A52" sqref="A52"/>
      <selection pane="bottomLeft" activeCell="A52" sqref="A52"/>
      <selection pane="bottomRight" activeCell="M67" sqref="M67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106</v>
      </c>
    </row>
    <row r="2" spans="1:21" ht="18.75" customHeight="1">
      <c r="S2" s="55"/>
    </row>
    <row r="3" spans="1:21" s="146" customFormat="1" ht="45.75" customHeight="1">
      <c r="A3" s="152" t="s">
        <v>98</v>
      </c>
      <c r="B3" s="189"/>
      <c r="C3" s="190" t="s">
        <v>83</v>
      </c>
      <c r="D3" s="189"/>
      <c r="E3" s="143" t="s">
        <v>34</v>
      </c>
      <c r="F3" s="143" t="s">
        <v>34</v>
      </c>
      <c r="G3" s="143" t="s">
        <v>34</v>
      </c>
      <c r="H3" s="191"/>
      <c r="I3" s="190" t="s">
        <v>83</v>
      </c>
      <c r="J3" s="189"/>
      <c r="K3" s="143" t="s">
        <v>34</v>
      </c>
      <c r="L3" s="143" t="s">
        <v>34</v>
      </c>
      <c r="M3" s="144" t="s">
        <v>34</v>
      </c>
      <c r="N3" s="192"/>
      <c r="O3" s="190" t="s">
        <v>83</v>
      </c>
      <c r="P3" s="189"/>
      <c r="Q3" s="143" t="s">
        <v>34</v>
      </c>
      <c r="R3" s="143" t="s">
        <v>34</v>
      </c>
      <c r="S3" s="143" t="s">
        <v>34</v>
      </c>
      <c r="T3" s="145"/>
      <c r="U3" s="145"/>
    </row>
    <row r="4" spans="1:21" s="146" customFormat="1" ht="41.25" customHeight="1">
      <c r="A4" s="153" t="s">
        <v>99</v>
      </c>
      <c r="B4" s="147" t="s">
        <v>40</v>
      </c>
      <c r="C4" s="147" t="s">
        <v>100</v>
      </c>
      <c r="D4" s="147" t="s">
        <v>33</v>
      </c>
      <c r="E4" s="147" t="s">
        <v>68</v>
      </c>
      <c r="F4" s="147" t="s">
        <v>97</v>
      </c>
      <c r="G4" s="147" t="s">
        <v>35</v>
      </c>
      <c r="H4" s="178" t="s">
        <v>40</v>
      </c>
      <c r="I4" s="147" t="s">
        <v>100</v>
      </c>
      <c r="J4" s="147" t="s">
        <v>33</v>
      </c>
      <c r="K4" s="147" t="s">
        <v>68</v>
      </c>
      <c r="L4" s="147" t="s">
        <v>97</v>
      </c>
      <c r="M4" s="148" t="s">
        <v>35</v>
      </c>
      <c r="N4" s="147" t="s">
        <v>40</v>
      </c>
      <c r="O4" s="147" t="s">
        <v>100</v>
      </c>
      <c r="P4" s="147" t="s">
        <v>33</v>
      </c>
      <c r="Q4" s="147" t="s">
        <v>68</v>
      </c>
      <c r="R4" s="147" t="s">
        <v>97</v>
      </c>
      <c r="S4" s="147" t="s">
        <v>35</v>
      </c>
      <c r="T4" s="145"/>
      <c r="U4" s="145"/>
    </row>
    <row r="5" spans="1:21" s="146" customFormat="1" ht="45.75" customHeight="1">
      <c r="A5" s="151"/>
      <c r="B5" s="176" t="s">
        <v>32</v>
      </c>
      <c r="C5" s="150"/>
      <c r="D5" s="150"/>
      <c r="E5" s="150" t="s">
        <v>32</v>
      </c>
      <c r="F5" s="150"/>
      <c r="G5" s="149"/>
      <c r="H5" s="177" t="s">
        <v>32</v>
      </c>
      <c r="I5" s="150"/>
      <c r="J5" s="150"/>
      <c r="K5" s="150" t="s">
        <v>32</v>
      </c>
      <c r="L5" s="150"/>
      <c r="M5" s="166"/>
      <c r="N5" s="176" t="s">
        <v>32</v>
      </c>
      <c r="O5" s="150"/>
      <c r="P5" s="150"/>
      <c r="Q5" s="150" t="s">
        <v>32</v>
      </c>
      <c r="R5" s="150"/>
      <c r="S5" s="149"/>
      <c r="T5" s="145"/>
      <c r="U5" s="145"/>
    </row>
    <row r="6" spans="1:21" s="42" customFormat="1" ht="44.25" customHeight="1">
      <c r="A6" s="74"/>
      <c r="B6" s="258" t="s">
        <v>3</v>
      </c>
      <c r="C6" s="258"/>
      <c r="D6" s="258"/>
      <c r="E6" s="258"/>
      <c r="F6" s="258"/>
      <c r="G6" s="259"/>
      <c r="H6" s="260" t="s">
        <v>4</v>
      </c>
      <c r="I6" s="261"/>
      <c r="J6" s="261"/>
      <c r="K6" s="261"/>
      <c r="L6" s="261"/>
      <c r="M6" s="261"/>
      <c r="N6" s="262" t="s">
        <v>5</v>
      </c>
      <c r="O6" s="262"/>
      <c r="P6" s="262"/>
      <c r="Q6" s="262"/>
      <c r="R6" s="262"/>
      <c r="S6" s="262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67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67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67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68">
        <v>40013.040000000001</v>
      </c>
      <c r="C14" s="168"/>
      <c r="D14" s="168">
        <v>513.74</v>
      </c>
      <c r="E14" s="81">
        <v>68.236934881738748</v>
      </c>
      <c r="F14" s="81"/>
      <c r="G14" s="81">
        <f>(D14/B14)*100</f>
        <v>1.2839314383510976</v>
      </c>
      <c r="H14" s="169">
        <v>21448.87</v>
      </c>
      <c r="I14" s="168">
        <v>16.11</v>
      </c>
      <c r="J14" s="168">
        <v>281.07</v>
      </c>
      <c r="K14" s="168"/>
      <c r="L14" s="81">
        <v>0.64624478739007218</v>
      </c>
      <c r="M14" s="81">
        <f>(J14/H14)*100</f>
        <v>1.3104186840612118</v>
      </c>
      <c r="N14" s="168">
        <v>18564.169999999998</v>
      </c>
      <c r="O14" s="168">
        <v>4.4000000000000004</v>
      </c>
      <c r="P14" s="168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68">
        <v>40258.279453099887</v>
      </c>
      <c r="C15" s="168"/>
      <c r="D15" s="168">
        <v>492.91483020000015</v>
      </c>
      <c r="E15" s="81">
        <v>68.628483230575554</v>
      </c>
      <c r="F15" s="81"/>
      <c r="G15" s="81">
        <v>1.2243812624288579</v>
      </c>
      <c r="H15" s="169">
        <v>21404.07</v>
      </c>
      <c r="I15" s="168">
        <v>10.53</v>
      </c>
      <c r="J15" s="168">
        <v>260.18</v>
      </c>
      <c r="K15" s="168"/>
      <c r="L15" s="81">
        <v>0.45963950713030932</v>
      </c>
      <c r="M15" s="81">
        <v>1.2155464182604128</v>
      </c>
      <c r="N15" s="169">
        <v>18854.21</v>
      </c>
      <c r="O15" s="168">
        <v>11.62</v>
      </c>
      <c r="P15" s="170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68">
        <v>40098.92</v>
      </c>
      <c r="C16" s="168"/>
      <c r="D16" s="168">
        <v>462.83</v>
      </c>
      <c r="E16" s="81">
        <v>68.329486501154904</v>
      </c>
      <c r="F16" s="81"/>
      <c r="G16" s="81">
        <v>1.1542206124254699</v>
      </c>
      <c r="H16" s="169">
        <v>21608.58</v>
      </c>
      <c r="I16" s="168">
        <v>35.43</v>
      </c>
      <c r="J16" s="168">
        <v>205</v>
      </c>
      <c r="K16" s="168"/>
      <c r="L16" s="81">
        <v>0.59121264979594246</v>
      </c>
      <c r="M16" s="81">
        <v>0.94869723045197796</v>
      </c>
      <c r="N16" s="169">
        <v>18490.34</v>
      </c>
      <c r="O16" s="168">
        <v>17.75</v>
      </c>
      <c r="P16" s="170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68">
        <v>39847.084077799518</v>
      </c>
      <c r="C17" s="168"/>
      <c r="D17" s="168">
        <v>559.7610967999999</v>
      </c>
      <c r="E17" s="81">
        <v>67.872910332863441</v>
      </c>
      <c r="F17" s="81"/>
      <c r="G17" s="81">
        <v>1.4047730461458441</v>
      </c>
      <c r="H17" s="169">
        <v>21399.446412200254</v>
      </c>
      <c r="I17" s="168">
        <v>62.611517900000045</v>
      </c>
      <c r="J17" s="168">
        <v>279.56925610000013</v>
      </c>
      <c r="K17" s="168"/>
      <c r="L17" s="81">
        <v>0.87300120755712773</v>
      </c>
      <c r="M17" s="81">
        <v>1.3064321885477004</v>
      </c>
      <c r="N17" s="169">
        <v>18447.63766559997</v>
      </c>
      <c r="O17" s="168">
        <v>27.7878957</v>
      </c>
      <c r="P17" s="170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68">
        <v>40359.67</v>
      </c>
      <c r="C18" s="168"/>
      <c r="D18" s="168">
        <v>465.42</v>
      </c>
      <c r="E18" s="81">
        <v>68.717651063012525</v>
      </c>
      <c r="F18" s="81"/>
      <c r="G18" s="81">
        <v>1.1531808857703745</v>
      </c>
      <c r="H18" s="169">
        <v>21558.45775329983</v>
      </c>
      <c r="I18" s="168">
        <v>39.506155499999991</v>
      </c>
      <c r="J18" s="168">
        <v>221.7865526999999</v>
      </c>
      <c r="K18" s="168"/>
      <c r="L18" s="81">
        <v>0.52124034004019637</v>
      </c>
      <c r="M18" s="81">
        <v>1.0287681764529388</v>
      </c>
      <c r="N18" s="169">
        <v>18801.213380100107</v>
      </c>
      <c r="O18" s="168">
        <v>38.967784200000011</v>
      </c>
      <c r="P18" s="170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68">
        <v>40299.760514199348</v>
      </c>
      <c r="C19" s="168"/>
      <c r="D19" s="168">
        <v>384.99631340000002</v>
      </c>
      <c r="E19" s="81">
        <v>68.586973485457065</v>
      </c>
      <c r="F19" s="81"/>
      <c r="G19" s="81">
        <v>0.95533151683208939</v>
      </c>
      <c r="H19" s="169">
        <v>21711.649149600013</v>
      </c>
      <c r="I19" s="168">
        <v>69.36592499999999</v>
      </c>
      <c r="J19" s="168">
        <v>187.46978639999998</v>
      </c>
      <c r="K19" s="168"/>
      <c r="L19" s="81">
        <v>0.60413512647572287</v>
      </c>
      <c r="M19" s="81">
        <v>0.86345254157468598</v>
      </c>
      <c r="N19" s="168">
        <v>18588.111364600205</v>
      </c>
      <c r="O19" s="168">
        <v>31.379469700000001</v>
      </c>
      <c r="P19" s="170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68"/>
      <c r="C20" s="168"/>
      <c r="D20" s="168"/>
      <c r="E20" s="81"/>
      <c r="F20" s="81"/>
      <c r="G20" s="81"/>
      <c r="H20" s="169"/>
      <c r="I20" s="168"/>
      <c r="J20" s="168"/>
      <c r="K20" s="168"/>
      <c r="L20" s="81"/>
      <c r="M20" s="82"/>
      <c r="N20" s="168"/>
      <c r="O20" s="168"/>
      <c r="P20" s="170"/>
      <c r="Q20" s="81"/>
      <c r="R20" s="81"/>
      <c r="S20" s="81"/>
    </row>
    <row r="21" spans="1:21" s="57" customFormat="1" ht="55.5" hidden="1" customHeight="1">
      <c r="A21" s="76" t="s">
        <v>36</v>
      </c>
      <c r="B21" s="168">
        <v>40073.108559699846</v>
      </c>
      <c r="C21" s="168">
        <v>39341.86</v>
      </c>
      <c r="D21" s="168">
        <v>490.46068180000003</v>
      </c>
      <c r="E21" s="81">
        <v>68.172335432787506</v>
      </c>
      <c r="F21" s="81">
        <v>66.928333758916636</v>
      </c>
      <c r="G21" s="81">
        <v>1.2239147384069913</v>
      </c>
      <c r="H21" s="169">
        <v>18576.965635500092</v>
      </c>
      <c r="I21" s="164">
        <v>18282.071842900092</v>
      </c>
      <c r="J21" s="168">
        <v>253.25933969999988</v>
      </c>
      <c r="K21" s="81">
        <v>68.723897497876962</v>
      </c>
      <c r="L21" s="164">
        <v>67.632963102397738</v>
      </c>
      <c r="M21" s="82">
        <v>1.3632976701858563</v>
      </c>
      <c r="N21" s="168">
        <v>21496.142924200212</v>
      </c>
      <c r="O21" s="164">
        <v>21059.792479500211</v>
      </c>
      <c r="P21" s="170">
        <v>237.20134209999992</v>
      </c>
      <c r="Q21" s="81">
        <v>67.702758012923809</v>
      </c>
      <c r="R21" s="157">
        <v>66.328458973764683</v>
      </c>
      <c r="S21" s="81">
        <v>1.1034600157638523</v>
      </c>
    </row>
    <row r="22" spans="1:21" s="57" customFormat="1" ht="55.5" hidden="1" customHeight="1">
      <c r="A22" s="76" t="s">
        <v>37</v>
      </c>
      <c r="B22" s="168">
        <v>40487.007529100119</v>
      </c>
      <c r="C22" s="168">
        <v>39913.22</v>
      </c>
      <c r="D22" s="168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69">
        <v>18773.623634300111</v>
      </c>
      <c r="I22" s="164">
        <v>18549.107900900108</v>
      </c>
      <c r="J22" s="168">
        <v>185.95585900000009</v>
      </c>
      <c r="K22" s="81">
        <v>69.415221571534801</v>
      </c>
      <c r="L22" s="164">
        <v>68.585077658785693</v>
      </c>
      <c r="M22" s="82">
        <v>0.99051660256068952</v>
      </c>
      <c r="N22" s="168">
        <v>21713.383894800023</v>
      </c>
      <c r="O22" s="164">
        <v>21364.112599700024</v>
      </c>
      <c r="P22" s="170">
        <v>172.04125030000006</v>
      </c>
      <c r="Q22" s="81">
        <v>68.362434901130541</v>
      </c>
      <c r="R22" s="157">
        <v>67.262788881431817</v>
      </c>
      <c r="S22" s="81">
        <v>0.792328137951823</v>
      </c>
    </row>
    <row r="23" spans="1:21" s="57" customFormat="1" ht="55.5" hidden="1" customHeight="1">
      <c r="A23" s="76" t="s">
        <v>70</v>
      </c>
      <c r="B23" s="168">
        <v>40451.708874199998</v>
      </c>
      <c r="C23" s="168">
        <v>39783.58</v>
      </c>
      <c r="D23" s="168">
        <v>415.54018169999978</v>
      </c>
      <c r="E23" s="81">
        <v>68.75641332584901</v>
      </c>
      <c r="F23" s="81">
        <v>67.620785214374976</v>
      </c>
      <c r="G23" s="81">
        <v>1.027250005660528</v>
      </c>
      <c r="H23" s="169">
        <v>18786.727148200189</v>
      </c>
      <c r="I23" s="164">
        <v>18511.92926050019</v>
      </c>
      <c r="J23" s="168">
        <v>216.73352389999991</v>
      </c>
      <c r="K23" s="81">
        <v>69.427183378805523</v>
      </c>
      <c r="L23" s="164">
        <v>68.411655597358816</v>
      </c>
      <c r="M23" s="82">
        <v>1.1536523748404122</v>
      </c>
      <c r="N23" s="168">
        <v>21664.98172600018</v>
      </c>
      <c r="O23" s="164">
        <v>21271.645776300182</v>
      </c>
      <c r="P23" s="170">
        <v>198.80665779999998</v>
      </c>
      <c r="Q23" s="81">
        <v>68.185162554562922</v>
      </c>
      <c r="R23" s="157">
        <v>66.947235100571049</v>
      </c>
      <c r="S23" s="81">
        <v>0.91764055153303814</v>
      </c>
    </row>
    <row r="24" spans="1:21" s="57" customFormat="1" ht="55.5" hidden="1" customHeight="1">
      <c r="A24" s="76" t="s">
        <v>71</v>
      </c>
      <c r="B24" s="168">
        <v>39981.145720099761</v>
      </c>
      <c r="C24" s="168">
        <v>39276.379999999997</v>
      </c>
      <c r="D24" s="168">
        <v>413.41922950000026</v>
      </c>
      <c r="E24" s="81">
        <v>67.926422265370149</v>
      </c>
      <c r="F24" s="81">
        <v>66.729052528317851</v>
      </c>
      <c r="G24" s="81">
        <v>1.0340354736061543</v>
      </c>
      <c r="H24" s="169">
        <v>18510.571858900166</v>
      </c>
      <c r="I24" s="164">
        <v>18260.824521400165</v>
      </c>
      <c r="J24" s="168">
        <v>207.67814110000006</v>
      </c>
      <c r="K24" s="81">
        <v>68.370164574767102</v>
      </c>
      <c r="L24" s="164">
        <v>67.447704334362641</v>
      </c>
      <c r="M24" s="82">
        <v>1.1219434098690215</v>
      </c>
      <c r="N24" s="168">
        <v>21470.573861200006</v>
      </c>
      <c r="O24" s="164">
        <v>21015.557587600008</v>
      </c>
      <c r="P24" s="170">
        <v>205.74108840000002</v>
      </c>
      <c r="Q24" s="81">
        <v>67.54845359005958</v>
      </c>
      <c r="R24" s="157">
        <v>66.116929410096475</v>
      </c>
      <c r="S24" s="81">
        <v>0.95824680667618167</v>
      </c>
    </row>
    <row r="25" spans="1:21" ht="55.5" hidden="1" customHeight="1">
      <c r="A25" s="76" t="s">
        <v>72</v>
      </c>
      <c r="B25" s="157">
        <v>40354.490147099597</v>
      </c>
      <c r="C25" s="157">
        <v>39608.39</v>
      </c>
      <c r="D25" s="157">
        <v>515.06852689999994</v>
      </c>
      <c r="E25" s="77">
        <v>68.529456545462537</v>
      </c>
      <c r="F25" s="77">
        <v>67.262441510204241</v>
      </c>
      <c r="G25" s="157">
        <v>1.2763598921024144</v>
      </c>
      <c r="H25" s="159">
        <v>18762.925875700101</v>
      </c>
      <c r="I25" s="164">
        <v>18491.830429200101</v>
      </c>
      <c r="J25" s="165">
        <v>237.14493929999989</v>
      </c>
      <c r="K25" s="165">
        <v>69.264356216380492</v>
      </c>
      <c r="L25" s="164">
        <v>68.263592705432913</v>
      </c>
      <c r="M25" s="172">
        <v>1.2639017009981728</v>
      </c>
      <c r="N25" s="164">
        <v>21591.564271400017</v>
      </c>
      <c r="O25" s="164">
        <v>21116.559058900017</v>
      </c>
      <c r="P25" s="164">
        <v>277.92358759999996</v>
      </c>
      <c r="Q25" s="157">
        <v>67.903381907352113</v>
      </c>
      <c r="R25" s="157">
        <v>66.409536443126314</v>
      </c>
      <c r="S25" s="157">
        <v>1.287185977387173</v>
      </c>
    </row>
    <row r="26" spans="1:21" ht="55.5" hidden="1" customHeight="1">
      <c r="A26" s="76" t="s">
        <v>73</v>
      </c>
      <c r="B26" s="157">
        <v>40693.717016399845</v>
      </c>
      <c r="C26" s="157">
        <v>40290.959999999999</v>
      </c>
      <c r="D26" s="157">
        <v>360.45161819999993</v>
      </c>
      <c r="E26" s="77">
        <v>69.07414792269924</v>
      </c>
      <c r="F26" s="77">
        <v>68.390501901459729</v>
      </c>
      <c r="G26" s="157">
        <v>0.88576725015003055</v>
      </c>
      <c r="H26" s="159">
        <v>18817.81746380006</v>
      </c>
      <c r="I26" s="164">
        <v>18660.508705900062</v>
      </c>
      <c r="J26" s="165">
        <v>150.86998470000003</v>
      </c>
      <c r="K26" s="165">
        <v>69.429724927394204</v>
      </c>
      <c r="L26" s="164">
        <v>68.849322667106719</v>
      </c>
      <c r="M26" s="172">
        <v>0.80174007952957071</v>
      </c>
      <c r="N26" s="165">
        <v>21875.899552600218</v>
      </c>
      <c r="O26" s="164">
        <v>21630.448396100215</v>
      </c>
      <c r="P26" s="164">
        <v>209.58163349999995</v>
      </c>
      <c r="Q26" s="157">
        <v>68.771179041178129</v>
      </c>
      <c r="R26" s="157">
        <v>67.999555209712909</v>
      </c>
      <c r="S26" s="157">
        <v>0.95804807018822058</v>
      </c>
    </row>
    <row r="27" spans="1:21" ht="55.5" hidden="1" customHeight="1">
      <c r="A27" s="76" t="s">
        <v>74</v>
      </c>
      <c r="B27" s="157">
        <v>40614.26635270039</v>
      </c>
      <c r="C27" s="157">
        <v>40125.78</v>
      </c>
      <c r="D27" s="157">
        <v>468.21272330000011</v>
      </c>
      <c r="E27" s="77">
        <v>68.907217901537635</v>
      </c>
      <c r="F27" s="77">
        <v>68.078440447834581</v>
      </c>
      <c r="G27" s="157">
        <v>1.1528282186214334</v>
      </c>
      <c r="H27" s="159">
        <v>18644.378474799832</v>
      </c>
      <c r="I27" s="164">
        <v>18402.031920299833</v>
      </c>
      <c r="J27" s="165">
        <v>235.28419860000011</v>
      </c>
      <c r="K27" s="165">
        <v>68.736888252778357</v>
      </c>
      <c r="L27" s="164">
        <v>67.843420655688533</v>
      </c>
      <c r="M27" s="172">
        <v>1.2619578545780736</v>
      </c>
      <c r="N27" s="165">
        <v>21969.887877900001</v>
      </c>
      <c r="O27" s="164">
        <v>21723.7485782</v>
      </c>
      <c r="P27" s="164">
        <v>232.92852469999991</v>
      </c>
      <c r="Q27" s="157">
        <v>69.052428866796745</v>
      </c>
      <c r="R27" s="157">
        <v>68.278801045921298</v>
      </c>
      <c r="S27" s="157">
        <v>1.06021717541084</v>
      </c>
      <c r="U27" s="263" t="s">
        <v>30</v>
      </c>
    </row>
    <row r="28" spans="1:21" ht="55.5" hidden="1" customHeight="1">
      <c r="A28" s="76" t="s">
        <v>75</v>
      </c>
      <c r="B28" s="157">
        <v>40677.121938799821</v>
      </c>
      <c r="C28" s="157">
        <v>40248.44</v>
      </c>
      <c r="D28" s="157">
        <v>397.84012770000004</v>
      </c>
      <c r="E28" s="77">
        <v>68.989156013561669</v>
      </c>
      <c r="F28" s="77">
        <v>68.262099989789988</v>
      </c>
      <c r="G28" s="157">
        <v>0.97804394396084537</v>
      </c>
      <c r="H28" s="159">
        <v>18717.255798900238</v>
      </c>
      <c r="I28" s="164">
        <v>18519.031888400237</v>
      </c>
      <c r="J28" s="165">
        <v>194.17587169999999</v>
      </c>
      <c r="K28" s="165">
        <v>68.975027128826156</v>
      </c>
      <c r="L28" s="164">
        <v>68.244551478377275</v>
      </c>
      <c r="M28" s="172">
        <v>1.03741634877592</v>
      </c>
      <c r="N28" s="165">
        <v>21959.866139899972</v>
      </c>
      <c r="O28" s="164">
        <v>21729.407770499973</v>
      </c>
      <c r="P28" s="164">
        <v>203.66425600000005</v>
      </c>
      <c r="Q28" s="157">
        <v>69.001203186731161</v>
      </c>
      <c r="R28" s="157">
        <v>68.277068318524513</v>
      </c>
      <c r="S28" s="157">
        <v>0.92743851306976932</v>
      </c>
      <c r="U28" s="263"/>
    </row>
    <row r="29" spans="1:21" ht="55.5" hidden="1" customHeight="1">
      <c r="A29" s="76" t="s">
        <v>76</v>
      </c>
      <c r="B29" s="157">
        <v>40311.23654610035</v>
      </c>
      <c r="C29" s="157">
        <v>39902.589999999997</v>
      </c>
      <c r="D29" s="157">
        <v>341.83558950000014</v>
      </c>
      <c r="E29" s="77">
        <v>68.343718904580669</v>
      </c>
      <c r="F29" s="77">
        <v>67.650899059025434</v>
      </c>
      <c r="G29" s="157">
        <v>0.8479908303211523</v>
      </c>
      <c r="H29" s="159">
        <v>18553.967476000071</v>
      </c>
      <c r="I29" s="164">
        <v>18357.766688800071</v>
      </c>
      <c r="J29" s="165">
        <v>168.24751230000001</v>
      </c>
      <c r="K29" s="165">
        <v>68.34245633052781</v>
      </c>
      <c r="L29" s="164">
        <v>67.619762181765523</v>
      </c>
      <c r="M29" s="172">
        <v>0.90680072883404339</v>
      </c>
      <c r="N29" s="165">
        <v>21757.269070099836</v>
      </c>
      <c r="O29" s="164">
        <v>21544.825178799838</v>
      </c>
      <c r="P29" s="164">
        <v>173.58807719999999</v>
      </c>
      <c r="Q29" s="157">
        <v>68.344795627935468</v>
      </c>
      <c r="R29" s="157">
        <v>67.67745845953803</v>
      </c>
      <c r="S29" s="157">
        <v>0.79783945604899142</v>
      </c>
      <c r="U29" s="264"/>
    </row>
    <row r="30" spans="1:21" ht="55.5" hidden="1" customHeight="1">
      <c r="A30" s="76" t="s">
        <v>77</v>
      </c>
      <c r="B30" s="157">
        <v>40365.549332400085</v>
      </c>
      <c r="C30" s="157">
        <v>39945.839999999997</v>
      </c>
      <c r="D30" s="157">
        <v>341.13216679999977</v>
      </c>
      <c r="E30" s="77">
        <v>68.410325202197839</v>
      </c>
      <c r="F30" s="77">
        <v>67.699018982273529</v>
      </c>
      <c r="G30" s="157">
        <v>0.84510720761127933</v>
      </c>
      <c r="H30" s="159">
        <v>18595.423789800174</v>
      </c>
      <c r="I30" s="164">
        <v>18420.517159300176</v>
      </c>
      <c r="J30" s="165">
        <v>148.16503040000001</v>
      </c>
      <c r="K30" s="165">
        <v>68.463688463884282</v>
      </c>
      <c r="L30" s="164">
        <v>67.8197261000156</v>
      </c>
      <c r="M30" s="172">
        <v>0.79678221951182648</v>
      </c>
      <c r="N30" s="165">
        <v>21770.125542600003</v>
      </c>
      <c r="O30" s="164">
        <v>21525.318090500004</v>
      </c>
      <c r="P30" s="164">
        <v>192.96713639999987</v>
      </c>
      <c r="Q30" s="157">
        <v>68.364809648568396</v>
      </c>
      <c r="R30" s="157">
        <v>67.596039857571199</v>
      </c>
      <c r="S30" s="157">
        <v>0.88638504184277589</v>
      </c>
    </row>
    <row r="31" spans="1:21" ht="55.5" hidden="1" customHeight="1">
      <c r="A31" s="76" t="s">
        <v>78</v>
      </c>
      <c r="B31" s="157">
        <v>41109.754407900196</v>
      </c>
      <c r="C31" s="157">
        <v>40738.839999999997</v>
      </c>
      <c r="D31" s="157">
        <v>329.48855929999985</v>
      </c>
      <c r="E31" s="77">
        <v>69.645250969308861</v>
      </c>
      <c r="F31" s="77">
        <v>69.016876241797007</v>
      </c>
      <c r="G31" s="157">
        <v>0.80148510747775448</v>
      </c>
      <c r="H31" s="159">
        <v>18943.61606960015</v>
      </c>
      <c r="I31" s="164">
        <v>18788.668523900153</v>
      </c>
      <c r="J31" s="165">
        <v>144.77310910000003</v>
      </c>
      <c r="K31" s="165">
        <v>69.713366679184901</v>
      </c>
      <c r="L31" s="164">
        <v>69.143152680456438</v>
      </c>
      <c r="M31" s="172">
        <v>0.7642316470524616</v>
      </c>
      <c r="N31" s="165">
        <v>22166.138338299937</v>
      </c>
      <c r="O31" s="164">
        <v>21950.173741399936</v>
      </c>
      <c r="P31" s="164">
        <v>184.71545020000002</v>
      </c>
      <c r="Q31" s="157">
        <v>69.587143349979002</v>
      </c>
      <c r="R31" s="157">
        <v>68.90915609150224</v>
      </c>
      <c r="S31" s="157">
        <v>0.8333226445710572</v>
      </c>
    </row>
    <row r="32" spans="1:21" s="57" customFormat="1" ht="55.5" hidden="1" customHeight="1">
      <c r="A32" s="76" t="s">
        <v>79</v>
      </c>
      <c r="B32" s="168">
        <v>40623.065357999963</v>
      </c>
      <c r="C32" s="168">
        <v>40126.97</v>
      </c>
      <c r="D32" s="168">
        <v>320.96080309999991</v>
      </c>
      <c r="E32" s="81">
        <v>68.794395964932164</v>
      </c>
      <c r="F32" s="81">
        <v>67.95427126453599</v>
      </c>
      <c r="G32" s="81">
        <v>0.79009498734637607</v>
      </c>
      <c r="H32" s="169">
        <v>18667.259804099696</v>
      </c>
      <c r="I32" s="164">
        <v>18477.337306799694</v>
      </c>
      <c r="J32" s="168">
        <v>145.1021136</v>
      </c>
      <c r="K32" s="81">
        <v>68.664100009741986</v>
      </c>
      <c r="L32" s="164">
        <v>67.965504849790165</v>
      </c>
      <c r="M32" s="82">
        <v>0.77730805229449229</v>
      </c>
      <c r="N32" s="168">
        <v>21955.805553899656</v>
      </c>
      <c r="O32" s="164">
        <v>21649.631451199657</v>
      </c>
      <c r="P32" s="170">
        <v>175.8586895</v>
      </c>
      <c r="Q32" s="81">
        <v>68.90556573326792</v>
      </c>
      <c r="R32" s="157">
        <v>67.944676381810183</v>
      </c>
      <c r="S32" s="81">
        <v>0.80096669224129224</v>
      </c>
    </row>
    <row r="33" spans="1:21" s="57" customFormat="1" ht="55.5" hidden="1" customHeight="1">
      <c r="A33" s="76">
        <v>2567</v>
      </c>
      <c r="B33" s="168"/>
      <c r="C33" s="168"/>
      <c r="D33" s="168"/>
      <c r="E33" s="81"/>
      <c r="F33" s="81"/>
      <c r="G33" s="81"/>
      <c r="H33" s="169"/>
      <c r="I33" s="165"/>
      <c r="J33" s="168"/>
      <c r="K33" s="81"/>
      <c r="L33" s="81"/>
      <c r="M33" s="82"/>
      <c r="N33" s="168"/>
      <c r="O33" s="164"/>
      <c r="P33" s="170"/>
      <c r="Q33" s="81"/>
      <c r="R33" s="81"/>
      <c r="S33" s="81"/>
    </row>
    <row r="34" spans="1:21" s="57" customFormat="1" ht="57.75" hidden="1" customHeight="1">
      <c r="A34" s="76" t="s">
        <v>36</v>
      </c>
      <c r="B34" s="168">
        <v>39808.73773549933</v>
      </c>
      <c r="C34" s="168">
        <v>39126.94</v>
      </c>
      <c r="D34" s="168">
        <v>431.90671580000031</v>
      </c>
      <c r="E34" s="81">
        <v>67.389114212613975</v>
      </c>
      <c r="F34" s="81">
        <v>66.234951868833377</v>
      </c>
      <c r="G34" s="82">
        <v>1.0849545611561773</v>
      </c>
      <c r="H34" s="168">
        <v>18606.352972699999</v>
      </c>
      <c r="I34" s="164">
        <v>18372.558591299996</v>
      </c>
      <c r="J34" s="168">
        <v>193.68053999999998</v>
      </c>
      <c r="K34" s="81">
        <v>68.406383458755755</v>
      </c>
      <c r="L34" s="164">
        <v>67.546836822828936</v>
      </c>
      <c r="M34" s="82">
        <v>1.0409376855538321</v>
      </c>
      <c r="N34" s="168">
        <v>21202.384762800255</v>
      </c>
      <c r="O34" s="164">
        <v>20754.379478200255</v>
      </c>
      <c r="P34" s="170">
        <v>238.22617579999999</v>
      </c>
      <c r="Q34" s="81">
        <v>66.521004476063951</v>
      </c>
      <c r="R34" s="157">
        <v>65.115419119719306</v>
      </c>
      <c r="S34" s="81">
        <v>1.1235819860130527</v>
      </c>
    </row>
    <row r="35" spans="1:21" ht="57.75" hidden="1" customHeight="1">
      <c r="A35" s="76" t="s">
        <v>37</v>
      </c>
      <c r="B35" s="157">
        <v>40538.915555899905</v>
      </c>
      <c r="C35" s="157">
        <v>39917.5753914999</v>
      </c>
      <c r="D35" s="157">
        <v>399.05865710000023</v>
      </c>
      <c r="E35" s="157">
        <v>68.597838674445299</v>
      </c>
      <c r="F35" s="157">
        <v>67.546439253050039</v>
      </c>
      <c r="G35" s="78">
        <v>0.98438414453817946</v>
      </c>
      <c r="H35" s="157">
        <v>18940.658641000293</v>
      </c>
      <c r="I35" s="164">
        <v>18738.428978700293</v>
      </c>
      <c r="J35" s="164">
        <v>154.23165739999993</v>
      </c>
      <c r="K35" s="164">
        <v>69.602923417050562</v>
      </c>
      <c r="L35" s="164">
        <v>68.859772085066069</v>
      </c>
      <c r="M35" s="172">
        <v>0.81428877592534787</v>
      </c>
      <c r="N35" s="164">
        <v>21598.256914900117</v>
      </c>
      <c r="O35" s="164">
        <v>21179.146412800117</v>
      </c>
      <c r="P35" s="164">
        <v>244.82699970000002</v>
      </c>
      <c r="Q35" s="157">
        <v>67.740017273864424</v>
      </c>
      <c r="R35" s="157">
        <v>66.425533759580176</v>
      </c>
      <c r="S35" s="157">
        <v>1.1335498075823875</v>
      </c>
    </row>
    <row r="36" spans="1:21" ht="57.75" hidden="1" customHeight="1">
      <c r="A36" s="76" t="s">
        <v>70</v>
      </c>
      <c r="B36" s="157">
        <v>40450.235120800106</v>
      </c>
      <c r="C36" s="157">
        <v>39789.103256300114</v>
      </c>
      <c r="D36" s="157">
        <v>397.36291869999991</v>
      </c>
      <c r="E36" s="157">
        <v>68.420157335828648</v>
      </c>
      <c r="F36" s="157">
        <v>67.30187592031325</v>
      </c>
      <c r="G36" s="78">
        <v>0.98235008403120505</v>
      </c>
      <c r="H36" s="157">
        <v>18766.757248000114</v>
      </c>
      <c r="I36" s="164">
        <v>18501.987110200116</v>
      </c>
      <c r="J36" s="164">
        <v>215.54264229999998</v>
      </c>
      <c r="K36" s="164">
        <v>68.93002609348521</v>
      </c>
      <c r="L36" s="164">
        <v>67.957529232884824</v>
      </c>
      <c r="M36" s="172">
        <v>1.1485342909892937</v>
      </c>
      <c r="N36" s="164">
        <v>21683.477872800126</v>
      </c>
      <c r="O36" s="164">
        <v>21287.116146100125</v>
      </c>
      <c r="P36" s="164">
        <v>181.82027639999998</v>
      </c>
      <c r="Q36" s="157">
        <v>67.984923284943832</v>
      </c>
      <c r="R36" s="157">
        <v>66.742197291408019</v>
      </c>
      <c r="S36" s="157">
        <v>0.83851989734578658</v>
      </c>
    </row>
    <row r="37" spans="1:21" ht="57.75" hidden="1" customHeight="1">
      <c r="A37" s="76" t="s">
        <v>71</v>
      </c>
      <c r="B37" s="157">
        <v>39787.7803118995</v>
      </c>
      <c r="C37" s="157">
        <v>39089.1810904995</v>
      </c>
      <c r="D37" s="157">
        <v>436.43079020000005</v>
      </c>
      <c r="E37" s="157">
        <v>67.272169655566984</v>
      </c>
      <c r="F37" s="157">
        <v>66.090995813375727</v>
      </c>
      <c r="G37" s="77">
        <v>1.0968965516014846</v>
      </c>
      <c r="H37" s="159">
        <v>18539.68135400004</v>
      </c>
      <c r="I37" s="165">
        <v>18271.28137520004</v>
      </c>
      <c r="J37" s="165">
        <v>209.53270900000027</v>
      </c>
      <c r="K37" s="165">
        <v>68.062323208501752</v>
      </c>
      <c r="L37" s="165">
        <v>67.076981240782388</v>
      </c>
      <c r="M37" s="172">
        <v>1.130185060892605</v>
      </c>
      <c r="N37" s="164">
        <v>21248.098957900023</v>
      </c>
      <c r="O37" s="164">
        <v>20817.899715300024</v>
      </c>
      <c r="P37" s="164">
        <v>226.89808119999998</v>
      </c>
      <c r="Q37" s="157">
        <v>66.597571258871255</v>
      </c>
      <c r="R37" s="157">
        <v>65.249204763998833</v>
      </c>
      <c r="S37" s="157">
        <v>1.0678512070635828</v>
      </c>
    </row>
    <row r="38" spans="1:21" ht="57.75" hidden="1" customHeight="1">
      <c r="A38" s="76" t="s">
        <v>72</v>
      </c>
      <c r="B38" s="157">
        <v>39989.621151399755</v>
      </c>
      <c r="C38" s="157">
        <v>39140.248746199759</v>
      </c>
      <c r="D38" s="157">
        <v>481.93359640000023</v>
      </c>
      <c r="E38" s="157">
        <v>67.585313659007397</v>
      </c>
      <c r="F38" s="157">
        <v>66.149813677614389</v>
      </c>
      <c r="G38" s="78">
        <v>1.2051466918764024</v>
      </c>
      <c r="H38" s="77">
        <v>18566.868729699923</v>
      </c>
      <c r="I38" s="165">
        <v>18259.206826799924</v>
      </c>
      <c r="J38" s="165">
        <v>229.49027250000009</v>
      </c>
      <c r="K38" s="165">
        <v>68.127875277868867</v>
      </c>
      <c r="L38" s="165">
        <v>66.998963771374804</v>
      </c>
      <c r="M38" s="172">
        <v>1.2360203319200669</v>
      </c>
      <c r="N38" s="164">
        <v>21422.752421699985</v>
      </c>
      <c r="O38" s="164">
        <v>20881.041919399988</v>
      </c>
      <c r="P38" s="164">
        <v>252.44332390000005</v>
      </c>
      <c r="Q38" s="157">
        <v>67.122023937567491</v>
      </c>
      <c r="R38" s="157">
        <v>65.424730117106719</v>
      </c>
      <c r="S38" s="157">
        <v>1.1783888406621823</v>
      </c>
    </row>
    <row r="39" spans="1:21" ht="57.75" hidden="1" customHeight="1">
      <c r="A39" s="76" t="s">
        <v>73</v>
      </c>
      <c r="B39" s="157">
        <v>40879.261624200291</v>
      </c>
      <c r="C39" s="157">
        <v>40398.597685700282</v>
      </c>
      <c r="D39" s="157">
        <v>378.5283955999999</v>
      </c>
      <c r="E39" s="157">
        <v>69.059634603321911</v>
      </c>
      <c r="F39" s="157">
        <v>68.247621992503298</v>
      </c>
      <c r="G39" s="78">
        <v>0.9259668119247858</v>
      </c>
      <c r="H39" s="77">
        <v>19014.571761900181</v>
      </c>
      <c r="I39" s="165">
        <v>18786.228543300178</v>
      </c>
      <c r="J39" s="165">
        <v>206.76527209999995</v>
      </c>
      <c r="K39" s="165">
        <v>69.735354589380606</v>
      </c>
      <c r="L39" s="165">
        <v>68.897912888534208</v>
      </c>
      <c r="M39" s="172">
        <v>1.0874043059665379</v>
      </c>
      <c r="N39" s="164">
        <v>21864.689862300169</v>
      </c>
      <c r="O39" s="164">
        <v>21612.369142400166</v>
      </c>
      <c r="P39" s="164">
        <v>171.76312350000001</v>
      </c>
      <c r="Q39" s="157">
        <v>68.482553407445451</v>
      </c>
      <c r="R39" s="157">
        <v>67.692257853967192</v>
      </c>
      <c r="S39" s="157">
        <v>0.7855731070586085</v>
      </c>
    </row>
    <row r="40" spans="1:21" ht="57.75" hidden="1" customHeight="1">
      <c r="A40" s="76" t="s">
        <v>74</v>
      </c>
      <c r="B40" s="157">
        <v>40437.732932600142</v>
      </c>
      <c r="C40" s="157">
        <v>39966.565237600138</v>
      </c>
      <c r="D40" s="157">
        <v>432.05716090000021</v>
      </c>
      <c r="E40" s="157">
        <v>68.284476274511746</v>
      </c>
      <c r="F40" s="157">
        <v>67.488847119332135</v>
      </c>
      <c r="G40" s="78">
        <v>1.068450502950139</v>
      </c>
      <c r="H40" s="77">
        <v>18563.488776899849</v>
      </c>
      <c r="I40" s="165">
        <v>18363.914183099849</v>
      </c>
      <c r="J40" s="165">
        <v>191.77830799999981</v>
      </c>
      <c r="K40" s="165">
        <v>68.0327742689053</v>
      </c>
      <c r="L40" s="165">
        <v>67.301359314907018</v>
      </c>
      <c r="M40" s="172">
        <v>1.0330941037260524</v>
      </c>
      <c r="N40" s="164">
        <v>21874.244155700071</v>
      </c>
      <c r="O40" s="164">
        <v>21602.651054500075</v>
      </c>
      <c r="P40" s="164">
        <v>240.2788529</v>
      </c>
      <c r="Q40" s="157">
        <v>68.499547714749639</v>
      </c>
      <c r="R40" s="157">
        <v>67.649049546116998</v>
      </c>
      <c r="S40" s="157">
        <v>1.0984555680630785</v>
      </c>
      <c r="U40" s="257" t="s">
        <v>132</v>
      </c>
    </row>
    <row r="41" spans="1:21" ht="57.75" hidden="1" customHeight="1">
      <c r="A41" s="76" t="s">
        <v>75</v>
      </c>
      <c r="B41" s="157">
        <v>40388.707762999737</v>
      </c>
      <c r="C41" s="157">
        <v>39924.518934599735</v>
      </c>
      <c r="D41" s="157">
        <v>444.12074790000003</v>
      </c>
      <c r="E41" s="157">
        <v>68.179820533949908</v>
      </c>
      <c r="F41" s="157">
        <v>67.396227476209901</v>
      </c>
      <c r="G41" s="78">
        <v>1.0996161365352246</v>
      </c>
      <c r="H41" s="77">
        <v>18557.645341299867</v>
      </c>
      <c r="I41" s="165">
        <v>18344.638587299865</v>
      </c>
      <c r="J41" s="165">
        <v>202.74427510000021</v>
      </c>
      <c r="K41" s="165">
        <v>67.983578481848141</v>
      </c>
      <c r="L41" s="165">
        <v>67.203255272119819</v>
      </c>
      <c r="M41" s="172">
        <v>1.0925107758622519</v>
      </c>
      <c r="N41" s="164">
        <v>21831.062421700142</v>
      </c>
      <c r="O41" s="164">
        <v>21579.880347300143</v>
      </c>
      <c r="P41" s="164">
        <v>241.37647279999999</v>
      </c>
      <c r="Q41" s="157">
        <v>68.347530504349237</v>
      </c>
      <c r="R41" s="157">
        <v>67.561143009293801</v>
      </c>
      <c r="S41" s="157">
        <v>1.1056560974333116</v>
      </c>
      <c r="U41" s="257"/>
    </row>
    <row r="42" spans="1:21" ht="57.75" hidden="1" customHeight="1">
      <c r="A42" s="76" t="s">
        <v>76</v>
      </c>
      <c r="B42" s="157">
        <v>40699.047010099945</v>
      </c>
      <c r="C42" s="157">
        <v>40320.098422599949</v>
      </c>
      <c r="D42" s="157">
        <v>343.10131860000001</v>
      </c>
      <c r="E42" s="157">
        <v>68.681273997327281</v>
      </c>
      <c r="F42" s="157">
        <v>68.041783058816378</v>
      </c>
      <c r="G42" s="78">
        <v>0.84302052211408141</v>
      </c>
      <c r="H42" s="77">
        <v>18849.708838899907</v>
      </c>
      <c r="I42" s="165">
        <v>18621.774945599907</v>
      </c>
      <c r="J42" s="165">
        <v>215.55604600000004</v>
      </c>
      <c r="K42" s="165">
        <v>69.025071313171608</v>
      </c>
      <c r="L42" s="165">
        <v>68.190408381548323</v>
      </c>
      <c r="M42" s="172">
        <v>1.1435510640629087</v>
      </c>
      <c r="N42" s="164">
        <v>21849.338171199932</v>
      </c>
      <c r="O42" s="164">
        <v>21698.323476999933</v>
      </c>
      <c r="P42" s="164">
        <v>127.54527259999999</v>
      </c>
      <c r="Q42" s="157">
        <v>68.387415557149282</v>
      </c>
      <c r="R42" s="157">
        <v>67.914746565229692</v>
      </c>
      <c r="S42" s="157">
        <v>0.58374890626261655</v>
      </c>
      <c r="U42" s="257"/>
    </row>
    <row r="43" spans="1:21" ht="57.75" hidden="1" customHeight="1">
      <c r="A43" s="76" t="s">
        <v>77</v>
      </c>
      <c r="B43" s="157">
        <v>40067.670856000172</v>
      </c>
      <c r="C43" s="157">
        <v>39633.830127800175</v>
      </c>
      <c r="D43" s="157">
        <v>387.12642330000011</v>
      </c>
      <c r="E43" s="157">
        <v>67.593316658110737</v>
      </c>
      <c r="F43" s="157">
        <v>66.861436489038809</v>
      </c>
      <c r="G43" s="78">
        <v>0.96618150002105141</v>
      </c>
      <c r="H43" s="77">
        <v>18544.218050200154</v>
      </c>
      <c r="I43" s="165">
        <v>18357.329293800158</v>
      </c>
      <c r="J43" s="165">
        <v>178.01231240000007</v>
      </c>
      <c r="K43" s="165">
        <v>67.877952937035047</v>
      </c>
      <c r="L43" s="165">
        <v>67.193878462876071</v>
      </c>
      <c r="M43" s="172">
        <v>0.95993431439444676</v>
      </c>
      <c r="N43" s="164">
        <v>21523.452805799887</v>
      </c>
      <c r="O43" s="164">
        <v>21276.500833999886</v>
      </c>
      <c r="P43" s="164">
        <v>209.11411089999999</v>
      </c>
      <c r="Q43" s="157">
        <v>67.349986681782184</v>
      </c>
      <c r="R43" s="157">
        <v>66.57723836106257</v>
      </c>
      <c r="S43" s="157">
        <v>0.97156396228234521</v>
      </c>
    </row>
    <row r="44" spans="1:21" ht="57.75" hidden="1" customHeight="1">
      <c r="A44" s="76" t="s">
        <v>78</v>
      </c>
      <c r="B44" s="157">
        <v>40849.343335999896</v>
      </c>
      <c r="C44" s="157">
        <v>40420.914160599903</v>
      </c>
      <c r="D44" s="157">
        <v>382.63491450000009</v>
      </c>
      <c r="E44" s="157">
        <v>68.88852279739146</v>
      </c>
      <c r="F44" s="157">
        <v>68.166017841219968</v>
      </c>
      <c r="G44" s="78">
        <v>0.93669783465720935</v>
      </c>
      <c r="H44" s="77">
        <v>18753.790517099875</v>
      </c>
      <c r="I44" s="165">
        <v>18586.289051899876</v>
      </c>
      <c r="J44" s="165">
        <v>158.66235669999998</v>
      </c>
      <c r="K44" s="165">
        <v>68.61585026757956</v>
      </c>
      <c r="L44" s="165">
        <v>68.003000537532515</v>
      </c>
      <c r="M44" s="172">
        <v>0.84602820190046479</v>
      </c>
      <c r="N44" s="164">
        <v>22095.552818900032</v>
      </c>
      <c r="O44" s="164">
        <v>21834.625108700038</v>
      </c>
      <c r="P44" s="164">
        <v>223.97255779999995</v>
      </c>
      <c r="Q44" s="157">
        <v>69.121661995740453</v>
      </c>
      <c r="R44" s="157">
        <v>68.305400138090107</v>
      </c>
      <c r="S44" s="157">
        <v>1.0136544653837261</v>
      </c>
    </row>
    <row r="45" spans="1:21" ht="57.75" hidden="1" customHeight="1">
      <c r="A45" s="76" t="s">
        <v>79</v>
      </c>
      <c r="B45" s="157">
        <v>40765.365864899832</v>
      </c>
      <c r="C45" s="157">
        <v>40332.269520099835</v>
      </c>
      <c r="D45" s="157">
        <v>318.83744790000003</v>
      </c>
      <c r="E45" s="157">
        <v>68.723269448764725</v>
      </c>
      <c r="F45" s="157">
        <v>67.993144840056317</v>
      </c>
      <c r="G45" s="78">
        <v>0.78212826289025994</v>
      </c>
      <c r="H45" s="77">
        <v>18954.918769600077</v>
      </c>
      <c r="I45" s="165">
        <v>18718.781888400077</v>
      </c>
      <c r="J45" s="165">
        <v>205.77467600000003</v>
      </c>
      <c r="K45" s="165">
        <v>69.321875077420174</v>
      </c>
      <c r="L45" s="165">
        <v>68.458275946308561</v>
      </c>
      <c r="M45" s="172">
        <v>1.0856004106439205</v>
      </c>
      <c r="N45" s="164">
        <v>21810.447095300104</v>
      </c>
      <c r="O45" s="164">
        <v>21613.487631700107</v>
      </c>
      <c r="P45" s="164">
        <v>113.06277189999997</v>
      </c>
      <c r="Q45" s="157">
        <v>68.211370041573133</v>
      </c>
      <c r="R45" s="157">
        <v>67.595386572912162</v>
      </c>
      <c r="S45" s="157">
        <v>0.51838814402096178</v>
      </c>
    </row>
    <row r="46" spans="1:21" s="57" customFormat="1" ht="55.5" customHeight="1">
      <c r="A46" s="76">
        <v>2568</v>
      </c>
      <c r="B46" s="168"/>
      <c r="C46" s="168"/>
      <c r="D46" s="168"/>
      <c r="E46" s="81"/>
      <c r="F46" s="81"/>
      <c r="G46" s="81"/>
      <c r="H46" s="169"/>
      <c r="I46" s="165"/>
      <c r="J46" s="168"/>
      <c r="K46" s="81"/>
      <c r="L46" s="81"/>
      <c r="M46" s="82"/>
      <c r="N46" s="168"/>
      <c r="O46" s="164"/>
      <c r="P46" s="170"/>
      <c r="Q46" s="81"/>
      <c r="R46" s="81"/>
      <c r="S46" s="81"/>
    </row>
    <row r="47" spans="1:21" s="57" customFormat="1" ht="57.75" customHeight="1">
      <c r="A47" s="76" t="s">
        <v>36</v>
      </c>
      <c r="B47" s="168">
        <v>40028.665876099927</v>
      </c>
      <c r="C47" s="168">
        <v>39405.523710699927</v>
      </c>
      <c r="D47" s="168">
        <v>375.45011200000016</v>
      </c>
      <c r="E47" s="81">
        <v>67.45769311340149</v>
      </c>
      <c r="F47" s="81">
        <v>66.40755236952343</v>
      </c>
      <c r="G47" s="82">
        <v>0.93795309881704458</v>
      </c>
      <c r="H47" s="168">
        <v>18733.368417400048</v>
      </c>
      <c r="I47" s="164">
        <v>18519.704831300045</v>
      </c>
      <c r="J47" s="168">
        <v>160.8465751999999</v>
      </c>
      <c r="K47" s="81">
        <v>68.481597727003262</v>
      </c>
      <c r="L47" s="164">
        <v>67.700530306228117</v>
      </c>
      <c r="M47" s="82">
        <v>0.85861000337025006</v>
      </c>
      <c r="N47" s="168">
        <v>21295.297458699901</v>
      </c>
      <c r="O47" s="164">
        <v>20885.818879399903</v>
      </c>
      <c r="P47" s="170">
        <v>214.6035368</v>
      </c>
      <c r="Q47" s="81">
        <v>66.581954859221852</v>
      </c>
      <c r="R47" s="157">
        <v>65.301677636720214</v>
      </c>
      <c r="S47" s="81">
        <v>1.0077508295725952</v>
      </c>
    </row>
    <row r="48" spans="1:21" s="57" customFormat="1" ht="57.75" customHeight="1">
      <c r="A48" s="76" t="s">
        <v>37</v>
      </c>
      <c r="B48" s="168">
        <v>40022.744889300237</v>
      </c>
      <c r="C48" s="168">
        <v>39390.381883900234</v>
      </c>
      <c r="D48" s="168">
        <v>314.93857729999996</v>
      </c>
      <c r="E48" s="81">
        <v>67.423584396429774</v>
      </c>
      <c r="F48" s="81">
        <v>66.35828563739426</v>
      </c>
      <c r="G48" s="82">
        <v>0.78689899498671401</v>
      </c>
      <c r="H48" s="168">
        <v>18726.32840830004</v>
      </c>
      <c r="I48" s="164">
        <v>18472.961633500039</v>
      </c>
      <c r="J48" s="168">
        <v>190.35012179999995</v>
      </c>
      <c r="K48" s="81">
        <v>68.425630797193421</v>
      </c>
      <c r="L48" s="164">
        <v>67.499833651552393</v>
      </c>
      <c r="M48" s="82">
        <v>1.0164839452224463</v>
      </c>
      <c r="N48" s="168">
        <v>21296.416481000055</v>
      </c>
      <c r="O48" s="164">
        <v>20917.420250400057</v>
      </c>
      <c r="P48" s="170">
        <v>124.58845549999999</v>
      </c>
      <c r="Q48" s="81">
        <v>66.56640791107958</v>
      </c>
      <c r="R48" s="157">
        <v>65.381775853127991</v>
      </c>
      <c r="S48" s="81">
        <v>0.58502075037438162</v>
      </c>
    </row>
    <row r="49" spans="1:19" s="57" customFormat="1" ht="57.75" customHeight="1">
      <c r="A49" s="76" t="s">
        <v>70</v>
      </c>
      <c r="B49" s="168">
        <v>40300.500472400061</v>
      </c>
      <c r="C49" s="168">
        <v>39424.435982000061</v>
      </c>
      <c r="D49" s="168">
        <v>377.6709866999999</v>
      </c>
      <c r="E49" s="81">
        <v>67.866835726512093</v>
      </c>
      <c r="F49" s="81">
        <v>66.391525887704375</v>
      </c>
      <c r="G49" s="82">
        <v>0.93713721237444481</v>
      </c>
      <c r="H49" s="168">
        <v>18809.57918819991</v>
      </c>
      <c r="I49" s="164">
        <v>18550.540395199911</v>
      </c>
      <c r="J49" s="168">
        <v>183.63756699999996</v>
      </c>
      <c r="K49" s="81">
        <v>68.698775872654565</v>
      </c>
      <c r="L49" s="164">
        <v>67.752680917282362</v>
      </c>
      <c r="M49" s="82">
        <v>0.97629811471382622</v>
      </c>
      <c r="N49" s="168">
        <v>21490.921284200118</v>
      </c>
      <c r="O49" s="164">
        <v>20873.895586800118</v>
      </c>
      <c r="P49" s="170">
        <v>194.03341970000002</v>
      </c>
      <c r="Q49" s="81">
        <v>67.155055624802074</v>
      </c>
      <c r="R49" s="157">
        <v>65.226967271452011</v>
      </c>
      <c r="S49" s="81">
        <v>0.90286226976528561</v>
      </c>
    </row>
    <row r="50" spans="1:19" s="57" customFormat="1" ht="57.75" customHeight="1">
      <c r="A50" s="76" t="s">
        <v>71</v>
      </c>
      <c r="B50" s="168">
        <v>39728.886909200381</v>
      </c>
      <c r="C50" s="168">
        <v>38968.062217600382</v>
      </c>
      <c r="D50" s="168">
        <v>399.22858350000007</v>
      </c>
      <c r="E50" s="81">
        <v>66.879307607825424</v>
      </c>
      <c r="F50" s="81">
        <v>65.598541078890491</v>
      </c>
      <c r="G50" s="81">
        <v>1.0048823779342961</v>
      </c>
      <c r="H50" s="230">
        <v>18533.397223900036</v>
      </c>
      <c r="I50" s="164">
        <v>18324.684552800034</v>
      </c>
      <c r="J50" s="168">
        <v>152.00701960000006</v>
      </c>
      <c r="K50" s="81">
        <v>67.658707436447429</v>
      </c>
      <c r="L50" s="164">
        <v>66.89677321674462</v>
      </c>
      <c r="M50" s="81">
        <v>0.8201789330019702</v>
      </c>
      <c r="N50" s="230">
        <v>21195.489685300105</v>
      </c>
      <c r="O50" s="164">
        <v>20643.377664800104</v>
      </c>
      <c r="P50" s="170">
        <v>247.22156390000004</v>
      </c>
      <c r="Q50" s="81">
        <v>66.212366785275151</v>
      </c>
      <c r="R50" s="157">
        <v>64.487629864794428</v>
      </c>
      <c r="S50" s="81">
        <v>1.1663876021296069</v>
      </c>
    </row>
    <row r="51" spans="1:19" s="57" customFormat="1" ht="57.75" customHeight="1">
      <c r="A51" s="76" t="s">
        <v>72</v>
      </c>
      <c r="B51" s="168">
        <v>40078.142343600179</v>
      </c>
      <c r="C51" s="168">
        <v>39453.685798800187</v>
      </c>
      <c r="D51" s="168">
        <v>333.23581869999981</v>
      </c>
      <c r="E51" s="81">
        <v>67.442253198348766</v>
      </c>
      <c r="F51" s="81">
        <v>66.39143711898295</v>
      </c>
      <c r="G51" s="81">
        <v>0.83146523070626333</v>
      </c>
      <c r="H51" s="230">
        <v>18610.219660399885</v>
      </c>
      <c r="I51" s="164">
        <v>18367.009866699882</v>
      </c>
      <c r="J51" s="168">
        <v>200.73012709999989</v>
      </c>
      <c r="K51" s="81">
        <v>67.908449770566946</v>
      </c>
      <c r="L51" s="164">
        <v>67.020980392957696</v>
      </c>
      <c r="M51" s="81">
        <v>1.0786016004267127</v>
      </c>
      <c r="N51" s="230">
        <v>21467.922683199773</v>
      </c>
      <c r="O51" s="164">
        <v>21086.675932099773</v>
      </c>
      <c r="P51" s="170">
        <v>132.50569160000003</v>
      </c>
      <c r="Q51" s="81">
        <v>67.043263317179608</v>
      </c>
      <c r="R51" s="157">
        <v>65.852648524122841</v>
      </c>
      <c r="S51" s="81">
        <v>0.61722642453755183</v>
      </c>
    </row>
    <row r="52" spans="1:19" s="57" customFormat="1" ht="57.75" customHeight="1">
      <c r="A52" s="76" t="s">
        <v>73</v>
      </c>
      <c r="B52" s="168">
        <v>40743.345676000768</v>
      </c>
      <c r="C52" s="168">
        <v>40337.200551400769</v>
      </c>
      <c r="D52" s="168">
        <v>330.4143375999999</v>
      </c>
      <c r="E52" s="81">
        <v>68.535418912011949</v>
      </c>
      <c r="F52" s="81">
        <v>67.85223185921356</v>
      </c>
      <c r="G52" s="81">
        <v>0.81096515791197132</v>
      </c>
      <c r="H52" s="230">
        <v>18926.880355199988</v>
      </c>
      <c r="I52" s="164">
        <v>18755.076740499993</v>
      </c>
      <c r="J52" s="168">
        <v>159.44813680000001</v>
      </c>
      <c r="K52" s="81">
        <v>69.031624822327743</v>
      </c>
      <c r="L52" s="164">
        <v>68.405009001309381</v>
      </c>
      <c r="M52" s="81">
        <v>0.8424427787762343</v>
      </c>
      <c r="N52" s="230">
        <v>21816.465320800122</v>
      </c>
      <c r="O52" s="164">
        <v>21582.123810900121</v>
      </c>
      <c r="P52" s="170">
        <v>170.9662008</v>
      </c>
      <c r="Q52" s="81">
        <v>68.110678394479038</v>
      </c>
      <c r="R52" s="157">
        <v>67.379067705919965</v>
      </c>
      <c r="S52" s="81">
        <v>0.78365673946731618</v>
      </c>
    </row>
    <row r="53" spans="1:19" s="57" customFormat="1" ht="57.75" customHeight="1">
      <c r="A53" s="76" t="s">
        <v>74</v>
      </c>
      <c r="B53" s="168">
        <v>39919.361178299994</v>
      </c>
      <c r="C53" s="168">
        <v>39601.661861899986</v>
      </c>
      <c r="D53" s="168">
        <v>274.8000892</v>
      </c>
      <c r="E53" s="81">
        <v>67.123374965538645</v>
      </c>
      <c r="F53" s="81">
        <v>66.589171769105604</v>
      </c>
      <c r="G53" s="81">
        <v>0.68838799291552843</v>
      </c>
      <c r="H53" s="230">
        <v>18302.824162099994</v>
      </c>
      <c r="I53" s="164">
        <v>18168.701353399993</v>
      </c>
      <c r="J53" s="168">
        <v>131.84573520000004</v>
      </c>
      <c r="K53" s="81">
        <v>66.710487703921558</v>
      </c>
      <c r="L53" s="164">
        <v>66.221634295215125</v>
      </c>
      <c r="M53" s="81">
        <v>0.72035732864120217</v>
      </c>
      <c r="N53" s="230">
        <v>21616.537016200105</v>
      </c>
      <c r="O53" s="164">
        <v>21432.960508500102</v>
      </c>
      <c r="P53" s="170">
        <v>142.954354</v>
      </c>
      <c r="Q53" s="81">
        <v>67.476985363181399</v>
      </c>
      <c r="R53" s="157">
        <v>66.903943098649677</v>
      </c>
      <c r="S53" s="81">
        <v>0.6613194051057556</v>
      </c>
    </row>
    <row r="54" spans="1:19" s="57" customFormat="1" ht="57.75" customHeight="1">
      <c r="A54" s="76" t="s">
        <v>75</v>
      </c>
      <c r="B54" s="168">
        <v>40229.208827099719</v>
      </c>
      <c r="C54" s="168">
        <v>39898.374654899722</v>
      </c>
      <c r="D54" s="168">
        <v>298.28894529999991</v>
      </c>
      <c r="E54" s="81">
        <v>67.62158840907469</v>
      </c>
      <c r="F54" s="81">
        <v>67.065486689045457</v>
      </c>
      <c r="G54" s="81">
        <v>0.74147355614675348</v>
      </c>
      <c r="H54" s="230">
        <v>18718.807718200253</v>
      </c>
      <c r="I54" s="164">
        <v>18580.949708700249</v>
      </c>
      <c r="J54" s="168">
        <v>131.94767999999999</v>
      </c>
      <c r="K54" s="81">
        <v>68.193083425866305</v>
      </c>
      <c r="L54" s="164">
        <v>67.690863258626862</v>
      </c>
      <c r="M54" s="81">
        <v>0.70489361281118124</v>
      </c>
      <c r="N54" s="230">
        <v>21510.401108900136</v>
      </c>
      <c r="O54" s="164">
        <v>21317.424946200135</v>
      </c>
      <c r="P54" s="170">
        <v>166.34126530000003</v>
      </c>
      <c r="Q54" s="81">
        <v>67.131999717168199</v>
      </c>
      <c r="R54" s="157">
        <v>66.529738716352355</v>
      </c>
      <c r="S54" s="81">
        <v>0.77330619944216061</v>
      </c>
    </row>
    <row r="55" spans="1:19" s="57" customFormat="1" ht="57.75" customHeight="1">
      <c r="A55" s="76" t="s">
        <v>76</v>
      </c>
      <c r="B55" s="168">
        <v>40447.527000000002</v>
      </c>
      <c r="C55" s="168">
        <v>40089.055999999997</v>
      </c>
      <c r="D55" s="168">
        <v>323.57900000000001</v>
      </c>
      <c r="E55" s="81">
        <v>67.965158375222529</v>
      </c>
      <c r="F55" s="81">
        <v>67.362809107047894</v>
      </c>
      <c r="G55" s="81">
        <v>0.79999699363572963</v>
      </c>
      <c r="H55" s="230">
        <v>18748.567999999999</v>
      </c>
      <c r="I55" s="164">
        <v>18572.062999999998</v>
      </c>
      <c r="J55" s="168">
        <v>167.17</v>
      </c>
      <c r="K55" s="81">
        <v>68.267515933307692</v>
      </c>
      <c r="L55" s="164">
        <v>67.62482376077439</v>
      </c>
      <c r="M55" s="81">
        <v>0.8916414309615539</v>
      </c>
      <c r="N55" s="230">
        <v>21698.959999999999</v>
      </c>
      <c r="O55" s="164">
        <v>21516.993999999999</v>
      </c>
      <c r="P55" s="170">
        <v>156.40899999999999</v>
      </c>
      <c r="Q55" s="81">
        <v>67.706063842888938</v>
      </c>
      <c r="R55" s="157">
        <v>67.138285404971413</v>
      </c>
      <c r="S55" s="81">
        <v>0.72081334773648142</v>
      </c>
    </row>
    <row r="56" spans="1:19" s="57" customFormat="1" ht="57.75" customHeight="1">
      <c r="A56" s="76" t="s">
        <v>77</v>
      </c>
      <c r="B56" s="168">
        <v>39997.571010299587</v>
      </c>
      <c r="C56" s="168">
        <v>39641.501734999591</v>
      </c>
      <c r="D56" s="168">
        <v>292.68756070000023</v>
      </c>
      <c r="E56" s="81">
        <v>67.185531178871912</v>
      </c>
      <c r="F56" s="81">
        <v>66.587427274228645</v>
      </c>
      <c r="G56" s="81">
        <v>0.73176333789027237</v>
      </c>
      <c r="H56" s="230">
        <v>18516.053308500035</v>
      </c>
      <c r="I56" s="164">
        <v>18360.170372800036</v>
      </c>
      <c r="J56" s="168">
        <v>148.38571629999998</v>
      </c>
      <c r="K56" s="81">
        <v>67.386715354197037</v>
      </c>
      <c r="L56" s="164">
        <v>66.81940012553703</v>
      </c>
      <c r="M56" s="81">
        <v>0.8013895500715672</v>
      </c>
      <c r="N56" s="230">
        <v>21481.517701799887</v>
      </c>
      <c r="O56" s="164">
        <v>21281.331362199886</v>
      </c>
      <c r="P56" s="170">
        <v>144.30184439999996</v>
      </c>
      <c r="Q56" s="81">
        <v>67.013081425234247</v>
      </c>
      <c r="R56" s="157">
        <v>66.388586281918066</v>
      </c>
      <c r="S56" s="81">
        <v>0.67174883266236463</v>
      </c>
    </row>
    <row r="57" spans="1:19" s="57" customFormat="1" ht="57.75" customHeight="1">
      <c r="A57" s="76" t="s">
        <v>78</v>
      </c>
      <c r="B57" s="168">
        <v>40154.272506900139</v>
      </c>
      <c r="C57" s="168">
        <v>39846.962656500131</v>
      </c>
      <c r="D57" s="168">
        <v>272.73326270000007</v>
      </c>
      <c r="E57" s="81">
        <v>67.424558693237231</v>
      </c>
      <c r="F57" s="81">
        <v>66.908543092612291</v>
      </c>
      <c r="G57" s="81">
        <v>0.67921355729488908</v>
      </c>
      <c r="H57" s="230">
        <v>18718.04720750012</v>
      </c>
      <c r="I57" s="164">
        <v>18562.178529500121</v>
      </c>
      <c r="J57" s="168">
        <v>139.35213909999996</v>
      </c>
      <c r="K57" s="81">
        <v>68.086861864013287</v>
      </c>
      <c r="L57" s="164">
        <v>67.51988983801796</v>
      </c>
      <c r="M57" s="81">
        <v>0.74448011352467947</v>
      </c>
      <c r="N57" s="230">
        <v>21436.225299400099</v>
      </c>
      <c r="O57" s="164">
        <v>21284.784127000101</v>
      </c>
      <c r="P57" s="170">
        <v>133.38112360000002</v>
      </c>
      <c r="Q57" s="81">
        <v>66.856686516902812</v>
      </c>
      <c r="R57" s="157">
        <v>66.384361989263979</v>
      </c>
      <c r="S57" s="81">
        <v>0.62222299745903842</v>
      </c>
    </row>
    <row r="58" spans="1:19" s="57" customFormat="1" ht="57.75" customHeight="1">
      <c r="A58" s="76" t="s">
        <v>79</v>
      </c>
      <c r="B58" s="168">
        <v>40228.81450249991</v>
      </c>
      <c r="C58" s="168">
        <v>39744.679688899909</v>
      </c>
      <c r="D58" s="168">
        <v>295.40582940000002</v>
      </c>
      <c r="E58" s="81">
        <v>67.525211330209771</v>
      </c>
      <c r="F58" s="81">
        <v>66.71257725175289</v>
      </c>
      <c r="G58" s="81">
        <v>0.7343140310079056</v>
      </c>
      <c r="H58" s="230">
        <v>18764.708676399914</v>
      </c>
      <c r="I58" s="164">
        <v>18533.842768899911</v>
      </c>
      <c r="J58" s="168">
        <v>179.51796200000004</v>
      </c>
      <c r="K58" s="81">
        <v>68.221225915670615</v>
      </c>
      <c r="L58" s="164">
        <v>67.381886733624455</v>
      </c>
      <c r="M58" s="81">
        <v>0.95667865190881984</v>
      </c>
      <c r="N58" s="230">
        <v>21464.105826100134</v>
      </c>
      <c r="O58" s="164">
        <v>21210.836920000133</v>
      </c>
      <c r="P58" s="170">
        <v>115.88786740000002</v>
      </c>
      <c r="Q58" s="81">
        <v>66.928262102320474</v>
      </c>
      <c r="R58" s="157">
        <v>66.138532128607025</v>
      </c>
      <c r="S58" s="81">
        <v>0.53991472246228656</v>
      </c>
    </row>
    <row r="59" spans="1:19" s="57" customFormat="1" ht="55.5" customHeight="1">
      <c r="A59" s="76">
        <v>2569</v>
      </c>
      <c r="B59" s="168"/>
      <c r="C59" s="168"/>
      <c r="D59" s="168"/>
      <c r="E59" s="81"/>
      <c r="F59" s="81"/>
      <c r="G59" s="81"/>
      <c r="H59" s="169"/>
      <c r="I59" s="165"/>
      <c r="J59" s="168"/>
      <c r="K59" s="81"/>
      <c r="L59" s="81"/>
      <c r="M59" s="82"/>
      <c r="N59" s="168"/>
      <c r="O59" s="164"/>
      <c r="P59" s="170"/>
      <c r="Q59" s="81"/>
      <c r="R59" s="81"/>
      <c r="S59" s="81"/>
    </row>
    <row r="60" spans="1:19" s="57" customFormat="1" ht="57.75" customHeight="1">
      <c r="A60" s="76" t="s">
        <v>36</v>
      </c>
      <c r="B60" s="168">
        <v>41585.294181800062</v>
      </c>
      <c r="C60" s="168">
        <v>40971.784306300062</v>
      </c>
      <c r="D60" s="168">
        <v>371.96826099999993</v>
      </c>
      <c r="E60" s="81">
        <v>69.776275836391889</v>
      </c>
      <c r="F60" s="81">
        <v>68.746863032094012</v>
      </c>
      <c r="G60" s="82">
        <v>0.89447067363249055</v>
      </c>
      <c r="H60" s="168">
        <v>19354.955429200272</v>
      </c>
      <c r="I60" s="164">
        <v>19097.770923600274</v>
      </c>
      <c r="J60" s="168">
        <v>190.75735009999994</v>
      </c>
      <c r="K60" s="81">
        <v>70.330146304215916</v>
      </c>
      <c r="L60" s="164">
        <v>69.395614371440871</v>
      </c>
      <c r="M60" s="82">
        <v>0.98557369867258771</v>
      </c>
      <c r="N60" s="168">
        <v>22230.338752599808</v>
      </c>
      <c r="O60" s="164">
        <v>21874.013382699814</v>
      </c>
      <c r="P60" s="170">
        <v>181.21091090000004</v>
      </c>
      <c r="Q60" s="81">
        <v>69.301101560823113</v>
      </c>
      <c r="R60" s="157">
        <v>68.190288949150727</v>
      </c>
      <c r="S60" s="81">
        <v>0.8151513700114339</v>
      </c>
    </row>
    <row r="61" spans="1:19" s="57" customFormat="1" ht="57.75" customHeight="1">
      <c r="A61" s="76" t="s">
        <v>37</v>
      </c>
      <c r="B61" s="168">
        <v>42093.961576800662</v>
      </c>
      <c r="C61" s="168">
        <v>41432.017646000662</v>
      </c>
      <c r="D61" s="168">
        <v>371.10150080000005</v>
      </c>
      <c r="E61" s="81">
        <v>70.602939113301787</v>
      </c>
      <c r="F61" s="81">
        <v>69.492680413668026</v>
      </c>
      <c r="G61" s="82">
        <v>0.88160269762902532</v>
      </c>
      <c r="H61" s="168">
        <v>19434.970774199923</v>
      </c>
      <c r="I61" s="164">
        <v>19189.615240799922</v>
      </c>
      <c r="J61" s="168">
        <v>183.29583739999984</v>
      </c>
      <c r="K61" s="81">
        <v>70.583162590136467</v>
      </c>
      <c r="L61" s="164">
        <v>69.692090012381342</v>
      </c>
      <c r="M61" s="82">
        <v>0.94312381289158675</v>
      </c>
      <c r="N61" s="168">
        <v>22658.99080259991</v>
      </c>
      <c r="O61" s="164">
        <v>22242.402405199911</v>
      </c>
      <c r="P61" s="170">
        <v>187.80566339999996</v>
      </c>
      <c r="Q61" s="81">
        <v>70.619910577823177</v>
      </c>
      <c r="R61" s="157">
        <v>69.321554634769839</v>
      </c>
      <c r="S61" s="81">
        <v>0.82883507494275077</v>
      </c>
    </row>
    <row r="62" spans="1:19" s="57" customFormat="1" ht="57.75" customHeight="1">
      <c r="A62" s="76" t="s">
        <v>70</v>
      </c>
      <c r="B62" s="168">
        <v>42137.049804499817</v>
      </c>
      <c r="C62" s="168">
        <v>41290.544058999818</v>
      </c>
      <c r="D62" s="168">
        <v>405.15158489999993</v>
      </c>
      <c r="E62" s="81">
        <v>70.648180752831152</v>
      </c>
      <c r="F62" s="81">
        <v>69.228905051426736</v>
      </c>
      <c r="G62" s="82">
        <v>0.96150913929606385</v>
      </c>
      <c r="H62" s="168">
        <v>19305.097643599853</v>
      </c>
      <c r="I62" s="164">
        <v>19077.88247359985</v>
      </c>
      <c r="J62" s="168">
        <v>148.7169232</v>
      </c>
      <c r="K62" s="81">
        <v>70.073682235226229</v>
      </c>
      <c r="L62" s="164">
        <v>69.248936154396048</v>
      </c>
      <c r="M62" s="82">
        <v>0.77035053614092219</v>
      </c>
      <c r="N62" s="168">
        <v>22831.952160900135</v>
      </c>
      <c r="O62" s="164">
        <v>22212.661585400136</v>
      </c>
      <c r="P62" s="170">
        <v>256.43466170000005</v>
      </c>
      <c r="Q62" s="81">
        <v>71.141337472960302</v>
      </c>
      <c r="R62" s="157">
        <v>69.211710101853711</v>
      </c>
      <c r="S62" s="81">
        <v>1.1231394490180564</v>
      </c>
    </row>
    <row r="63" spans="1:19" s="57" customFormat="1" ht="57.75" customHeight="1">
      <c r="A63" s="76" t="s">
        <v>71</v>
      </c>
      <c r="B63" s="168">
        <v>41878.484646399505</v>
      </c>
      <c r="C63" s="168">
        <v>41008.942014999498</v>
      </c>
      <c r="D63" s="168">
        <v>395.88654949999994</v>
      </c>
      <c r="E63" s="81">
        <v>70.187211109339216</v>
      </c>
      <c r="F63" s="81">
        <v>68.729881104350852</v>
      </c>
      <c r="G63" s="82">
        <v>0.945322049836959</v>
      </c>
      <c r="H63" s="168">
        <v>19434.274509500141</v>
      </c>
      <c r="I63" s="164">
        <v>19188.987673200147</v>
      </c>
      <c r="J63" s="168">
        <v>156.78622279999999</v>
      </c>
      <c r="K63" s="81">
        <v>70.504066128998574</v>
      </c>
      <c r="L63" s="164">
        <v>69.61420943182091</v>
      </c>
      <c r="M63" s="82">
        <v>0.80675109700317083</v>
      </c>
      <c r="N63" s="168">
        <v>22444.210136899896</v>
      </c>
      <c r="O63" s="164">
        <v>21819.954341799898</v>
      </c>
      <c r="P63" s="170">
        <v>239.10032670000007</v>
      </c>
      <c r="Q63" s="81">
        <v>69.915140475457122</v>
      </c>
      <c r="R63" s="157">
        <v>67.970544014239749</v>
      </c>
      <c r="S63" s="81">
        <v>1.0653096065381331</v>
      </c>
    </row>
    <row r="64" spans="1:19" s="57" customFormat="1" ht="57.75" customHeight="1">
      <c r="A64" s="76" t="s">
        <v>72</v>
      </c>
      <c r="B64" s="168">
        <v>42438.931733200072</v>
      </c>
      <c r="C64" s="168">
        <v>41781.064908000066</v>
      </c>
      <c r="D64" s="168">
        <v>429.59178140000012</v>
      </c>
      <c r="E64" s="81">
        <v>71.098268271666541</v>
      </c>
      <c r="F64" s="81">
        <v>69.996138926867118</v>
      </c>
      <c r="G64" s="82">
        <v>1.0122587064648696</v>
      </c>
      <c r="H64" s="168">
        <v>19531.209633500199</v>
      </c>
      <c r="I64" s="164">
        <v>19275.703044300197</v>
      </c>
      <c r="J64" s="168">
        <v>190.84650869999996</v>
      </c>
      <c r="K64" s="81">
        <v>70.816625136554862</v>
      </c>
      <c r="L64" s="164">
        <v>69.890204567279881</v>
      </c>
      <c r="M64" s="82">
        <v>0.97713614405457705</v>
      </c>
      <c r="N64" s="168">
        <v>22907.722099699946</v>
      </c>
      <c r="O64" s="164">
        <v>22505.361863699942</v>
      </c>
      <c r="P64" s="170">
        <v>238.74527269999996</v>
      </c>
      <c r="Q64" s="81">
        <v>71.340173547955615</v>
      </c>
      <c r="R64" s="157">
        <v>70.08712669588941</v>
      </c>
      <c r="S64" s="81">
        <v>1.0422043346820902</v>
      </c>
    </row>
    <row r="65" spans="1:19" s="57" customFormat="1" ht="57.75" customHeight="1">
      <c r="A65" s="76" t="s">
        <v>73</v>
      </c>
      <c r="B65" s="168">
        <v>42327.489751399655</v>
      </c>
      <c r="C65" s="168">
        <v>41886.841809899648</v>
      </c>
      <c r="D65" s="168">
        <v>393.71014579999996</v>
      </c>
      <c r="E65" s="81">
        <v>70.882813229060943</v>
      </c>
      <c r="F65" s="81">
        <v>70.144891705234173</v>
      </c>
      <c r="G65" s="82">
        <v>0.93015236224109188</v>
      </c>
      <c r="H65" s="168">
        <v>19468.241682800017</v>
      </c>
      <c r="I65" s="164">
        <v>19262.804515800017</v>
      </c>
      <c r="J65" s="168">
        <v>192.01833700000006</v>
      </c>
      <c r="K65" s="81">
        <v>70.548643277620954</v>
      </c>
      <c r="L65" s="164">
        <v>69.804183986083984</v>
      </c>
      <c r="M65" s="82">
        <v>0.98631576558681311</v>
      </c>
      <c r="N65" s="168">
        <v>22859.248068600005</v>
      </c>
      <c r="O65" s="164">
        <v>22624.037294100006</v>
      </c>
      <c r="P65" s="170">
        <v>201.69180879999999</v>
      </c>
      <c r="Q65" s="81">
        <v>71.169917717073588</v>
      </c>
      <c r="R65" s="157">
        <v>70.437613162824988</v>
      </c>
      <c r="S65" s="81">
        <v>0.88232039914317462</v>
      </c>
    </row>
    <row r="66" spans="1:19" ht="30" customHeight="1">
      <c r="A66" s="76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</row>
    <row r="67" spans="1:19" s="59" customFormat="1" ht="40.5" customHeight="1">
      <c r="A67" s="171" t="str">
        <f>'T1_M16_17_19(ใหม่) ช-ญ'!A67</f>
        <v>ที่มา  :  การสำรวจภาวะการทำงานของประชากร เดือนมิถุนายน พ.ศ. 2569</v>
      </c>
      <c r="B67" s="85"/>
      <c r="C67" s="85"/>
      <c r="D67" s="85"/>
      <c r="E67" s="85"/>
      <c r="F67" s="85"/>
      <c r="G67" s="85"/>
      <c r="H67" s="86"/>
      <c r="I67" s="86"/>
      <c r="J67" s="85"/>
      <c r="K67" s="85"/>
      <c r="L67" s="85"/>
      <c r="M67" s="85"/>
      <c r="N67" s="85"/>
      <c r="O67" s="85"/>
      <c r="P67" s="85"/>
      <c r="Q67" s="85"/>
      <c r="R67" s="85"/>
      <c r="S67" s="85"/>
    </row>
    <row r="68" spans="1:19" s="59" customFormat="1" ht="40.5" customHeight="1">
      <c r="A68" s="139"/>
      <c r="B68" s="85"/>
      <c r="C68" s="85"/>
      <c r="D68" s="85"/>
      <c r="E68" s="85"/>
      <c r="F68" s="85"/>
      <c r="G68" s="85"/>
      <c r="H68" s="86"/>
      <c r="I68" s="86"/>
      <c r="J68" s="85"/>
      <c r="K68" s="85"/>
      <c r="L68" s="85"/>
      <c r="M68" s="85"/>
      <c r="N68" s="85"/>
      <c r="O68" s="85"/>
      <c r="P68" s="85"/>
      <c r="Q68" s="85"/>
      <c r="R68" s="85"/>
      <c r="S68" s="85"/>
    </row>
    <row r="69" spans="1:19" s="59" customFormat="1" ht="40.5" customHeight="1">
      <c r="A69" s="139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</row>
  </sheetData>
  <sheetProtection selectLockedCells="1" selectUnlockedCells="1"/>
  <mergeCells count="5">
    <mergeCell ref="B6:G6"/>
    <mergeCell ref="H6:M6"/>
    <mergeCell ref="N6:S6"/>
    <mergeCell ref="U27:U29"/>
    <mergeCell ref="U40:U42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2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</sheetPr>
  <dimension ref="A1:Y26"/>
  <sheetViews>
    <sheetView view="pageBreakPreview" zoomScale="40" zoomScaleNormal="41" zoomScaleSheetLayoutView="40" zoomScalePageLayoutView="40" workbookViewId="0">
      <selection activeCell="D15" sqref="D15"/>
    </sheetView>
  </sheetViews>
  <sheetFormatPr defaultColWidth="8" defaultRowHeight="21"/>
  <cols>
    <col min="1" max="1" width="69.25" style="1" customWidth="1"/>
    <col min="2" max="11" width="24.625" style="1" customWidth="1"/>
    <col min="12" max="23" width="20.625" style="1" customWidth="1"/>
    <col min="24" max="24" width="2.5" style="1" customWidth="1"/>
    <col min="25" max="28" width="8" style="1"/>
    <col min="29" max="29" width="8" style="1" customWidth="1"/>
    <col min="30" max="16384" width="8" style="1"/>
  </cols>
  <sheetData>
    <row r="1" spans="1:25" s="3" customFormat="1" ht="49.5" customHeight="1">
      <c r="A1" s="72" t="s">
        <v>107</v>
      </c>
    </row>
    <row r="2" spans="1:25" s="6" customFormat="1" ht="10.5" customHeight="1">
      <c r="A2" s="43"/>
      <c r="B2" s="44"/>
      <c r="C2" s="43"/>
      <c r="D2" s="43"/>
      <c r="E2" s="43"/>
      <c r="F2" s="44"/>
      <c r="G2" s="43"/>
      <c r="H2" s="43"/>
      <c r="I2" s="44"/>
      <c r="J2" s="43"/>
      <c r="K2" s="43"/>
      <c r="L2" s="44"/>
      <c r="M2" s="43"/>
      <c r="N2" s="43"/>
      <c r="O2" s="44"/>
      <c r="P2" s="43"/>
      <c r="Q2" s="43"/>
      <c r="R2" s="44"/>
      <c r="S2" s="43"/>
      <c r="T2" s="43"/>
      <c r="U2" s="44"/>
      <c r="V2" s="43"/>
      <c r="W2" s="43"/>
    </row>
    <row r="3" spans="1:25" s="6" customFormat="1" ht="41.25">
      <c r="A3" s="267" t="s">
        <v>0</v>
      </c>
      <c r="B3" s="265" t="s">
        <v>1</v>
      </c>
      <c r="C3" s="265"/>
      <c r="D3" s="265"/>
      <c r="E3" s="179" t="s">
        <v>2</v>
      </c>
      <c r="F3" s="265" t="s">
        <v>15</v>
      </c>
      <c r="G3" s="265"/>
      <c r="H3" s="265"/>
      <c r="I3" s="265" t="s">
        <v>17</v>
      </c>
      <c r="J3" s="265"/>
      <c r="K3" s="265"/>
      <c r="L3" s="265" t="s">
        <v>140</v>
      </c>
      <c r="M3" s="265"/>
      <c r="N3" s="265"/>
      <c r="O3" s="265" t="s">
        <v>141</v>
      </c>
      <c r="P3" s="265"/>
      <c r="Q3" s="265"/>
      <c r="R3" s="265" t="s">
        <v>18</v>
      </c>
      <c r="S3" s="265"/>
      <c r="T3" s="265"/>
      <c r="U3" s="265" t="s">
        <v>16</v>
      </c>
      <c r="V3" s="265"/>
      <c r="W3" s="265"/>
    </row>
    <row r="4" spans="1:25" s="28" customFormat="1" ht="43.5" customHeight="1">
      <c r="A4" s="268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</row>
    <row r="5" spans="1:25" s="28" customFormat="1" ht="43.5" customHeight="1">
      <c r="A5" s="181"/>
      <c r="B5" s="266" t="s">
        <v>20</v>
      </c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</row>
    <row r="6" spans="1:25" s="28" customFormat="1" ht="43.5" customHeight="1">
      <c r="A6" s="60" t="s">
        <v>31</v>
      </c>
      <c r="B6" s="133">
        <v>59714.743000699622</v>
      </c>
      <c r="C6" s="133">
        <v>27595.486997799748</v>
      </c>
      <c r="D6" s="133">
        <v>32119.256002899805</v>
      </c>
      <c r="E6" s="133">
        <v>7946.4000018000015</v>
      </c>
      <c r="F6" s="133">
        <v>13734.99899990005</v>
      </c>
      <c r="G6" s="133">
        <v>6493.2949971999988</v>
      </c>
      <c r="H6" s="133">
        <v>7241.7040026999866</v>
      </c>
      <c r="I6" s="133">
        <v>6439.9459959000415</v>
      </c>
      <c r="J6" s="133">
        <v>2401.8859981000046</v>
      </c>
      <c r="K6" s="133">
        <v>4038.0599977999982</v>
      </c>
      <c r="L6" s="133">
        <v>1512.9269993999967</v>
      </c>
      <c r="M6" s="133">
        <v>319.25999889999986</v>
      </c>
      <c r="N6" s="133">
        <v>1193.6670004999999</v>
      </c>
      <c r="O6" s="133">
        <v>5772.2680012999617</v>
      </c>
      <c r="P6" s="133">
        <v>2722.0110001000157</v>
      </c>
      <c r="Q6" s="133">
        <v>3050.2570011999946</v>
      </c>
      <c r="R6" s="133">
        <v>14880.137001799971</v>
      </c>
      <c r="S6" s="133">
        <v>4423.1229985999871</v>
      </c>
      <c r="T6" s="133">
        <v>10457.014003199964</v>
      </c>
      <c r="U6" s="133">
        <v>9428.0660006000362</v>
      </c>
      <c r="V6" s="133">
        <v>3289.5120031000229</v>
      </c>
      <c r="W6" s="133">
        <v>6138.5539974999865</v>
      </c>
    </row>
    <row r="7" spans="1:25" s="28" customFormat="1" ht="39.75" customHeight="1">
      <c r="A7" s="61" t="s">
        <v>8</v>
      </c>
      <c r="B7" s="133">
        <v>42327.489751399655</v>
      </c>
      <c r="C7" s="133">
        <v>19468.241682800017</v>
      </c>
      <c r="D7" s="133">
        <v>22859.248068600005</v>
      </c>
      <c r="E7" s="133">
        <v>5935.8831132999912</v>
      </c>
      <c r="F7" s="133">
        <v>9862.6347245000234</v>
      </c>
      <c r="G7" s="133">
        <v>4571.0057411000071</v>
      </c>
      <c r="H7" s="133">
        <v>5291.6289833999926</v>
      </c>
      <c r="I7" s="133">
        <v>4656.0285621000075</v>
      </c>
      <c r="J7" s="133">
        <v>1664.8459967999911</v>
      </c>
      <c r="K7" s="133">
        <v>2991.1825653000005</v>
      </c>
      <c r="L7" s="133">
        <v>1000.4188634000004</v>
      </c>
      <c r="M7" s="133">
        <v>210.5101584999997</v>
      </c>
      <c r="N7" s="133">
        <v>789.90870489999929</v>
      </c>
      <c r="O7" s="133">
        <v>4339.6689556000065</v>
      </c>
      <c r="P7" s="133">
        <v>1960.0670477000015</v>
      </c>
      <c r="Q7" s="133">
        <v>2379.6019078999943</v>
      </c>
      <c r="R7" s="133">
        <v>9983.3531255999424</v>
      </c>
      <c r="S7" s="133">
        <v>2839.4164008000052</v>
      </c>
      <c r="T7" s="133">
        <v>7143.9367247999971</v>
      </c>
      <c r="U7" s="133">
        <v>6549.5024068999955</v>
      </c>
      <c r="V7" s="133">
        <v>2286.5132245999976</v>
      </c>
      <c r="W7" s="133">
        <v>4262.9891822999889</v>
      </c>
    </row>
    <row r="8" spans="1:25" s="28" customFormat="1" ht="39.75" customHeight="1">
      <c r="A8" s="61" t="s">
        <v>9</v>
      </c>
      <c r="B8" s="133">
        <v>42280.551955699651</v>
      </c>
      <c r="C8" s="133">
        <v>19454.822852800018</v>
      </c>
      <c r="D8" s="133">
        <v>22825.729102900004</v>
      </c>
      <c r="E8" s="133">
        <v>5935.8831132999912</v>
      </c>
      <c r="F8" s="133">
        <v>9859.4503783000237</v>
      </c>
      <c r="G8" s="133">
        <v>4571.0057411000071</v>
      </c>
      <c r="H8" s="133">
        <v>5288.4446371999929</v>
      </c>
      <c r="I8" s="133">
        <v>4656.0285621000075</v>
      </c>
      <c r="J8" s="133">
        <v>1664.8459967999911</v>
      </c>
      <c r="K8" s="133">
        <v>2991.1825653000005</v>
      </c>
      <c r="L8" s="133">
        <v>1000.4188634000004</v>
      </c>
      <c r="M8" s="133">
        <v>210.5101584999997</v>
      </c>
      <c r="N8" s="133">
        <v>789.90870489999929</v>
      </c>
      <c r="O8" s="133">
        <v>4336.2911969000061</v>
      </c>
      <c r="P8" s="133">
        <v>1958.5803207000015</v>
      </c>
      <c r="Q8" s="133">
        <v>2377.7108761999943</v>
      </c>
      <c r="R8" s="133">
        <v>9966.0619225999417</v>
      </c>
      <c r="S8" s="133">
        <v>2829.9303226000052</v>
      </c>
      <c r="T8" s="133">
        <v>7136.131599999997</v>
      </c>
      <c r="U8" s="133">
        <v>6526.4179190999957</v>
      </c>
      <c r="V8" s="133">
        <v>2284.0671997999975</v>
      </c>
      <c r="W8" s="133">
        <v>4242.3507192999887</v>
      </c>
    </row>
    <row r="9" spans="1:25" s="6" customFormat="1" ht="39.75" customHeight="1">
      <c r="A9" s="62" t="s">
        <v>10</v>
      </c>
      <c r="B9" s="63">
        <v>41886.841809899648</v>
      </c>
      <c r="C9" s="63">
        <v>19262.804515800017</v>
      </c>
      <c r="D9" s="63">
        <v>22624.037294100006</v>
      </c>
      <c r="E9" s="63">
        <v>5890.0231949999907</v>
      </c>
      <c r="F9" s="63">
        <v>9764.6757631000237</v>
      </c>
      <c r="G9" s="63">
        <v>4515.4400328000065</v>
      </c>
      <c r="H9" s="63">
        <v>5249.2357302999935</v>
      </c>
      <c r="I9" s="63">
        <v>4621.2322377000073</v>
      </c>
      <c r="J9" s="63">
        <v>1649.184825599991</v>
      </c>
      <c r="K9" s="63">
        <v>2972.0474121000002</v>
      </c>
      <c r="L9" s="63">
        <v>984.91281460000039</v>
      </c>
      <c r="M9" s="63">
        <v>208.46533039999969</v>
      </c>
      <c r="N9" s="63">
        <v>776.44748419999939</v>
      </c>
      <c r="O9" s="63">
        <v>4281.724884400006</v>
      </c>
      <c r="P9" s="63">
        <v>1925.5733770000015</v>
      </c>
      <c r="Q9" s="63">
        <v>2356.1515073999944</v>
      </c>
      <c r="R9" s="63">
        <v>9873.5557307999406</v>
      </c>
      <c r="S9" s="63">
        <v>2808.9155288000052</v>
      </c>
      <c r="T9" s="63">
        <v>7064.6402019999969</v>
      </c>
      <c r="U9" s="63">
        <v>6470.717184299996</v>
      </c>
      <c r="V9" s="63">
        <v>2265.2022261999978</v>
      </c>
      <c r="W9" s="63">
        <v>4205.5149580999896</v>
      </c>
    </row>
    <row r="10" spans="1:25" s="6" customFormat="1" ht="39.75" customHeight="1">
      <c r="A10" s="62" t="s">
        <v>21</v>
      </c>
      <c r="B10" s="63">
        <v>393.71014579999996</v>
      </c>
      <c r="C10" s="63">
        <v>192.01833700000006</v>
      </c>
      <c r="D10" s="63">
        <v>201.69180879999999</v>
      </c>
      <c r="E10" s="236">
        <v>45.859918299999997</v>
      </c>
      <c r="F10" s="63">
        <v>94.774615200000014</v>
      </c>
      <c r="G10" s="236">
        <v>55.565708300000011</v>
      </c>
      <c r="H10" s="236">
        <v>39.208906900000002</v>
      </c>
      <c r="I10" s="63">
        <v>34.796324399999996</v>
      </c>
      <c r="J10" s="236">
        <v>15.661171199999998</v>
      </c>
      <c r="K10" s="236">
        <v>19.135153200000001</v>
      </c>
      <c r="L10" s="236">
        <v>15.506048799999997</v>
      </c>
      <c r="M10" s="236">
        <v>2.0448281000000001</v>
      </c>
      <c r="N10" s="236">
        <v>13.461220699999998</v>
      </c>
      <c r="O10" s="236">
        <v>54.566312500000002</v>
      </c>
      <c r="P10" s="236">
        <v>33.006943699999994</v>
      </c>
      <c r="Q10" s="236">
        <v>21.559368800000001</v>
      </c>
      <c r="R10" s="63">
        <v>92.506191799999996</v>
      </c>
      <c r="S10" s="236">
        <v>21.0147938</v>
      </c>
      <c r="T10" s="236">
        <v>71.491398000000004</v>
      </c>
      <c r="U10" s="63">
        <v>55.700734799999999</v>
      </c>
      <c r="V10" s="236">
        <v>18.864973600000003</v>
      </c>
      <c r="W10" s="63">
        <v>36.8357612</v>
      </c>
      <c r="Y10" s="241"/>
    </row>
    <row r="11" spans="1:25" s="28" customFormat="1" ht="48">
      <c r="A11" s="61" t="s">
        <v>11</v>
      </c>
      <c r="B11" s="133">
        <v>47</v>
      </c>
      <c r="C11" s="133">
        <v>13.41883</v>
      </c>
      <c r="D11" s="133">
        <v>33.518965700000003</v>
      </c>
      <c r="E11" s="244" t="s">
        <v>156</v>
      </c>
      <c r="F11" s="211">
        <v>3.1843461999999998</v>
      </c>
      <c r="G11" s="244" t="s">
        <v>156</v>
      </c>
      <c r="H11" s="154">
        <v>3.1843461999999998</v>
      </c>
      <c r="I11" s="244" t="s">
        <v>156</v>
      </c>
      <c r="J11" s="244" t="s">
        <v>156</v>
      </c>
      <c r="K11" s="244" t="s">
        <v>156</v>
      </c>
      <c r="L11" s="244" t="s">
        <v>156</v>
      </c>
      <c r="M11" s="244" t="s">
        <v>156</v>
      </c>
      <c r="N11" s="244" t="s">
        <v>156</v>
      </c>
      <c r="O11" s="133">
        <v>3.3777587000000002</v>
      </c>
      <c r="P11" s="133">
        <v>1.4867270000000001</v>
      </c>
      <c r="Q11" s="133">
        <v>1.8910317000000001</v>
      </c>
      <c r="R11" s="133">
        <v>17.291202999999999</v>
      </c>
      <c r="S11" s="154">
        <v>9.4860781999999997</v>
      </c>
      <c r="T11" s="133">
        <v>7.8051248000000006</v>
      </c>
      <c r="U11" s="133">
        <v>23.084487799999998</v>
      </c>
      <c r="V11" s="212">
        <v>2.4460248</v>
      </c>
      <c r="W11" s="133">
        <v>20.638462999999998</v>
      </c>
      <c r="Y11" s="241"/>
    </row>
    <row r="12" spans="1:25" s="28" customFormat="1" ht="39.75" customHeight="1">
      <c r="A12" s="61" t="s">
        <v>81</v>
      </c>
      <c r="B12" s="133">
        <v>17387.2</v>
      </c>
      <c r="C12" s="133">
        <v>8127.2453150000147</v>
      </c>
      <c r="D12" s="133">
        <v>9260.0079343000034</v>
      </c>
      <c r="E12" s="133">
        <v>2010.5168885000001</v>
      </c>
      <c r="F12" s="133">
        <v>3872.3642754000016</v>
      </c>
      <c r="G12" s="133">
        <v>1922.2892561000006</v>
      </c>
      <c r="H12" s="133">
        <v>1950.0750192999994</v>
      </c>
      <c r="I12" s="133">
        <v>1783.9174337999993</v>
      </c>
      <c r="J12" s="133">
        <v>737.04000129999986</v>
      </c>
      <c r="K12" s="133">
        <v>1046.8774324999997</v>
      </c>
      <c r="L12" s="133">
        <v>512.50813600000004</v>
      </c>
      <c r="M12" s="133">
        <v>108.74984039999997</v>
      </c>
      <c r="N12" s="133">
        <v>403.75829560000005</v>
      </c>
      <c r="O12" s="133">
        <v>1432.5990456999998</v>
      </c>
      <c r="P12" s="133">
        <v>761.9439524000004</v>
      </c>
      <c r="Q12" s="133">
        <v>670.65509329999986</v>
      </c>
      <c r="R12" s="133">
        <v>4896.7838762000092</v>
      </c>
      <c r="S12" s="133">
        <v>1583.7065978000019</v>
      </c>
      <c r="T12" s="133">
        <v>3313.0772783999992</v>
      </c>
      <c r="U12" s="133">
        <v>2878.5635936999993</v>
      </c>
      <c r="V12" s="133">
        <v>1002.9987785</v>
      </c>
      <c r="W12" s="133">
        <v>1875.5648151999994</v>
      </c>
      <c r="Y12" s="241"/>
    </row>
    <row r="13" spans="1:25" s="6" customFormat="1" ht="39.75" customHeight="1">
      <c r="A13" s="62" t="s">
        <v>12</v>
      </c>
      <c r="B13" s="63">
        <v>2901.8995669000069</v>
      </c>
      <c r="C13" s="63">
        <v>1287.2517059999991</v>
      </c>
      <c r="D13" s="63">
        <v>1614.6478609000026</v>
      </c>
      <c r="E13" s="63">
        <v>328.63403730000022</v>
      </c>
      <c r="F13" s="63">
        <v>719.53115890000038</v>
      </c>
      <c r="G13" s="63">
        <v>364.82905250000033</v>
      </c>
      <c r="H13" s="63">
        <v>354.70210639999982</v>
      </c>
      <c r="I13" s="63">
        <v>367.5873020999997</v>
      </c>
      <c r="J13" s="63">
        <v>109.54739989999999</v>
      </c>
      <c r="K13" s="63">
        <v>258.03990220000003</v>
      </c>
      <c r="L13" s="63">
        <v>115.21641719999998</v>
      </c>
      <c r="M13" s="63">
        <v>25.402154499999995</v>
      </c>
      <c r="N13" s="63">
        <v>89.814262699999986</v>
      </c>
      <c r="O13" s="63">
        <v>295.68493689999985</v>
      </c>
      <c r="P13" s="63">
        <v>135.75598920000007</v>
      </c>
      <c r="Q13" s="63">
        <v>159.92894770000009</v>
      </c>
      <c r="R13" s="63">
        <v>681.08571810000024</v>
      </c>
      <c r="S13" s="63">
        <v>194.68239189999989</v>
      </c>
      <c r="T13" s="63">
        <v>486.40332620000027</v>
      </c>
      <c r="U13" s="63">
        <v>394.1599964000003</v>
      </c>
      <c r="V13" s="63">
        <v>128.40068070000001</v>
      </c>
      <c r="W13" s="63">
        <v>265.75931570000006</v>
      </c>
      <c r="Y13" s="241"/>
    </row>
    <row r="14" spans="1:25" s="6" customFormat="1" ht="39.75" customHeight="1">
      <c r="A14" s="62" t="s">
        <v>13</v>
      </c>
      <c r="B14" s="63">
        <v>4489.5009870999947</v>
      </c>
      <c r="C14" s="63">
        <v>2136.1858179000033</v>
      </c>
      <c r="D14" s="63">
        <v>2353.3151692000015</v>
      </c>
      <c r="E14" s="63">
        <v>422.82867369999974</v>
      </c>
      <c r="F14" s="63">
        <v>898.38745170000175</v>
      </c>
      <c r="G14" s="63">
        <v>440.67674620000037</v>
      </c>
      <c r="H14" s="63">
        <v>457.7107054999999</v>
      </c>
      <c r="I14" s="63">
        <v>605.15765499999895</v>
      </c>
      <c r="J14" s="63">
        <v>288.14361440000016</v>
      </c>
      <c r="K14" s="63">
        <v>317.0140405999997</v>
      </c>
      <c r="L14" s="63">
        <v>129.70517470000001</v>
      </c>
      <c r="M14" s="63">
        <v>30.770750199999991</v>
      </c>
      <c r="N14" s="63">
        <v>98.93442450000002</v>
      </c>
      <c r="O14" s="63">
        <v>406.67062649999986</v>
      </c>
      <c r="P14" s="63">
        <v>213.60872140000018</v>
      </c>
      <c r="Q14" s="63">
        <v>193.06190510000005</v>
      </c>
      <c r="R14" s="63">
        <v>1414.0489625999996</v>
      </c>
      <c r="S14" s="63">
        <v>514.26515450000056</v>
      </c>
      <c r="T14" s="63">
        <v>899.78380809999874</v>
      </c>
      <c r="U14" s="63">
        <v>612.70244290000039</v>
      </c>
      <c r="V14" s="63">
        <v>225.8921574999998</v>
      </c>
      <c r="W14" s="63">
        <v>386.81028539999983</v>
      </c>
    </row>
    <row r="15" spans="1:25" s="6" customFormat="1" ht="39.75" customHeight="1">
      <c r="A15" s="62" t="s">
        <v>14</v>
      </c>
      <c r="B15" s="63">
        <v>7270.4386839999615</v>
      </c>
      <c r="C15" s="63">
        <v>3252.2299016000129</v>
      </c>
      <c r="D15" s="63">
        <v>4018.2087823999996</v>
      </c>
      <c r="E15" s="63">
        <v>869.58686580000017</v>
      </c>
      <c r="F15" s="63">
        <v>1532.1716668999998</v>
      </c>
      <c r="G15" s="63">
        <v>729.71818909999979</v>
      </c>
      <c r="H15" s="63">
        <v>802.45347779999952</v>
      </c>
      <c r="I15" s="63">
        <v>627.45226110000078</v>
      </c>
      <c r="J15" s="63">
        <v>252.91100669999975</v>
      </c>
      <c r="K15" s="63">
        <v>374.54125440000007</v>
      </c>
      <c r="L15" s="63">
        <v>196.54370420000009</v>
      </c>
      <c r="M15" s="63">
        <v>34.681490499999981</v>
      </c>
      <c r="N15" s="63">
        <v>161.86221370000004</v>
      </c>
      <c r="O15" s="63">
        <v>473.23662539999998</v>
      </c>
      <c r="P15" s="63">
        <v>248.93770870000009</v>
      </c>
      <c r="Q15" s="63">
        <v>224.29891669999984</v>
      </c>
      <c r="R15" s="63">
        <v>2153.8830477000097</v>
      </c>
      <c r="S15" s="63">
        <v>639.64326780000113</v>
      </c>
      <c r="T15" s="63">
        <v>1514.2397799000003</v>
      </c>
      <c r="U15" s="63">
        <v>1417.5645128999981</v>
      </c>
      <c r="V15" s="63">
        <v>476.75137300000011</v>
      </c>
      <c r="W15" s="63">
        <v>940.81313989999967</v>
      </c>
    </row>
    <row r="16" spans="1:25" s="6" customFormat="1" ht="39.75" customHeight="1">
      <c r="A16" s="62" t="s">
        <v>102</v>
      </c>
      <c r="B16" s="63">
        <v>1273.608857599997</v>
      </c>
      <c r="C16" s="63">
        <v>788.83282899999847</v>
      </c>
      <c r="D16" s="63">
        <v>484.77602860000025</v>
      </c>
      <c r="E16" s="63">
        <v>180.33236110000007</v>
      </c>
      <c r="F16" s="63">
        <v>400.77344889999972</v>
      </c>
      <c r="G16" s="63">
        <v>230.21367800000024</v>
      </c>
      <c r="H16" s="63">
        <v>170.5597709000001</v>
      </c>
      <c r="I16" s="63">
        <v>106.72776279999992</v>
      </c>
      <c r="J16" s="63">
        <v>56.944036600000018</v>
      </c>
      <c r="K16" s="236">
        <v>49.783726199999997</v>
      </c>
      <c r="L16" s="63">
        <v>30.876318800000007</v>
      </c>
      <c r="M16" s="63">
        <v>12.5376257</v>
      </c>
      <c r="N16" s="236">
        <v>18.338693099999997</v>
      </c>
      <c r="O16" s="63">
        <v>147.67820379999998</v>
      </c>
      <c r="P16" s="63">
        <v>104.48428300000009</v>
      </c>
      <c r="Q16" s="63">
        <v>43.193920799999972</v>
      </c>
      <c r="R16" s="63">
        <v>223.37362169999989</v>
      </c>
      <c r="S16" s="63">
        <v>121.52491920000003</v>
      </c>
      <c r="T16" s="63">
        <v>101.84870249999996</v>
      </c>
      <c r="U16" s="63">
        <v>183.84714049999994</v>
      </c>
      <c r="V16" s="63">
        <v>82.795925400000044</v>
      </c>
      <c r="W16" s="63">
        <v>101.05121510000006</v>
      </c>
    </row>
    <row r="17" spans="1:24" s="6" customFormat="1" ht="39.75" customHeight="1">
      <c r="A17" s="62" t="s">
        <v>103</v>
      </c>
      <c r="B17" s="63">
        <v>742.61276690000045</v>
      </c>
      <c r="C17" s="63">
        <v>351.57695469999965</v>
      </c>
      <c r="D17" s="63">
        <v>391.03581220000029</v>
      </c>
      <c r="E17" s="236">
        <v>93.698624900000013</v>
      </c>
      <c r="F17" s="63">
        <v>141.37267050000005</v>
      </c>
      <c r="G17" s="63">
        <v>76.790727099999984</v>
      </c>
      <c r="H17" s="63">
        <v>64.581943400000014</v>
      </c>
      <c r="I17" s="63">
        <v>47.389416599999997</v>
      </c>
      <c r="J17" s="236">
        <v>16.991036699999999</v>
      </c>
      <c r="K17" s="236">
        <v>30.398379900000002</v>
      </c>
      <c r="L17" s="236">
        <v>24.9264239</v>
      </c>
      <c r="M17" s="236">
        <v>1.7589539999999999</v>
      </c>
      <c r="N17" s="236">
        <v>23.167469900000004</v>
      </c>
      <c r="O17" s="63">
        <v>63.265986200000022</v>
      </c>
      <c r="P17" s="236">
        <v>41.320667800000003</v>
      </c>
      <c r="Q17" s="236">
        <v>21.945318400000005</v>
      </c>
      <c r="R17" s="63">
        <v>195.18454450000004</v>
      </c>
      <c r="S17" s="63">
        <v>49.825615900000017</v>
      </c>
      <c r="T17" s="63">
        <v>145.35892859999996</v>
      </c>
      <c r="U17" s="63">
        <v>176.77510029999999</v>
      </c>
      <c r="V17" s="63">
        <v>71.191328299999995</v>
      </c>
      <c r="W17" s="63">
        <v>105.58377200000001</v>
      </c>
    </row>
    <row r="18" spans="1:24" s="6" customFormat="1" ht="39.75" customHeight="1">
      <c r="A18" s="62" t="s">
        <v>104</v>
      </c>
      <c r="B18" s="63">
        <v>709.19238680000046</v>
      </c>
      <c r="C18" s="63">
        <v>311.16810579999986</v>
      </c>
      <c r="D18" s="63">
        <v>398.02428100000009</v>
      </c>
      <c r="E18" s="236">
        <v>115.4363257</v>
      </c>
      <c r="F18" s="63">
        <v>180.12787850000001</v>
      </c>
      <c r="G18" s="63">
        <v>80.060863200000014</v>
      </c>
      <c r="H18" s="63">
        <v>100.06701530000001</v>
      </c>
      <c r="I18" s="63">
        <v>29.603036200000002</v>
      </c>
      <c r="J18" s="236">
        <v>12.502907</v>
      </c>
      <c r="K18" s="236">
        <v>17.100129200000001</v>
      </c>
      <c r="L18" s="63">
        <v>15.240097200000003</v>
      </c>
      <c r="M18" s="236">
        <v>3.5988655000000001</v>
      </c>
      <c r="N18" s="236">
        <v>11.641231700000001</v>
      </c>
      <c r="O18" s="63">
        <v>46.062666900000011</v>
      </c>
      <c r="P18" s="63">
        <v>17.836582300000003</v>
      </c>
      <c r="Q18" s="236">
        <v>28.226084599999993</v>
      </c>
      <c r="R18" s="63">
        <v>229.20798159999998</v>
      </c>
      <c r="S18" s="63">
        <v>63.765248500000013</v>
      </c>
      <c r="T18" s="63">
        <v>165.4427331</v>
      </c>
      <c r="U18" s="63">
        <v>93.514400699999982</v>
      </c>
      <c r="V18" s="63">
        <v>17.967313599999997</v>
      </c>
      <c r="W18" s="63">
        <v>75.547087099999999</v>
      </c>
    </row>
    <row r="19" spans="1:24" ht="7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4" s="140" customFormat="1" ht="43.5">
      <c r="A20" s="84" t="str">
        <f>'T1_M16_17_19(ใหม่) ในเขต-นอกเขต'!A67</f>
        <v>ที่มา  :  การสำรวจภาวะการทำงานของประชากร เดือนมิถุนายน พ.ศ. 2569</v>
      </c>
      <c r="X20" s="141"/>
    </row>
    <row r="21" spans="1:24" s="140" customFormat="1" ht="50.25">
      <c r="A21" s="87" t="s">
        <v>145</v>
      </c>
      <c r="B21" s="173"/>
      <c r="L21" s="173"/>
    </row>
    <row r="22" spans="1:24" ht="43.5">
      <c r="A22" s="84"/>
    </row>
    <row r="26" spans="1:24" ht="41.25">
      <c r="L26" s="63"/>
      <c r="M26" s="63"/>
      <c r="N26" s="63"/>
      <c r="O26" s="63"/>
      <c r="P26" s="63"/>
      <c r="Q26" s="63"/>
      <c r="R26" s="63"/>
      <c r="S26" s="63"/>
      <c r="T26" s="63"/>
      <c r="U26" s="63"/>
    </row>
  </sheetData>
  <mergeCells count="9">
    <mergeCell ref="L3:N3"/>
    <mergeCell ref="O3:Q3"/>
    <mergeCell ref="R3:T3"/>
    <mergeCell ref="B5:W5"/>
    <mergeCell ref="A3:A4"/>
    <mergeCell ref="B3:D3"/>
    <mergeCell ref="F3:H3"/>
    <mergeCell ref="I3:K3"/>
    <mergeCell ref="U3:W3"/>
  </mergeCells>
  <phoneticPr fontId="5" type="noConversion"/>
  <conditionalFormatting sqref="B18:W18">
    <cfRule type="containsText" dxfId="3" priority="2" operator="containsText" text="0w">
      <formula>NOT(ISERROR(SEARCH("0w",B18)))</formula>
    </cfRule>
    <cfRule type="cellIs" dxfId="2" priority="8" operator="equal">
      <formula>0</formula>
    </cfRule>
  </conditionalFormatting>
  <conditionalFormatting sqref="P11:W11">
    <cfRule type="containsText" dxfId="1" priority="1" operator="containsText" text="0w">
      <formula>NOT(ISERROR(SEARCH("0w",P11)))</formula>
    </cfRule>
  </conditionalFormatting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</sheetPr>
  <dimension ref="A1:Y40"/>
  <sheetViews>
    <sheetView view="pageBreakPreview" topLeftCell="A19" zoomScale="33" zoomScaleNormal="35" zoomScaleSheetLayoutView="33" zoomScalePageLayoutView="26" workbookViewId="0">
      <selection activeCell="E38" sqref="E38"/>
    </sheetView>
  </sheetViews>
  <sheetFormatPr defaultColWidth="9" defaultRowHeight="20.100000000000001" customHeight="1"/>
  <cols>
    <col min="1" max="1" width="94.25" style="36" customWidth="1"/>
    <col min="2" max="11" width="27.625" style="36" customWidth="1"/>
    <col min="12" max="23" width="23.625" style="36" customWidth="1"/>
    <col min="24" max="24" width="2.625" style="36" customWidth="1"/>
    <col min="25" max="25" width="9.75" style="47" customWidth="1"/>
    <col min="26" max="16384" width="9" style="47"/>
  </cols>
  <sheetData>
    <row r="1" spans="1:25" ht="57" customHeight="1">
      <c r="A1" s="70" t="s">
        <v>108</v>
      </c>
      <c r="H1" s="35"/>
      <c r="J1" s="35"/>
    </row>
    <row r="2" spans="1:25" ht="3.75" customHeight="1">
      <c r="A2" s="183"/>
      <c r="B2" s="65"/>
      <c r="C2" s="66"/>
      <c r="D2" s="67"/>
      <c r="E2" s="67"/>
      <c r="F2" s="67"/>
      <c r="G2" s="67"/>
      <c r="H2" s="66"/>
      <c r="I2" s="68"/>
      <c r="J2" s="67"/>
      <c r="K2" s="67"/>
      <c r="L2" s="65"/>
      <c r="M2" s="66"/>
      <c r="N2" s="67"/>
      <c r="O2" s="65"/>
      <c r="P2" s="66"/>
      <c r="Q2" s="67"/>
      <c r="R2" s="65"/>
      <c r="S2" s="66"/>
      <c r="T2" s="67"/>
      <c r="U2" s="65"/>
      <c r="V2" s="66"/>
      <c r="W2" s="67"/>
      <c r="X2" s="67"/>
    </row>
    <row r="3" spans="1:25" ht="43.5">
      <c r="A3" s="270" t="s">
        <v>82</v>
      </c>
      <c r="B3" s="184" t="s">
        <v>1</v>
      </c>
      <c r="C3" s="184"/>
      <c r="D3" s="184"/>
      <c r="E3" s="185" t="s">
        <v>2</v>
      </c>
      <c r="F3" s="184" t="s">
        <v>15</v>
      </c>
      <c r="G3" s="184"/>
      <c r="H3" s="184"/>
      <c r="I3" s="184" t="s">
        <v>17</v>
      </c>
      <c r="J3" s="184"/>
      <c r="K3" s="184"/>
      <c r="L3" s="184" t="s">
        <v>140</v>
      </c>
      <c r="M3" s="184"/>
      <c r="N3" s="184"/>
      <c r="O3" s="184" t="s">
        <v>141</v>
      </c>
      <c r="P3" s="184"/>
      <c r="Q3" s="184"/>
      <c r="R3" s="184" t="s">
        <v>18</v>
      </c>
      <c r="S3" s="184"/>
      <c r="T3" s="184"/>
      <c r="U3" s="184" t="s">
        <v>16</v>
      </c>
      <c r="V3" s="184"/>
      <c r="W3" s="184"/>
      <c r="X3" s="226"/>
    </row>
    <row r="4" spans="1:25" s="100" customFormat="1" ht="45.75" customHeight="1">
      <c r="A4" s="271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  <c r="X4" s="227"/>
    </row>
    <row r="5" spans="1:25" s="100" customFormat="1" ht="45.75" customHeight="1">
      <c r="A5" s="182"/>
      <c r="B5" s="266" t="s">
        <v>20</v>
      </c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181"/>
    </row>
    <row r="6" spans="1:25" s="102" customFormat="1" ht="42" customHeight="1">
      <c r="A6" s="115" t="s">
        <v>7</v>
      </c>
      <c r="B6" s="131">
        <v>41886.84180989975</v>
      </c>
      <c r="C6" s="131">
        <v>19262.80451580002</v>
      </c>
      <c r="D6" s="131">
        <v>22624.037294099988</v>
      </c>
      <c r="E6" s="131">
        <v>5890.0231949999907</v>
      </c>
      <c r="F6" s="131">
        <v>9764.6757631000219</v>
      </c>
      <c r="G6" s="131">
        <v>4515.4400328000065</v>
      </c>
      <c r="H6" s="131">
        <v>5249.2357302999926</v>
      </c>
      <c r="I6" s="131">
        <v>4621.232237700021</v>
      </c>
      <c r="J6" s="131">
        <v>1649.1848255999903</v>
      </c>
      <c r="K6" s="131">
        <v>2972.0474120999984</v>
      </c>
      <c r="L6" s="131">
        <v>984.9128146000005</v>
      </c>
      <c r="M6" s="131">
        <v>208.46533039999963</v>
      </c>
      <c r="N6" s="131">
        <v>776.44748419999939</v>
      </c>
      <c r="O6" s="131">
        <v>4281.724884400006</v>
      </c>
      <c r="P6" s="131">
        <v>1925.5733770000015</v>
      </c>
      <c r="Q6" s="131">
        <v>2356.151507399994</v>
      </c>
      <c r="R6" s="131">
        <v>9873.5557307999388</v>
      </c>
      <c r="S6" s="131">
        <v>2808.9155288000047</v>
      </c>
      <c r="T6" s="131">
        <v>7064.6402019999969</v>
      </c>
      <c r="U6" s="131">
        <v>6470.7171842999951</v>
      </c>
      <c r="V6" s="131">
        <v>2265.2022261999987</v>
      </c>
      <c r="W6" s="131">
        <v>4205.5149580999887</v>
      </c>
      <c r="X6" s="131"/>
    </row>
    <row r="7" spans="1:25" s="102" customFormat="1" ht="42" customHeight="1">
      <c r="A7" s="116" t="s">
        <v>24</v>
      </c>
      <c r="B7" s="131">
        <v>13123.013147900008</v>
      </c>
      <c r="C7" s="131">
        <v>2833.266233100017</v>
      </c>
      <c r="D7" s="131">
        <v>10289.746914800016</v>
      </c>
      <c r="E7" s="215">
        <v>11.8008807</v>
      </c>
      <c r="F7" s="131">
        <v>1483.1776662000054</v>
      </c>
      <c r="G7" s="131">
        <v>349.35990869999978</v>
      </c>
      <c r="H7" s="131">
        <v>1133.8177575000002</v>
      </c>
      <c r="I7" s="131">
        <v>2037.6749526000006</v>
      </c>
      <c r="J7" s="131">
        <v>405.80700940000014</v>
      </c>
      <c r="K7" s="131">
        <v>1631.8679431999988</v>
      </c>
      <c r="L7" s="131">
        <v>436.21321180000012</v>
      </c>
      <c r="M7" s="131">
        <v>44.149627899999984</v>
      </c>
      <c r="N7" s="131">
        <v>392.06358389999991</v>
      </c>
      <c r="O7" s="131">
        <v>856.17215829999952</v>
      </c>
      <c r="P7" s="131">
        <v>203.86496539999996</v>
      </c>
      <c r="Q7" s="131">
        <v>652.3071929000007</v>
      </c>
      <c r="R7" s="131">
        <v>5439.6296923000036</v>
      </c>
      <c r="S7" s="131">
        <v>1144.022735300005</v>
      </c>
      <c r="T7" s="131">
        <v>4295.6069569999972</v>
      </c>
      <c r="U7" s="131">
        <v>2858.344585999997</v>
      </c>
      <c r="V7" s="131">
        <v>674.26110570000026</v>
      </c>
      <c r="W7" s="131">
        <v>2184.0834802999975</v>
      </c>
      <c r="X7" s="131"/>
    </row>
    <row r="8" spans="1:25" s="103" customFormat="1" ht="42" customHeight="1">
      <c r="A8" s="117" t="s">
        <v>41</v>
      </c>
      <c r="B8" s="119">
        <v>13123.013147900008</v>
      </c>
      <c r="C8" s="119">
        <v>2833.266233100017</v>
      </c>
      <c r="D8" s="119">
        <v>10289.746914800016</v>
      </c>
      <c r="E8" s="213">
        <v>11.8008807</v>
      </c>
      <c r="F8" s="119">
        <v>1483.1776662000054</v>
      </c>
      <c r="G8" s="119">
        <v>349.35990869999978</v>
      </c>
      <c r="H8" s="119">
        <v>1133.8177575000002</v>
      </c>
      <c r="I8" s="119">
        <v>2037.6749526000006</v>
      </c>
      <c r="J8" s="119">
        <v>405.80700940000014</v>
      </c>
      <c r="K8" s="119">
        <v>1631.8679431999988</v>
      </c>
      <c r="L8" s="119">
        <v>436.21321180000012</v>
      </c>
      <c r="M8" s="119">
        <v>44.149627899999984</v>
      </c>
      <c r="N8" s="119">
        <v>392.06358389999991</v>
      </c>
      <c r="O8" s="119">
        <v>856.17215829999952</v>
      </c>
      <c r="P8" s="119">
        <v>203.86496539999996</v>
      </c>
      <c r="Q8" s="119">
        <v>652.3071929000007</v>
      </c>
      <c r="R8" s="119">
        <v>5439.6296923000036</v>
      </c>
      <c r="S8" s="119">
        <v>1144.022735300005</v>
      </c>
      <c r="T8" s="119">
        <v>4295.6069569999972</v>
      </c>
      <c r="U8" s="119">
        <v>2858.344585999997</v>
      </c>
      <c r="V8" s="119">
        <v>674.26110570000026</v>
      </c>
      <c r="W8" s="119">
        <v>2184.0834802999975</v>
      </c>
      <c r="X8" s="119"/>
    </row>
    <row r="9" spans="1:25" s="105" customFormat="1" ht="42" customHeight="1">
      <c r="A9" s="116" t="s">
        <v>25</v>
      </c>
      <c r="B9" s="131">
        <v>28763.828662000018</v>
      </c>
      <c r="C9" s="131">
        <v>16429.538282700021</v>
      </c>
      <c r="D9" s="131">
        <v>12334.2903793</v>
      </c>
      <c r="E9" s="131">
        <v>5878.2223143000001</v>
      </c>
      <c r="F9" s="131">
        <v>8281.498096900008</v>
      </c>
      <c r="G9" s="131">
        <v>4166.0801240999972</v>
      </c>
      <c r="H9" s="131">
        <v>4115.4179727999999</v>
      </c>
      <c r="I9" s="131">
        <v>2583.5572851000002</v>
      </c>
      <c r="J9" s="131">
        <v>1243.3778162000001</v>
      </c>
      <c r="K9" s="131">
        <v>1340.1794689000003</v>
      </c>
      <c r="L9" s="131">
        <v>548.69960280000009</v>
      </c>
      <c r="M9" s="131">
        <v>164.31570250000001</v>
      </c>
      <c r="N9" s="131">
        <v>384.38390029999994</v>
      </c>
      <c r="O9" s="131">
        <v>3425.5527260999993</v>
      </c>
      <c r="P9" s="131">
        <v>1721.7084115999999</v>
      </c>
      <c r="Q9" s="131">
        <v>1703.8443145000001</v>
      </c>
      <c r="R9" s="131">
        <v>4433.9260385000016</v>
      </c>
      <c r="S9" s="131">
        <v>1664.8927935000004</v>
      </c>
      <c r="T9" s="131">
        <v>2769.0332450000001</v>
      </c>
      <c r="U9" s="131">
        <v>3612.3725983000022</v>
      </c>
      <c r="V9" s="131">
        <v>1590.9411205000006</v>
      </c>
      <c r="W9" s="131">
        <v>2021.4314777999996</v>
      </c>
      <c r="X9" s="131"/>
      <c r="Y9" s="104"/>
    </row>
    <row r="10" spans="1:25" s="103" customFormat="1" ht="50.25">
      <c r="A10" s="52" t="s">
        <v>29</v>
      </c>
      <c r="B10" s="119">
        <v>68.295169200000018</v>
      </c>
      <c r="C10" s="214">
        <v>23.251045599999998</v>
      </c>
      <c r="D10" s="214">
        <v>45.044123599999999</v>
      </c>
      <c r="E10" s="249" t="s">
        <v>158</v>
      </c>
      <c r="F10" s="214">
        <v>24.70824720000001</v>
      </c>
      <c r="G10" s="214">
        <v>6.578752999999999</v>
      </c>
      <c r="H10" s="214">
        <v>18.129494199999996</v>
      </c>
      <c r="I10" s="214">
        <v>5.4842773999999999</v>
      </c>
      <c r="J10" s="213">
        <v>1.5334063</v>
      </c>
      <c r="K10" s="214">
        <v>3.9508711000000001</v>
      </c>
      <c r="L10" s="214">
        <v>0.41583150000000002</v>
      </c>
      <c r="M10" s="214">
        <v>0.41583150000000002</v>
      </c>
      <c r="N10" s="249" t="s">
        <v>158</v>
      </c>
      <c r="O10" s="237">
        <v>8.268752000000001</v>
      </c>
      <c r="P10" s="213">
        <v>6.7276641000000001</v>
      </c>
      <c r="Q10" s="237">
        <v>1.5410879</v>
      </c>
      <c r="R10" s="119">
        <v>2.9017743999999999</v>
      </c>
      <c r="S10" s="214">
        <v>1.4997186</v>
      </c>
      <c r="T10" s="214">
        <v>1.4020558000000001</v>
      </c>
      <c r="U10" s="119">
        <v>26.516286699999998</v>
      </c>
      <c r="V10" s="214">
        <v>6.4956721000000011</v>
      </c>
      <c r="W10" s="214">
        <v>20.020614600000002</v>
      </c>
      <c r="X10" s="214"/>
    </row>
    <row r="11" spans="1:25" s="103" customFormat="1" ht="42" customHeight="1">
      <c r="A11" s="52" t="s">
        <v>28</v>
      </c>
      <c r="B11" s="119">
        <v>6239.7684517999878</v>
      </c>
      <c r="C11" s="119">
        <v>3141.5354715000171</v>
      </c>
      <c r="D11" s="119">
        <v>3098.2329803000034</v>
      </c>
      <c r="E11" s="119">
        <v>912.67132290000018</v>
      </c>
      <c r="F11" s="214">
        <v>2685.9393997000057</v>
      </c>
      <c r="G11" s="119">
        <v>1217.9440384999982</v>
      </c>
      <c r="H11" s="119">
        <v>1467.9953612000002</v>
      </c>
      <c r="I11" s="119">
        <v>309.28509049999985</v>
      </c>
      <c r="J11" s="119">
        <v>145.80039410000003</v>
      </c>
      <c r="K11" s="119">
        <v>163.48469639999993</v>
      </c>
      <c r="L11" s="119">
        <v>51.348756399999999</v>
      </c>
      <c r="M11" s="119">
        <v>8.0943313999999997</v>
      </c>
      <c r="N11" s="119">
        <v>43.254425000000012</v>
      </c>
      <c r="O11" s="119">
        <v>1264.4491113000001</v>
      </c>
      <c r="P11" s="119">
        <v>448.08737170000001</v>
      </c>
      <c r="Q11" s="119">
        <v>816.36173960000019</v>
      </c>
      <c r="R11" s="119">
        <v>479.05657220000046</v>
      </c>
      <c r="S11" s="119">
        <v>192.7095051</v>
      </c>
      <c r="T11" s="119">
        <v>286.34706710000006</v>
      </c>
      <c r="U11" s="119">
        <v>537.01819880000005</v>
      </c>
      <c r="V11" s="119">
        <v>216.22850779999985</v>
      </c>
      <c r="W11" s="119">
        <v>320.78969100000006</v>
      </c>
      <c r="X11" s="119"/>
    </row>
    <row r="12" spans="1:25" s="103" customFormat="1" ht="42" customHeight="1">
      <c r="A12" s="52" t="s">
        <v>42</v>
      </c>
      <c r="B12" s="119">
        <v>111.59213700000008</v>
      </c>
      <c r="C12" s="119">
        <v>71.960949700000015</v>
      </c>
      <c r="D12" s="119">
        <v>39.631187300000001</v>
      </c>
      <c r="E12" s="214">
        <v>26.188537799999999</v>
      </c>
      <c r="F12" s="119">
        <v>31.065818299999997</v>
      </c>
      <c r="G12" s="214">
        <v>20.609751699999997</v>
      </c>
      <c r="H12" s="214">
        <v>10.4560666</v>
      </c>
      <c r="I12" s="214">
        <v>10.965584</v>
      </c>
      <c r="J12" s="214">
        <v>1.7748590999999998</v>
      </c>
      <c r="K12" s="214">
        <v>9.1907249000000011</v>
      </c>
      <c r="L12" s="119">
        <v>1.8509704</v>
      </c>
      <c r="M12" s="119">
        <v>0.70161779999999996</v>
      </c>
      <c r="N12" s="237">
        <v>1.1493525999999998</v>
      </c>
      <c r="O12" s="119">
        <v>2.4579359000000003</v>
      </c>
      <c r="P12" s="119">
        <v>1.9570983000000002</v>
      </c>
      <c r="Q12" s="214">
        <v>0.50083759999999999</v>
      </c>
      <c r="R12" s="119">
        <v>23.123301600000001</v>
      </c>
      <c r="S12" s="119">
        <v>11.9022928</v>
      </c>
      <c r="T12" s="119">
        <v>11.2210088</v>
      </c>
      <c r="U12" s="119">
        <v>15.939989000000001</v>
      </c>
      <c r="V12" s="119">
        <v>8.8267921999999999</v>
      </c>
      <c r="W12" s="119">
        <v>7.1131967999999999</v>
      </c>
      <c r="X12" s="214"/>
    </row>
    <row r="13" spans="1:25" s="103" customFormat="1" ht="50.25">
      <c r="A13" s="52" t="s">
        <v>43</v>
      </c>
      <c r="B13" s="119">
        <v>77.504016200000009</v>
      </c>
      <c r="C13" s="119">
        <v>41.61336639999999</v>
      </c>
      <c r="D13" s="214">
        <v>35.890649799999998</v>
      </c>
      <c r="E13" s="214">
        <v>11.763791800000002</v>
      </c>
      <c r="F13" s="119">
        <v>35.967991099999999</v>
      </c>
      <c r="G13" s="214">
        <v>19.778409800000002</v>
      </c>
      <c r="H13" s="214">
        <v>16.1895813</v>
      </c>
      <c r="I13" s="214">
        <v>6.3634462000000003</v>
      </c>
      <c r="J13" s="158">
        <v>5.8046851999999998</v>
      </c>
      <c r="K13" s="158">
        <v>0.55876099999999995</v>
      </c>
      <c r="L13" s="249" t="s">
        <v>158</v>
      </c>
      <c r="M13" s="249" t="s">
        <v>158</v>
      </c>
      <c r="N13" s="249" t="s">
        <v>158</v>
      </c>
      <c r="O13" s="119">
        <v>5.8331427999999992</v>
      </c>
      <c r="P13" s="119">
        <v>1.0970561999999999</v>
      </c>
      <c r="Q13" s="119">
        <v>4.7360866000000001</v>
      </c>
      <c r="R13" s="119">
        <v>0.132131</v>
      </c>
      <c r="S13" s="119">
        <v>0.132131</v>
      </c>
      <c r="T13" s="249" t="s">
        <v>158</v>
      </c>
      <c r="U13" s="119">
        <v>17.443513299999999</v>
      </c>
      <c r="V13" s="119">
        <v>3.0372924000000001</v>
      </c>
      <c r="W13" s="237">
        <v>14.406220900000001</v>
      </c>
      <c r="X13" s="214"/>
    </row>
    <row r="14" spans="1:25" s="103" customFormat="1" ht="42" customHeight="1">
      <c r="A14" s="52" t="s">
        <v>44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132"/>
    </row>
    <row r="15" spans="1:25" s="103" customFormat="1" ht="42" customHeight="1">
      <c r="A15" s="117" t="s">
        <v>45</v>
      </c>
      <c r="B15" s="119">
        <v>2199.5322391999957</v>
      </c>
      <c r="C15" s="119">
        <v>1110.2932024000006</v>
      </c>
      <c r="D15" s="119">
        <v>1089.2390367999994</v>
      </c>
      <c r="E15" s="119">
        <v>411.02044839999979</v>
      </c>
      <c r="F15" s="119">
        <v>461.02066719999959</v>
      </c>
      <c r="G15" s="119">
        <v>191.06221770000005</v>
      </c>
      <c r="H15" s="119">
        <v>269.95844949999997</v>
      </c>
      <c r="I15" s="119">
        <v>209.02611140000002</v>
      </c>
      <c r="J15" s="119">
        <v>98.403463600000009</v>
      </c>
      <c r="K15" s="119">
        <v>110.62264779999998</v>
      </c>
      <c r="L15" s="119">
        <v>74.002650800000012</v>
      </c>
      <c r="M15" s="119">
        <v>15.202031100000003</v>
      </c>
      <c r="N15" s="119">
        <v>58.80061970000002</v>
      </c>
      <c r="O15" s="119">
        <v>203.12461599999989</v>
      </c>
      <c r="P15" s="119">
        <v>99.819277299999996</v>
      </c>
      <c r="Q15" s="119">
        <v>103.30533870000002</v>
      </c>
      <c r="R15" s="119">
        <v>483.22968370000024</v>
      </c>
      <c r="S15" s="119">
        <v>145.71808940000003</v>
      </c>
      <c r="T15" s="119">
        <v>337.51159430000024</v>
      </c>
      <c r="U15" s="119">
        <v>358.10806170000041</v>
      </c>
      <c r="V15" s="119">
        <v>149.06767489999993</v>
      </c>
      <c r="W15" s="119">
        <v>209.04038679999991</v>
      </c>
      <c r="X15" s="119"/>
    </row>
    <row r="16" spans="1:25" s="103" customFormat="1" ht="42" customHeight="1">
      <c r="A16" s="117" t="s">
        <v>46</v>
      </c>
      <c r="B16" s="119">
        <v>6815.8969026000159</v>
      </c>
      <c r="C16" s="119">
        <v>3794.1706168999985</v>
      </c>
      <c r="D16" s="119">
        <v>3021.7262856999987</v>
      </c>
      <c r="E16" s="119">
        <v>1332.4110368999991</v>
      </c>
      <c r="F16" s="119">
        <v>1709.4713086000022</v>
      </c>
      <c r="G16" s="119">
        <v>851.82683380000049</v>
      </c>
      <c r="H16" s="119">
        <v>857.64447479999922</v>
      </c>
      <c r="I16" s="119">
        <v>770.13425250000046</v>
      </c>
      <c r="J16" s="119">
        <v>354.20649589999965</v>
      </c>
      <c r="K16" s="119">
        <v>415.92775660000018</v>
      </c>
      <c r="L16" s="119">
        <v>146.94806610000001</v>
      </c>
      <c r="M16" s="119">
        <v>45.774770099999976</v>
      </c>
      <c r="N16" s="119">
        <v>101.17329599999999</v>
      </c>
      <c r="O16" s="119">
        <v>593.21090379999964</v>
      </c>
      <c r="P16" s="119">
        <v>316.96939759999992</v>
      </c>
      <c r="Q16" s="119">
        <v>276.24150620000006</v>
      </c>
      <c r="R16" s="119">
        <v>1314.0295481000005</v>
      </c>
      <c r="S16" s="119">
        <v>491.51069970000037</v>
      </c>
      <c r="T16" s="119">
        <v>822.51884839999968</v>
      </c>
      <c r="U16" s="119">
        <v>949.69178660000148</v>
      </c>
      <c r="V16" s="119">
        <v>401.47138290000044</v>
      </c>
      <c r="W16" s="119">
        <v>548.22040369999991</v>
      </c>
      <c r="X16" s="119"/>
    </row>
    <row r="17" spans="1:25" s="103" customFormat="1" ht="42" customHeight="1">
      <c r="A17" s="117" t="s">
        <v>47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132"/>
      <c r="Y17" s="257"/>
    </row>
    <row r="18" spans="1:25" s="103" customFormat="1" ht="42" customHeight="1">
      <c r="A18" s="52" t="s">
        <v>48</v>
      </c>
      <c r="B18" s="119">
        <v>1675.9890251999996</v>
      </c>
      <c r="C18" s="119">
        <v>1247.7140144000005</v>
      </c>
      <c r="D18" s="119">
        <v>428.27501079999962</v>
      </c>
      <c r="E18" s="119">
        <v>650.42310089999989</v>
      </c>
      <c r="F18" s="119">
        <v>556.83129820000011</v>
      </c>
      <c r="G18" s="119">
        <v>313.58160350000009</v>
      </c>
      <c r="H18" s="119">
        <v>243.24969469999994</v>
      </c>
      <c r="I18" s="119">
        <v>109.16616910000002</v>
      </c>
      <c r="J18" s="119">
        <v>50.772882399999993</v>
      </c>
      <c r="K18" s="119">
        <v>58.393286699999997</v>
      </c>
      <c r="L18" s="119">
        <v>10.000494600000001</v>
      </c>
      <c r="M18" s="119">
        <v>4.4198398000000001</v>
      </c>
      <c r="N18" s="119">
        <v>5.5806548000000005</v>
      </c>
      <c r="O18" s="119">
        <v>166.39965989999999</v>
      </c>
      <c r="P18" s="119">
        <v>117.4282226</v>
      </c>
      <c r="Q18" s="119">
        <v>48.971437299999998</v>
      </c>
      <c r="R18" s="119">
        <v>89.380035400000011</v>
      </c>
      <c r="S18" s="119">
        <v>53.973166099999993</v>
      </c>
      <c r="T18" s="119">
        <v>35.406869299999997</v>
      </c>
      <c r="U18" s="119">
        <v>93.78826709999997</v>
      </c>
      <c r="V18" s="119">
        <v>57.115199099999998</v>
      </c>
      <c r="W18" s="119">
        <v>36.673068000000001</v>
      </c>
      <c r="X18" s="119"/>
      <c r="Y18" s="257"/>
    </row>
    <row r="19" spans="1:25" s="103" customFormat="1" ht="42" customHeight="1">
      <c r="A19" s="117" t="s">
        <v>94</v>
      </c>
      <c r="B19" s="119">
        <v>3667.5198759000104</v>
      </c>
      <c r="C19" s="119">
        <v>2384.4147579000073</v>
      </c>
      <c r="D19" s="119">
        <v>1283.1051179999981</v>
      </c>
      <c r="E19" s="119">
        <v>779.27672730000086</v>
      </c>
      <c r="F19" s="119">
        <v>1032.8354917000001</v>
      </c>
      <c r="G19" s="119">
        <v>627.49401489999855</v>
      </c>
      <c r="H19" s="119">
        <v>405.34147680000001</v>
      </c>
      <c r="I19" s="119">
        <v>476.58073829999967</v>
      </c>
      <c r="J19" s="119">
        <v>278.22112450000054</v>
      </c>
      <c r="K19" s="119">
        <v>198.35961380000009</v>
      </c>
      <c r="L19" s="119">
        <v>85.162302499999981</v>
      </c>
      <c r="M19" s="119">
        <v>30.256251100000011</v>
      </c>
      <c r="N19" s="119">
        <v>54.906051399999988</v>
      </c>
      <c r="O19" s="119">
        <v>365.59306729999997</v>
      </c>
      <c r="P19" s="119">
        <v>227.9828839000001</v>
      </c>
      <c r="Q19" s="119">
        <v>137.61018340000007</v>
      </c>
      <c r="R19" s="119">
        <v>491.89440529999951</v>
      </c>
      <c r="S19" s="119">
        <v>213.34596169999983</v>
      </c>
      <c r="T19" s="119">
        <v>278.54844359999981</v>
      </c>
      <c r="U19" s="119">
        <v>436.1771435000004</v>
      </c>
      <c r="V19" s="119">
        <v>227.8377945</v>
      </c>
      <c r="W19" s="119">
        <v>208.33934899999994</v>
      </c>
      <c r="X19" s="119"/>
      <c r="Y19" s="269"/>
    </row>
    <row r="20" spans="1:25" s="103" customFormat="1" ht="50.25">
      <c r="A20" s="52" t="s">
        <v>49</v>
      </c>
      <c r="B20" s="119">
        <v>155.70298229999997</v>
      </c>
      <c r="C20" s="119">
        <v>126.96057339999999</v>
      </c>
      <c r="D20" s="214">
        <v>28.742408900000001</v>
      </c>
      <c r="E20" s="119">
        <v>90.732972599999982</v>
      </c>
      <c r="F20" s="214">
        <v>17.553418999999998</v>
      </c>
      <c r="G20" s="214">
        <v>13.9874081</v>
      </c>
      <c r="H20" s="214">
        <v>3.5660109000000002</v>
      </c>
      <c r="I20" s="214">
        <v>18.656136599999996</v>
      </c>
      <c r="J20" s="214">
        <v>8.5380555999999999</v>
      </c>
      <c r="K20" s="214">
        <v>10.118081</v>
      </c>
      <c r="L20" s="119">
        <v>0.2523513</v>
      </c>
      <c r="M20" s="158">
        <v>0.2523513</v>
      </c>
      <c r="N20" s="249" t="s">
        <v>158</v>
      </c>
      <c r="O20" s="119">
        <v>0.36005130000000002</v>
      </c>
      <c r="P20" s="249" t="s">
        <v>158</v>
      </c>
      <c r="Q20" s="119">
        <v>0.36005130000000002</v>
      </c>
      <c r="R20" s="119">
        <v>15.175114599999999</v>
      </c>
      <c r="S20" s="119">
        <v>5.8473227999999997</v>
      </c>
      <c r="T20" s="214">
        <v>9.3277917999999982</v>
      </c>
      <c r="U20" s="119">
        <v>12.972936900000001</v>
      </c>
      <c r="V20" s="119">
        <v>7.602463000000002</v>
      </c>
      <c r="W20" s="119">
        <v>5.3704739000000004</v>
      </c>
      <c r="X20" s="214"/>
    </row>
    <row r="21" spans="1:25" s="103" customFormat="1" ht="42" customHeight="1">
      <c r="A21" s="52" t="s">
        <v>50</v>
      </c>
      <c r="B21" s="119">
        <v>367.72113299999978</v>
      </c>
      <c r="C21" s="119">
        <v>269.12347549999987</v>
      </c>
      <c r="D21" s="119">
        <v>98.597657499999997</v>
      </c>
      <c r="E21" s="119">
        <v>133.3331958</v>
      </c>
      <c r="F21" s="119">
        <v>74.4159997</v>
      </c>
      <c r="G21" s="119">
        <v>37.726043399999995</v>
      </c>
      <c r="H21" s="119">
        <v>36.689956299999999</v>
      </c>
      <c r="I21" s="119">
        <v>30.820819099999998</v>
      </c>
      <c r="J21" s="119">
        <v>16.3234201</v>
      </c>
      <c r="K21" s="214">
        <v>14.497398999999998</v>
      </c>
      <c r="L21" s="119">
        <v>1.2602765999999999</v>
      </c>
      <c r="M21" s="119">
        <v>0.58431899999999992</v>
      </c>
      <c r="N21" s="158">
        <v>0.67595759999999994</v>
      </c>
      <c r="O21" s="119">
        <v>30.128598099999994</v>
      </c>
      <c r="P21" s="119">
        <v>22.295186300000001</v>
      </c>
      <c r="Q21" s="119">
        <v>7.8334118000000004</v>
      </c>
      <c r="R21" s="119">
        <v>40.391749800000007</v>
      </c>
      <c r="S21" s="119">
        <v>22.945927699999995</v>
      </c>
      <c r="T21" s="119">
        <v>17.445822099999997</v>
      </c>
      <c r="U21" s="119">
        <v>57.3704939</v>
      </c>
      <c r="V21" s="119">
        <v>35.915383199999994</v>
      </c>
      <c r="W21" s="119">
        <v>21.455110700000002</v>
      </c>
      <c r="X21" s="214"/>
    </row>
    <row r="22" spans="1:25" s="103" customFormat="1" ht="42" customHeight="1">
      <c r="A22" s="52" t="s">
        <v>51</v>
      </c>
      <c r="B22" s="119">
        <v>342.5062076000001</v>
      </c>
      <c r="C22" s="119">
        <v>269.69239089999996</v>
      </c>
      <c r="D22" s="119">
        <v>72.81381669999999</v>
      </c>
      <c r="E22" s="119">
        <v>164.38108310000004</v>
      </c>
      <c r="F22" s="119">
        <v>100.9144945</v>
      </c>
      <c r="G22" s="119">
        <v>56.033188799999998</v>
      </c>
      <c r="H22" s="119">
        <v>44.881305700000006</v>
      </c>
      <c r="I22" s="214">
        <v>13.323145499999999</v>
      </c>
      <c r="J22" s="214">
        <v>11.743150499999999</v>
      </c>
      <c r="K22" s="214">
        <v>1.5799949999999998</v>
      </c>
      <c r="L22" s="158">
        <v>1.6639055</v>
      </c>
      <c r="M22" s="158">
        <v>0.60465939999999996</v>
      </c>
      <c r="N22" s="158">
        <v>1.0592461</v>
      </c>
      <c r="O22" s="119">
        <v>34.684053300000002</v>
      </c>
      <c r="P22" s="119">
        <v>24.5837237</v>
      </c>
      <c r="Q22" s="119">
        <v>10.1003296</v>
      </c>
      <c r="R22" s="119">
        <v>20.464226699999998</v>
      </c>
      <c r="S22" s="119">
        <v>6.8981248000000006</v>
      </c>
      <c r="T22" s="119">
        <v>13.5661019</v>
      </c>
      <c r="U22" s="119">
        <v>7.0752990000000011</v>
      </c>
      <c r="V22" s="119">
        <v>5.4484606000000007</v>
      </c>
      <c r="W22" s="119">
        <v>1.6268384</v>
      </c>
      <c r="X22" s="214"/>
    </row>
    <row r="23" spans="1:25" s="103" customFormat="1" ht="42" customHeight="1">
      <c r="A23" s="52" t="s">
        <v>52</v>
      </c>
      <c r="B23" s="119">
        <v>343.5100928999999</v>
      </c>
      <c r="C23" s="119">
        <v>273.65898499999997</v>
      </c>
      <c r="D23" s="119">
        <v>69.851107900000002</v>
      </c>
      <c r="E23" s="119">
        <v>146.5758495</v>
      </c>
      <c r="F23" s="119">
        <v>100.92679180000002</v>
      </c>
      <c r="G23" s="119">
        <v>69.212149100000033</v>
      </c>
      <c r="H23" s="119">
        <v>31.714642699999999</v>
      </c>
      <c r="I23" s="119">
        <v>25.072821600000001</v>
      </c>
      <c r="J23" s="214">
        <v>19.213870700000001</v>
      </c>
      <c r="K23" s="214">
        <v>5.8589509</v>
      </c>
      <c r="L23" s="119">
        <v>4.4325309000000006</v>
      </c>
      <c r="M23" s="119">
        <v>0.81595400000000007</v>
      </c>
      <c r="N23" s="119">
        <v>3.6165769000000001</v>
      </c>
      <c r="O23" s="119">
        <v>20.248234200000006</v>
      </c>
      <c r="P23" s="119">
        <v>16.959317500000001</v>
      </c>
      <c r="Q23" s="119">
        <v>3.2889166999999997</v>
      </c>
      <c r="R23" s="119">
        <v>17.2716171</v>
      </c>
      <c r="S23" s="119">
        <v>9.7826637000000005</v>
      </c>
      <c r="T23" s="119">
        <v>7.4889534000000006</v>
      </c>
      <c r="U23" s="119">
        <v>28.9822478</v>
      </c>
      <c r="V23" s="119">
        <v>11.099180500000005</v>
      </c>
      <c r="W23" s="119">
        <v>17.883067300000004</v>
      </c>
      <c r="X23" s="214"/>
    </row>
    <row r="24" spans="1:25" s="103" customFormat="1" ht="42" customHeight="1">
      <c r="A24" s="52" t="s">
        <v>53</v>
      </c>
      <c r="B24" s="118">
        <v>755.52006749999941</v>
      </c>
      <c r="C24" s="118">
        <v>563.35849579999945</v>
      </c>
      <c r="D24" s="118">
        <v>192.16157170000011</v>
      </c>
      <c r="E24" s="118">
        <v>299.6870252999999</v>
      </c>
      <c r="F24" s="118">
        <v>200.73085940000001</v>
      </c>
      <c r="G24" s="118">
        <v>130.78180869999994</v>
      </c>
      <c r="H24" s="118">
        <v>69.949050700000001</v>
      </c>
      <c r="I24" s="118">
        <v>91.524544700000064</v>
      </c>
      <c r="J24" s="118">
        <v>30.281473300000002</v>
      </c>
      <c r="K24" s="214">
        <v>61.243071399999984</v>
      </c>
      <c r="L24" s="119">
        <v>4.1520254000000003</v>
      </c>
      <c r="M24" s="119">
        <v>1.0486412000000001</v>
      </c>
      <c r="N24" s="119">
        <v>3.1033841999999998</v>
      </c>
      <c r="O24" s="119">
        <v>105.28914819999996</v>
      </c>
      <c r="P24" s="119">
        <v>66.727006300000014</v>
      </c>
      <c r="Q24" s="119">
        <v>38.5621419</v>
      </c>
      <c r="R24" s="119">
        <v>27.245206999999994</v>
      </c>
      <c r="S24" s="119">
        <v>21.788001599999998</v>
      </c>
      <c r="T24" s="119">
        <v>5.4572054000000003</v>
      </c>
      <c r="U24" s="119">
        <v>26.891257500000002</v>
      </c>
      <c r="V24" s="119">
        <v>13.044539400000003</v>
      </c>
      <c r="W24" s="119">
        <v>13.846718100000002</v>
      </c>
      <c r="X24" s="214"/>
    </row>
    <row r="25" spans="1:25" s="103" customFormat="1" ht="42" customHeight="1">
      <c r="A25" s="52" t="s">
        <v>54</v>
      </c>
      <c r="B25" s="118">
        <v>1720.5344314000029</v>
      </c>
      <c r="C25" s="118">
        <v>844.75071020000041</v>
      </c>
      <c r="D25" s="118">
        <v>875.78372119999972</v>
      </c>
      <c r="E25" s="118">
        <v>234.01326320000001</v>
      </c>
      <c r="F25" s="118">
        <v>400.06147140000064</v>
      </c>
      <c r="G25" s="118">
        <v>177.87769889999998</v>
      </c>
      <c r="H25" s="118">
        <v>222.18377250000012</v>
      </c>
      <c r="I25" s="118">
        <v>138.51124340000001</v>
      </c>
      <c r="J25" s="118">
        <v>50.466969899999974</v>
      </c>
      <c r="K25" s="118">
        <v>88.044273500000031</v>
      </c>
      <c r="L25" s="119">
        <v>84.994747400000008</v>
      </c>
      <c r="M25" s="119">
        <v>29.946619399999996</v>
      </c>
      <c r="N25" s="119">
        <v>55.048128000000005</v>
      </c>
      <c r="O25" s="119">
        <v>133.02431420000011</v>
      </c>
      <c r="P25" s="119">
        <v>62.957000600000008</v>
      </c>
      <c r="Q25" s="119">
        <v>70.067313599999963</v>
      </c>
      <c r="R25" s="119">
        <v>426.04702219999984</v>
      </c>
      <c r="S25" s="119">
        <v>166.19927100000001</v>
      </c>
      <c r="T25" s="119">
        <v>259.84775120000018</v>
      </c>
      <c r="U25" s="119">
        <v>303.88236959999949</v>
      </c>
      <c r="V25" s="119">
        <v>123.2898872</v>
      </c>
      <c r="W25" s="119">
        <v>180.59248239999997</v>
      </c>
      <c r="X25" s="118"/>
    </row>
    <row r="26" spans="1:25" s="103" customFormat="1" ht="42" customHeight="1">
      <c r="A26" s="52" t="s">
        <v>55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52"/>
    </row>
    <row r="27" spans="1:25" s="103" customFormat="1" ht="42" customHeight="1">
      <c r="A27" s="52" t="s">
        <v>56</v>
      </c>
      <c r="B27" s="118">
        <v>1186.8314400000011</v>
      </c>
      <c r="C27" s="118">
        <v>632.36742430000015</v>
      </c>
      <c r="D27" s="118">
        <v>554.46401569999989</v>
      </c>
      <c r="E27" s="118">
        <v>143.27752989999999</v>
      </c>
      <c r="F27" s="118">
        <v>260.21024870000002</v>
      </c>
      <c r="G27" s="118">
        <v>138.27053670000001</v>
      </c>
      <c r="H27" s="118">
        <v>121.93971199999999</v>
      </c>
      <c r="I27" s="118">
        <v>120.29894759999999</v>
      </c>
      <c r="J27" s="118">
        <v>60.94023379999998</v>
      </c>
      <c r="K27" s="118">
        <v>59.358713800000011</v>
      </c>
      <c r="L27" s="119">
        <v>39.458389499999996</v>
      </c>
      <c r="M27" s="119">
        <v>11.747946799999994</v>
      </c>
      <c r="N27" s="119">
        <v>27.710442699999998</v>
      </c>
      <c r="O27" s="119">
        <v>122.09369300000002</v>
      </c>
      <c r="P27" s="119">
        <v>78.347616199999976</v>
      </c>
      <c r="Q27" s="119">
        <v>43.746076799999997</v>
      </c>
      <c r="R27" s="119">
        <v>261.12005269999992</v>
      </c>
      <c r="S27" s="119">
        <v>97.516154600000021</v>
      </c>
      <c r="T27" s="119">
        <v>163.60389809999995</v>
      </c>
      <c r="U27" s="119">
        <v>240.37257860000005</v>
      </c>
      <c r="V27" s="119">
        <v>102.2674063</v>
      </c>
      <c r="W27" s="119">
        <v>138.10517230000002</v>
      </c>
      <c r="X27" s="118"/>
    </row>
    <row r="28" spans="1:25" s="101" customFormat="1" ht="42" customHeight="1">
      <c r="A28" s="52" t="s">
        <v>57</v>
      </c>
      <c r="B28" s="118">
        <v>865.37295769999957</v>
      </c>
      <c r="C28" s="118">
        <v>475.3822574999993</v>
      </c>
      <c r="D28" s="118">
        <v>389.99070019999994</v>
      </c>
      <c r="E28" s="118">
        <v>157.51125340000004</v>
      </c>
      <c r="F28" s="118">
        <v>194.96907969999995</v>
      </c>
      <c r="G28" s="118">
        <v>100.61031999999996</v>
      </c>
      <c r="H28" s="118">
        <v>94.358759700000007</v>
      </c>
      <c r="I28" s="118">
        <v>87.058819000000014</v>
      </c>
      <c r="J28" s="118">
        <v>28.495309400000007</v>
      </c>
      <c r="K28" s="118">
        <v>58.563509599999975</v>
      </c>
      <c r="L28" s="119">
        <v>29.365054399999991</v>
      </c>
      <c r="M28" s="119">
        <v>5.7833793000000018</v>
      </c>
      <c r="N28" s="119">
        <v>23.581675099999998</v>
      </c>
      <c r="O28" s="119">
        <v>80.353548899999979</v>
      </c>
      <c r="P28" s="119">
        <v>46.979057800000028</v>
      </c>
      <c r="Q28" s="119">
        <v>33.374491099999993</v>
      </c>
      <c r="R28" s="119">
        <v>142.38741250000007</v>
      </c>
      <c r="S28" s="119">
        <v>70.672002600000013</v>
      </c>
      <c r="T28" s="119">
        <v>71.715409900000012</v>
      </c>
      <c r="U28" s="119">
        <v>173.72778980000007</v>
      </c>
      <c r="V28" s="119">
        <v>65.330934999999968</v>
      </c>
      <c r="W28" s="119">
        <v>108.39685480000006</v>
      </c>
      <c r="X28" s="118"/>
    </row>
    <row r="29" spans="1:25" s="101" customFormat="1" ht="50.25">
      <c r="A29" s="52" t="s">
        <v>58</v>
      </c>
      <c r="B29" s="118">
        <v>328.04028339999991</v>
      </c>
      <c r="C29" s="118">
        <v>194.9399465999999</v>
      </c>
      <c r="D29" s="118">
        <v>133.10033679999992</v>
      </c>
      <c r="E29" s="214">
        <v>66.533770999999987</v>
      </c>
      <c r="F29" s="118">
        <v>105.80084459999999</v>
      </c>
      <c r="G29" s="119">
        <v>54.567188499999993</v>
      </c>
      <c r="H29" s="118">
        <v>51.233656100000012</v>
      </c>
      <c r="I29" s="119">
        <v>17.578069299999999</v>
      </c>
      <c r="J29" s="119">
        <v>11.619916899999998</v>
      </c>
      <c r="K29" s="214">
        <v>5.9581524000000003</v>
      </c>
      <c r="L29" s="214">
        <v>0.31311610000000001</v>
      </c>
      <c r="M29" s="214">
        <v>0.31311610000000001</v>
      </c>
      <c r="N29" s="249" t="s">
        <v>158</v>
      </c>
      <c r="O29" s="119">
        <v>23.457200200000003</v>
      </c>
      <c r="P29" s="119">
        <v>16.780187099999999</v>
      </c>
      <c r="Q29" s="119">
        <v>6.6770130999999999</v>
      </c>
      <c r="R29" s="119">
        <v>65.955476300000001</v>
      </c>
      <c r="S29" s="119">
        <v>10.4654083</v>
      </c>
      <c r="T29" s="119">
        <v>55.490068000000015</v>
      </c>
      <c r="U29" s="119">
        <v>48.401805899999999</v>
      </c>
      <c r="V29" s="119">
        <v>34.660358699999996</v>
      </c>
      <c r="W29" s="119">
        <v>13.741447199999998</v>
      </c>
      <c r="X29" s="214"/>
    </row>
    <row r="30" spans="1:25" s="101" customFormat="1" ht="43.5">
      <c r="A30" s="52" t="s">
        <v>59</v>
      </c>
      <c r="B30" s="118">
        <v>1455.2902139999994</v>
      </c>
      <c r="C30" s="118">
        <v>723.993137200001</v>
      </c>
      <c r="D30" s="118">
        <v>731.29707679999888</v>
      </c>
      <c r="E30" s="118">
        <v>230.60095670000007</v>
      </c>
      <c r="F30" s="118">
        <v>204.65736630000021</v>
      </c>
      <c r="G30" s="118">
        <v>91.228966100000022</v>
      </c>
      <c r="H30" s="118">
        <v>113.42840019999994</v>
      </c>
      <c r="I30" s="119">
        <v>134.58336419999998</v>
      </c>
      <c r="J30" s="119">
        <v>60.619024400000008</v>
      </c>
      <c r="K30" s="119">
        <v>73.964339800000033</v>
      </c>
      <c r="L30" s="119">
        <v>11.110666300000002</v>
      </c>
      <c r="M30" s="119">
        <v>6.3865761000000019</v>
      </c>
      <c r="N30" s="119">
        <v>4.7240902</v>
      </c>
      <c r="O30" s="119">
        <v>169.54649579999995</v>
      </c>
      <c r="P30" s="119">
        <v>132.96371459999997</v>
      </c>
      <c r="Q30" s="119">
        <v>36.582781200000007</v>
      </c>
      <c r="R30" s="119">
        <v>488.51528580000007</v>
      </c>
      <c r="S30" s="119">
        <v>131.7844417</v>
      </c>
      <c r="T30" s="119">
        <v>356.73084409999996</v>
      </c>
      <c r="U30" s="119">
        <v>216.2760788999999</v>
      </c>
      <c r="V30" s="119">
        <v>70.40945760000001</v>
      </c>
      <c r="W30" s="119">
        <v>145.86662129999999</v>
      </c>
      <c r="X30" s="118"/>
    </row>
    <row r="31" spans="1:25" s="101" customFormat="1" ht="50.25">
      <c r="A31" s="52" t="s">
        <v>60</v>
      </c>
      <c r="B31" s="118">
        <v>265.8217889</v>
      </c>
      <c r="C31" s="118">
        <v>189.97284450000004</v>
      </c>
      <c r="D31" s="118">
        <v>75.848944399999993</v>
      </c>
      <c r="E31" s="118">
        <v>77.783348099999998</v>
      </c>
      <c r="F31" s="118">
        <v>48.632074100000011</v>
      </c>
      <c r="G31" s="118">
        <v>25.732713399999991</v>
      </c>
      <c r="H31" s="214">
        <v>22.899360700000006</v>
      </c>
      <c r="I31" s="119">
        <v>9.1237047000000011</v>
      </c>
      <c r="J31" s="214">
        <v>8.619080499999999</v>
      </c>
      <c r="K31" s="214">
        <v>0.50462419999999997</v>
      </c>
      <c r="L31" s="237">
        <v>1.9674670999999999</v>
      </c>
      <c r="M31" s="237">
        <v>1.9674670999999999</v>
      </c>
      <c r="N31" s="249" t="s">
        <v>158</v>
      </c>
      <c r="O31" s="119">
        <v>21.568677299999997</v>
      </c>
      <c r="P31" s="119">
        <v>14.470990200000003</v>
      </c>
      <c r="Q31" s="119">
        <v>7.0976870999999999</v>
      </c>
      <c r="R31" s="119">
        <v>45.605422099999998</v>
      </c>
      <c r="S31" s="119">
        <v>10.2019103</v>
      </c>
      <c r="T31" s="119">
        <v>35.403511799999997</v>
      </c>
      <c r="U31" s="119">
        <v>61.141095500000013</v>
      </c>
      <c r="V31" s="119">
        <v>51.197334900000001</v>
      </c>
      <c r="W31" s="119">
        <v>9.9437605999999992</v>
      </c>
      <c r="X31" s="214"/>
      <c r="Y31" s="69"/>
    </row>
    <row r="32" spans="1:25" s="101" customFormat="1" ht="43.5">
      <c r="A32" s="52" t="s">
        <v>61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96"/>
    </row>
    <row r="33" spans="1:24" s="101" customFormat="1" ht="42" customHeight="1">
      <c r="A33" s="52" t="s">
        <v>62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8"/>
    </row>
    <row r="34" spans="1:24" s="101" customFormat="1" ht="50.25">
      <c r="A34" s="52" t="s">
        <v>101</v>
      </c>
      <c r="B34" s="248" t="s">
        <v>157</v>
      </c>
      <c r="C34" s="214" t="s">
        <v>157</v>
      </c>
      <c r="D34" s="249" t="s">
        <v>158</v>
      </c>
      <c r="E34" s="249" t="s">
        <v>158</v>
      </c>
      <c r="F34" s="214" t="s">
        <v>157</v>
      </c>
      <c r="G34" s="214" t="s">
        <v>157</v>
      </c>
      <c r="H34" s="249" t="s">
        <v>158</v>
      </c>
      <c r="I34" s="249" t="s">
        <v>158</v>
      </c>
      <c r="J34" s="249" t="s">
        <v>158</v>
      </c>
      <c r="K34" s="249" t="s">
        <v>158</v>
      </c>
      <c r="L34" s="249" t="s">
        <v>158</v>
      </c>
      <c r="M34" s="249" t="s">
        <v>158</v>
      </c>
      <c r="N34" s="249" t="s">
        <v>158</v>
      </c>
      <c r="O34" s="249" t="s">
        <v>158</v>
      </c>
      <c r="P34" s="249" t="s">
        <v>158</v>
      </c>
      <c r="Q34" s="249" t="s">
        <v>158</v>
      </c>
      <c r="R34" s="249" t="s">
        <v>158</v>
      </c>
      <c r="S34" s="249" t="s">
        <v>158</v>
      </c>
      <c r="T34" s="249" t="s">
        <v>158</v>
      </c>
      <c r="U34" s="214" t="s">
        <v>157</v>
      </c>
      <c r="V34" s="214" t="s">
        <v>157</v>
      </c>
      <c r="W34" s="249" t="s">
        <v>158</v>
      </c>
      <c r="X34" s="158"/>
    </row>
    <row r="35" spans="1:24" s="101" customFormat="1" ht="50.25">
      <c r="A35" s="52" t="s">
        <v>63</v>
      </c>
      <c r="B35" s="214">
        <v>114.73821209999997</v>
      </c>
      <c r="C35" s="214" t="s">
        <v>157</v>
      </c>
      <c r="D35" s="158" t="s">
        <v>157</v>
      </c>
      <c r="E35" s="214" t="s">
        <v>157</v>
      </c>
      <c r="F35" s="214" t="s">
        <v>157</v>
      </c>
      <c r="G35" s="213" t="s">
        <v>157</v>
      </c>
      <c r="H35" s="158" t="s">
        <v>157</v>
      </c>
      <c r="I35" s="249" t="s">
        <v>158</v>
      </c>
      <c r="J35" s="249" t="s">
        <v>158</v>
      </c>
      <c r="K35" s="249" t="s">
        <v>158</v>
      </c>
      <c r="L35" s="249" t="s">
        <v>158</v>
      </c>
      <c r="M35" s="249" t="s">
        <v>158</v>
      </c>
      <c r="N35" s="249" t="s">
        <v>158</v>
      </c>
      <c r="O35" s="214" t="s">
        <v>157</v>
      </c>
      <c r="P35" s="214" t="s">
        <v>157</v>
      </c>
      <c r="Q35" s="214" t="s">
        <v>157</v>
      </c>
      <c r="R35" s="249" t="s">
        <v>158</v>
      </c>
      <c r="S35" s="249" t="s">
        <v>158</v>
      </c>
      <c r="T35" s="249" t="s">
        <v>158</v>
      </c>
      <c r="U35" s="249" t="s">
        <v>158</v>
      </c>
      <c r="V35" s="249" t="s">
        <v>158</v>
      </c>
      <c r="W35" s="249" t="s">
        <v>158</v>
      </c>
      <c r="X35" s="158"/>
    </row>
    <row r="36" spans="1:24" s="101" customFormat="1" ht="7.5" customHeight="1">
      <c r="A36" s="12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2"/>
    </row>
    <row r="37" spans="1:24" s="100" customFormat="1" ht="42" customHeight="1">
      <c r="A37" s="51" t="str">
        <f>T2_Mr2!A20</f>
        <v>ที่มา  :  การสำรวจภาวะการทำงานของประชากร เดือนมิถุนายน พ.ศ. 2569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</row>
    <row r="38" spans="1:24" s="140" customFormat="1" ht="50.25">
      <c r="A38" s="87" t="s">
        <v>150</v>
      </c>
      <c r="B38" s="173"/>
      <c r="L38" s="173"/>
      <c r="O38" s="173"/>
      <c r="R38" s="173"/>
      <c r="U38" s="173"/>
    </row>
    <row r="39" spans="1:24" s="140" customFormat="1" ht="43.5">
      <c r="A39" s="87" t="s">
        <v>154</v>
      </c>
      <c r="B39" s="173"/>
      <c r="L39" s="173"/>
      <c r="O39" s="173"/>
      <c r="R39" s="173"/>
      <c r="U39" s="173"/>
    </row>
    <row r="40" spans="1:24" s="1" customFormat="1" ht="43.5">
      <c r="A40" s="84"/>
    </row>
  </sheetData>
  <mergeCells count="3">
    <mergeCell ref="Y17:Y19"/>
    <mergeCell ref="A3:A4"/>
    <mergeCell ref="B5:W5"/>
  </mergeCells>
  <printOptions horizontalCentered="1"/>
  <pageMargins left="0.23622047244094491" right="0.23622047244094491" top="0.74803149606299213" bottom="0.15748031496062992" header="0.31496062992125984" footer="0.19685039370078741"/>
  <pageSetup paperSize="9" scale="21" orientation="landscape" r:id="rId1"/>
  <headerFooter alignWithMargins="0"/>
  <colBreaks count="1" manualBreakCount="1">
    <brk id="24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FF"/>
  </sheetPr>
  <dimension ref="A1:Y26"/>
  <sheetViews>
    <sheetView view="pageBreakPreview" zoomScale="35" zoomScaleNormal="41" zoomScaleSheetLayoutView="35" zoomScalePageLayoutView="37" workbookViewId="0">
      <selection activeCell="B13" sqref="B13"/>
    </sheetView>
  </sheetViews>
  <sheetFormatPr defaultColWidth="9" defaultRowHeight="20.100000000000001" customHeight="1"/>
  <cols>
    <col min="1" max="1" width="92.5" style="10" customWidth="1"/>
    <col min="2" max="11" width="24.625" style="10" customWidth="1"/>
    <col min="12" max="23" width="21.625" style="10" customWidth="1"/>
    <col min="24" max="24" width="2.375" style="10" customWidth="1"/>
    <col min="25" max="25" width="6.25" style="10" customWidth="1"/>
    <col min="26" max="16384" width="9" style="10"/>
  </cols>
  <sheetData>
    <row r="1" spans="1:25" s="7" customFormat="1" ht="54" customHeight="1">
      <c r="A1" s="73" t="s">
        <v>109</v>
      </c>
    </row>
    <row r="2" spans="1:25" ht="13.5" customHeight="1">
      <c r="A2" s="8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9"/>
    </row>
    <row r="3" spans="1:25" s="107" customFormat="1" ht="57.75" customHeight="1">
      <c r="A3" s="272" t="s">
        <v>23</v>
      </c>
      <c r="B3" s="123" t="s">
        <v>1</v>
      </c>
      <c r="C3" s="123"/>
      <c r="D3" s="123"/>
      <c r="E3" s="124" t="s">
        <v>2</v>
      </c>
      <c r="F3" s="123" t="s">
        <v>15</v>
      </c>
      <c r="G3" s="123"/>
      <c r="H3" s="123"/>
      <c r="I3" s="123" t="s">
        <v>17</v>
      </c>
      <c r="J3" s="123"/>
      <c r="K3" s="123"/>
      <c r="L3" s="123" t="s">
        <v>140</v>
      </c>
      <c r="M3" s="123"/>
      <c r="N3" s="123"/>
      <c r="O3" s="123" t="s">
        <v>141</v>
      </c>
      <c r="P3" s="123"/>
      <c r="Q3" s="123"/>
      <c r="R3" s="123" t="s">
        <v>18</v>
      </c>
      <c r="S3" s="123"/>
      <c r="T3" s="123"/>
      <c r="U3" s="123" t="s">
        <v>16</v>
      </c>
      <c r="V3" s="123"/>
      <c r="W3" s="123"/>
      <c r="X3" s="106"/>
    </row>
    <row r="4" spans="1:25" s="109" customFormat="1" ht="57.75" customHeight="1">
      <c r="A4" s="273"/>
      <c r="B4" s="125" t="s">
        <v>3</v>
      </c>
      <c r="C4" s="125" t="s">
        <v>4</v>
      </c>
      <c r="D4" s="125" t="s">
        <v>5</v>
      </c>
      <c r="E4" s="126" t="s">
        <v>6</v>
      </c>
      <c r="F4" s="125" t="s">
        <v>3</v>
      </c>
      <c r="G4" s="125" t="s">
        <v>4</v>
      </c>
      <c r="H4" s="125" t="s">
        <v>5</v>
      </c>
      <c r="I4" s="125" t="s">
        <v>3</v>
      </c>
      <c r="J4" s="125" t="s">
        <v>4</v>
      </c>
      <c r="K4" s="125" t="s">
        <v>5</v>
      </c>
      <c r="L4" s="125" t="s">
        <v>3</v>
      </c>
      <c r="M4" s="125" t="s">
        <v>4</v>
      </c>
      <c r="N4" s="125" t="s">
        <v>5</v>
      </c>
      <c r="O4" s="125" t="s">
        <v>3</v>
      </c>
      <c r="P4" s="125" t="s">
        <v>4</v>
      </c>
      <c r="Q4" s="125" t="s">
        <v>5</v>
      </c>
      <c r="R4" s="125" t="s">
        <v>3</v>
      </c>
      <c r="S4" s="125" t="s">
        <v>4</v>
      </c>
      <c r="T4" s="125" t="s">
        <v>5</v>
      </c>
      <c r="U4" s="125" t="s">
        <v>3</v>
      </c>
      <c r="V4" s="125" t="s">
        <v>4</v>
      </c>
      <c r="W4" s="125" t="s">
        <v>5</v>
      </c>
      <c r="X4" s="108"/>
    </row>
    <row r="5" spans="1:25" s="109" customFormat="1" ht="57.75" customHeight="1">
      <c r="A5" s="128"/>
      <c r="B5" s="274" t="s">
        <v>83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108"/>
    </row>
    <row r="6" spans="1:25" s="107" customFormat="1" ht="57.75" customHeight="1">
      <c r="A6" s="128" t="s">
        <v>7</v>
      </c>
      <c r="B6" s="134">
        <v>41886.84180989975</v>
      </c>
      <c r="C6" s="134">
        <v>19262.80451580002</v>
      </c>
      <c r="D6" s="134">
        <v>22624.037294099988</v>
      </c>
      <c r="E6" s="134">
        <v>5890.0231949999907</v>
      </c>
      <c r="F6" s="131">
        <v>9764.6757631000219</v>
      </c>
      <c r="G6" s="131">
        <v>4515.4400328000065</v>
      </c>
      <c r="H6" s="131">
        <v>5249.2357302999926</v>
      </c>
      <c r="I6" s="131">
        <v>4621.232237700021</v>
      </c>
      <c r="J6" s="131">
        <v>1649.1848255999903</v>
      </c>
      <c r="K6" s="131">
        <v>2972.0474120999984</v>
      </c>
      <c r="L6" s="134">
        <v>984.9128146000005</v>
      </c>
      <c r="M6" s="134">
        <v>208.46533039999963</v>
      </c>
      <c r="N6" s="134">
        <v>776.44748419999939</v>
      </c>
      <c r="O6" s="131">
        <v>4281.724884400006</v>
      </c>
      <c r="P6" s="131">
        <v>1925.5733770000015</v>
      </c>
      <c r="Q6" s="131">
        <v>2356.151507399994</v>
      </c>
      <c r="R6" s="131">
        <v>9873.5557307999388</v>
      </c>
      <c r="S6" s="131">
        <v>2808.9155288000047</v>
      </c>
      <c r="T6" s="131">
        <v>7064.6402019999969</v>
      </c>
      <c r="U6" s="131">
        <v>6470.7171842999951</v>
      </c>
      <c r="V6" s="131">
        <v>2265.2022261999987</v>
      </c>
      <c r="W6" s="131">
        <v>4205.5149580999887</v>
      </c>
      <c r="X6" s="111"/>
    </row>
    <row r="7" spans="1:25" s="110" customFormat="1" ht="54" customHeight="1">
      <c r="A7" s="127" t="s">
        <v>152</v>
      </c>
      <c r="B7" s="135">
        <v>1321.7798426999996</v>
      </c>
      <c r="C7" s="135">
        <v>818.38526800000136</v>
      </c>
      <c r="D7" s="135">
        <v>503.39457470000013</v>
      </c>
      <c r="E7" s="135">
        <v>299.91183349999994</v>
      </c>
      <c r="F7" s="135">
        <v>358.71633330000009</v>
      </c>
      <c r="G7" s="135">
        <v>214.42555720000001</v>
      </c>
      <c r="H7" s="135">
        <v>144.29077609999996</v>
      </c>
      <c r="I7" s="135">
        <v>99.462998299999981</v>
      </c>
      <c r="J7" s="135">
        <v>50.870150299999992</v>
      </c>
      <c r="K7" s="135">
        <v>48.592848000000004</v>
      </c>
      <c r="L7" s="135">
        <v>27.427211100000005</v>
      </c>
      <c r="M7" s="135">
        <v>7.6134722999999989</v>
      </c>
      <c r="N7" s="135">
        <v>19.813738799999996</v>
      </c>
      <c r="O7" s="135">
        <v>148.70768630000001</v>
      </c>
      <c r="P7" s="135">
        <v>92.063593399999974</v>
      </c>
      <c r="Q7" s="135">
        <v>56.644092899999983</v>
      </c>
      <c r="R7" s="135">
        <v>220.16496590000003</v>
      </c>
      <c r="S7" s="135">
        <v>80.273313099999982</v>
      </c>
      <c r="T7" s="135">
        <v>139.89165280000006</v>
      </c>
      <c r="U7" s="135">
        <v>167.38881429999995</v>
      </c>
      <c r="V7" s="135">
        <v>73.227348200000051</v>
      </c>
      <c r="W7" s="135">
        <v>94.161466100000013</v>
      </c>
      <c r="X7" s="112"/>
    </row>
    <row r="8" spans="1:25" s="110" customFormat="1" ht="54" customHeight="1">
      <c r="A8" s="127" t="s">
        <v>95</v>
      </c>
      <c r="B8" s="135">
        <v>2201.3000000000002</v>
      </c>
      <c r="C8" s="135">
        <v>1392.7731571000011</v>
      </c>
      <c r="D8" s="135">
        <v>808.57979230000058</v>
      </c>
      <c r="E8" s="135">
        <v>505.02047780000004</v>
      </c>
      <c r="F8" s="135">
        <v>568.43607660000055</v>
      </c>
      <c r="G8" s="135">
        <v>344.07645910000019</v>
      </c>
      <c r="H8" s="135">
        <v>224.3596175000001</v>
      </c>
      <c r="I8" s="135">
        <v>167.75593589999988</v>
      </c>
      <c r="J8" s="135">
        <v>82.840291400000055</v>
      </c>
      <c r="K8" s="135">
        <v>84.915644500000013</v>
      </c>
      <c r="L8" s="135">
        <v>56.833874800000025</v>
      </c>
      <c r="M8" s="135">
        <v>16.565792899999998</v>
      </c>
      <c r="N8" s="135">
        <v>40.268081899999999</v>
      </c>
      <c r="O8" s="135">
        <v>215.76976900000003</v>
      </c>
      <c r="P8" s="135">
        <v>148.52282029999998</v>
      </c>
      <c r="Q8" s="135">
        <v>67.246948700000019</v>
      </c>
      <c r="R8" s="135">
        <v>366.33212179999998</v>
      </c>
      <c r="S8" s="135">
        <v>153.72138029999988</v>
      </c>
      <c r="T8" s="135">
        <v>212.61074150000005</v>
      </c>
      <c r="U8" s="135">
        <v>321.20469350000036</v>
      </c>
      <c r="V8" s="135">
        <v>142.02593529999984</v>
      </c>
      <c r="W8" s="135">
        <v>179.17875820000006</v>
      </c>
      <c r="X8" s="112"/>
    </row>
    <row r="9" spans="1:25" s="110" customFormat="1" ht="54" customHeight="1">
      <c r="A9" s="127" t="s">
        <v>113</v>
      </c>
      <c r="B9" s="135">
        <v>1622.6866624000013</v>
      </c>
      <c r="C9" s="135">
        <v>1064.8027986999991</v>
      </c>
      <c r="D9" s="135">
        <v>557.88386370000001</v>
      </c>
      <c r="E9" s="135">
        <v>457.56390449999975</v>
      </c>
      <c r="F9" s="135">
        <v>531.48286499999972</v>
      </c>
      <c r="G9" s="135">
        <v>277.33913560000019</v>
      </c>
      <c r="H9" s="135">
        <v>254.14372939999996</v>
      </c>
      <c r="I9" s="135">
        <v>120.91738760000001</v>
      </c>
      <c r="J9" s="135">
        <v>67.895697100000021</v>
      </c>
      <c r="K9" s="135">
        <v>53.021690500000012</v>
      </c>
      <c r="L9" s="135">
        <v>25.219751399999993</v>
      </c>
      <c r="M9" s="135">
        <v>9.350833500000002</v>
      </c>
      <c r="N9" s="135">
        <v>15.868917899999998</v>
      </c>
      <c r="O9" s="135">
        <v>153.35535229999999</v>
      </c>
      <c r="P9" s="135">
        <v>74.445012500000047</v>
      </c>
      <c r="Q9" s="135">
        <v>78.910339799999988</v>
      </c>
      <c r="R9" s="135">
        <v>134.2435644</v>
      </c>
      <c r="S9" s="135">
        <v>91.382273799999993</v>
      </c>
      <c r="T9" s="135">
        <v>42.861290600000011</v>
      </c>
      <c r="U9" s="135">
        <v>199.90383719999994</v>
      </c>
      <c r="V9" s="135">
        <v>86.825941699999987</v>
      </c>
      <c r="W9" s="135">
        <v>113.07789550000001</v>
      </c>
      <c r="X9" s="112"/>
    </row>
    <row r="10" spans="1:25" s="110" customFormat="1" ht="54" customHeight="1">
      <c r="A10" s="127" t="s">
        <v>114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113"/>
    </row>
    <row r="11" spans="1:25" s="110" customFormat="1" ht="54" customHeight="1">
      <c r="A11" s="127" t="s">
        <v>22</v>
      </c>
      <c r="B11" s="135">
        <v>1696.6858741000001</v>
      </c>
      <c r="C11" s="135">
        <v>1040.4755088999993</v>
      </c>
      <c r="D11" s="135">
        <v>656.21036520000007</v>
      </c>
      <c r="E11" s="135">
        <v>451.65499979999998</v>
      </c>
      <c r="F11" s="216">
        <v>546.53848829999959</v>
      </c>
      <c r="G11" s="135">
        <v>262.38177550000012</v>
      </c>
      <c r="H11" s="135">
        <v>284.15671280000032</v>
      </c>
      <c r="I11" s="135">
        <v>171.08882540000008</v>
      </c>
      <c r="J11" s="135">
        <v>70.755586600000029</v>
      </c>
      <c r="K11" s="135">
        <v>100.33323879999999</v>
      </c>
      <c r="L11" s="135">
        <v>24.025357099999994</v>
      </c>
      <c r="M11" s="135">
        <v>6.937671299999999</v>
      </c>
      <c r="N11" s="135">
        <v>17.087685799999999</v>
      </c>
      <c r="O11" s="216">
        <v>149.61232449999991</v>
      </c>
      <c r="P11" s="135">
        <v>81.400933199999997</v>
      </c>
      <c r="Q11" s="135">
        <v>68.211391300000003</v>
      </c>
      <c r="R11" s="135">
        <v>179.14481370000004</v>
      </c>
      <c r="S11" s="135">
        <v>78.945308500000024</v>
      </c>
      <c r="T11" s="135">
        <v>100.19950519999996</v>
      </c>
      <c r="U11" s="135">
        <v>174.62106529999997</v>
      </c>
      <c r="V11" s="135">
        <v>88.399233999999893</v>
      </c>
      <c r="W11" s="135">
        <v>86.221831300000034</v>
      </c>
      <c r="X11" s="112"/>
    </row>
    <row r="12" spans="1:25" s="110" customFormat="1" ht="54" customHeight="1">
      <c r="A12" s="127" t="s">
        <v>87</v>
      </c>
      <c r="B12" s="135">
        <v>9011.8664046000104</v>
      </c>
      <c r="C12" s="135">
        <v>5263.9499526000218</v>
      </c>
      <c r="D12" s="135">
        <v>3747.9164519999995</v>
      </c>
      <c r="E12" s="135">
        <v>1702.4710146000002</v>
      </c>
      <c r="F12" s="135">
        <v>2333.8602534999964</v>
      </c>
      <c r="G12" s="135">
        <v>1259.138555100003</v>
      </c>
      <c r="H12" s="135">
        <v>1074.7216983999997</v>
      </c>
      <c r="I12" s="135">
        <v>984.23830980000082</v>
      </c>
      <c r="J12" s="135">
        <v>451.68784899999986</v>
      </c>
      <c r="K12" s="135">
        <v>532.55046079999966</v>
      </c>
      <c r="L12" s="135">
        <v>224.1062</v>
      </c>
      <c r="M12" s="135">
        <v>74.517218400000061</v>
      </c>
      <c r="N12" s="135">
        <v>149.58898160000001</v>
      </c>
      <c r="O12" s="135">
        <v>912.59903739999879</v>
      </c>
      <c r="P12" s="135">
        <v>551.79099389999942</v>
      </c>
      <c r="Q12" s="135">
        <v>360.80804350000034</v>
      </c>
      <c r="R12" s="135">
        <v>1578.8673083000015</v>
      </c>
      <c r="S12" s="135">
        <v>622.34310469999957</v>
      </c>
      <c r="T12" s="135">
        <v>956.52420359999996</v>
      </c>
      <c r="U12" s="135">
        <v>1275.7242809999973</v>
      </c>
      <c r="V12" s="135">
        <v>602.00121690000071</v>
      </c>
      <c r="W12" s="135">
        <v>673.72306410000044</v>
      </c>
      <c r="X12" s="112"/>
      <c r="Y12" s="241"/>
    </row>
    <row r="13" spans="1:25" s="110" customFormat="1" ht="54" customHeight="1">
      <c r="A13" s="127" t="s">
        <v>88</v>
      </c>
      <c r="B13" s="135">
        <v>11740.2</v>
      </c>
      <c r="C13" s="135">
        <v>2598.3309852000207</v>
      </c>
      <c r="D13" s="135">
        <v>9141.9194440999981</v>
      </c>
      <c r="E13" s="214">
        <v>23.837498700000005</v>
      </c>
      <c r="F13" s="135">
        <v>1132.5844806999999</v>
      </c>
      <c r="G13" s="135">
        <v>295.17929500000025</v>
      </c>
      <c r="H13" s="135">
        <v>837.40518569999881</v>
      </c>
      <c r="I13" s="135">
        <v>1870.7455100000018</v>
      </c>
      <c r="J13" s="135">
        <v>383.0427193999999</v>
      </c>
      <c r="K13" s="135">
        <v>1487.7027905999994</v>
      </c>
      <c r="L13" s="135">
        <v>426.45978120000001</v>
      </c>
      <c r="M13" s="135">
        <v>42.180025399999977</v>
      </c>
      <c r="N13" s="135">
        <v>384.2797557999998</v>
      </c>
      <c r="O13" s="135">
        <v>696.10969470000043</v>
      </c>
      <c r="P13" s="135">
        <v>163.54980510000001</v>
      </c>
      <c r="Q13" s="135">
        <v>532.55988960000013</v>
      </c>
      <c r="R13" s="135">
        <v>5199.5544483999984</v>
      </c>
      <c r="S13" s="135">
        <v>1104.7623904000045</v>
      </c>
      <c r="T13" s="135">
        <v>4094.7920579999927</v>
      </c>
      <c r="U13" s="135">
        <v>2390.9590155999981</v>
      </c>
      <c r="V13" s="135">
        <v>585.77925119999975</v>
      </c>
      <c r="W13" s="135">
        <v>1805.1797643999982</v>
      </c>
      <c r="X13" s="112"/>
      <c r="Y13" s="241"/>
    </row>
    <row r="14" spans="1:25" s="110" customFormat="1" ht="54" customHeight="1">
      <c r="A14" s="127" t="s">
        <v>89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114"/>
      <c r="Y14" s="241"/>
    </row>
    <row r="15" spans="1:25" s="110" customFormat="1" ht="54" customHeight="1">
      <c r="A15" s="127" t="s">
        <v>90</v>
      </c>
      <c r="B15" s="135">
        <v>4200.7953667000129</v>
      </c>
      <c r="C15" s="135">
        <v>2161.6855385000026</v>
      </c>
      <c r="D15" s="135">
        <v>2039.1098282000003</v>
      </c>
      <c r="E15" s="135">
        <v>720.92775300000005</v>
      </c>
      <c r="F15" s="135">
        <v>1199.546925899999</v>
      </c>
      <c r="G15" s="135">
        <v>508.02897850000028</v>
      </c>
      <c r="H15" s="135">
        <v>691.51794740000014</v>
      </c>
      <c r="I15" s="135">
        <v>372.62094360000026</v>
      </c>
      <c r="J15" s="135">
        <v>198.7563931</v>
      </c>
      <c r="K15" s="135">
        <v>173.86455049999995</v>
      </c>
      <c r="L15" s="135">
        <v>118.99995090000003</v>
      </c>
      <c r="M15" s="135">
        <v>27.646718799999991</v>
      </c>
      <c r="N15" s="135">
        <v>91.353232100000042</v>
      </c>
      <c r="O15" s="135">
        <v>480.19476379999986</v>
      </c>
      <c r="P15" s="135">
        <v>182.91550549999997</v>
      </c>
      <c r="Q15" s="135">
        <v>297.27925829999981</v>
      </c>
      <c r="R15" s="135">
        <v>648.13893300000029</v>
      </c>
      <c r="S15" s="135">
        <v>262.9897062</v>
      </c>
      <c r="T15" s="135">
        <v>385.14922680000012</v>
      </c>
      <c r="U15" s="135">
        <v>660.36609650000003</v>
      </c>
      <c r="V15" s="135">
        <v>260.42048339999985</v>
      </c>
      <c r="W15" s="135">
        <v>399.9456131</v>
      </c>
      <c r="X15" s="112"/>
    </row>
    <row r="16" spans="1:25" s="110" customFormat="1" ht="54" customHeight="1">
      <c r="A16" s="127" t="s">
        <v>91</v>
      </c>
      <c r="B16" s="135">
        <v>4473.9026754000179</v>
      </c>
      <c r="C16" s="135">
        <v>2474.4294553000109</v>
      </c>
      <c r="D16" s="135">
        <v>1999.4732200999965</v>
      </c>
      <c r="E16" s="135">
        <v>918.54181200000005</v>
      </c>
      <c r="F16" s="135">
        <v>1687.1134723000023</v>
      </c>
      <c r="G16" s="135">
        <v>821.19695339999953</v>
      </c>
      <c r="H16" s="135">
        <v>865.91651890000048</v>
      </c>
      <c r="I16" s="135">
        <v>226.77966629999992</v>
      </c>
      <c r="J16" s="135">
        <v>97.398845100000031</v>
      </c>
      <c r="K16" s="135">
        <v>129.38082120000001</v>
      </c>
      <c r="L16" s="135">
        <v>28.887620799999997</v>
      </c>
      <c r="M16" s="135">
        <v>8.5897728000000004</v>
      </c>
      <c r="N16" s="135">
        <v>20.297848000000002</v>
      </c>
      <c r="O16" s="135">
        <v>949.1087308999995</v>
      </c>
      <c r="P16" s="135">
        <v>376.56388250000026</v>
      </c>
      <c r="Q16" s="135">
        <v>572.54484839999998</v>
      </c>
      <c r="R16" s="135">
        <v>358.96253079999963</v>
      </c>
      <c r="S16" s="135">
        <v>127.81271350000007</v>
      </c>
      <c r="T16" s="135">
        <v>231.14981730000002</v>
      </c>
      <c r="U16" s="135">
        <v>304.50884229999991</v>
      </c>
      <c r="V16" s="135">
        <v>124.32547599999995</v>
      </c>
      <c r="W16" s="135">
        <v>180.18336629999999</v>
      </c>
      <c r="X16" s="112"/>
    </row>
    <row r="17" spans="1:25" s="110" customFormat="1" ht="54" customHeight="1">
      <c r="A17" s="127" t="s">
        <v>65</v>
      </c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114"/>
    </row>
    <row r="18" spans="1:25" s="110" customFormat="1" ht="54" customHeight="1">
      <c r="A18" s="127" t="s">
        <v>92</v>
      </c>
      <c r="B18" s="135">
        <v>5507.682318899997</v>
      </c>
      <c r="C18" s="135">
        <v>2400.5833522000084</v>
      </c>
      <c r="D18" s="135">
        <v>3107.0989666999972</v>
      </c>
      <c r="E18" s="135">
        <v>796.92155559999981</v>
      </c>
      <c r="F18" s="135">
        <v>1379.0167410000006</v>
      </c>
      <c r="G18" s="135">
        <v>511.85810100000003</v>
      </c>
      <c r="H18" s="135">
        <v>867.1586399999992</v>
      </c>
      <c r="I18" s="119">
        <v>607.6226608000004</v>
      </c>
      <c r="J18" s="119">
        <v>245.93729360000006</v>
      </c>
      <c r="K18" s="119">
        <v>361.68536720000003</v>
      </c>
      <c r="L18" s="135">
        <v>52.953067299999994</v>
      </c>
      <c r="M18" s="135">
        <v>15.063825</v>
      </c>
      <c r="N18" s="135">
        <v>37.889242300000006</v>
      </c>
      <c r="O18" s="135">
        <v>506.98071110000041</v>
      </c>
      <c r="P18" s="135">
        <v>241.91989919999997</v>
      </c>
      <c r="Q18" s="135">
        <v>265.06081189999998</v>
      </c>
      <c r="R18" s="119">
        <v>1188.1470445000007</v>
      </c>
      <c r="S18" s="119">
        <v>286.68533829999996</v>
      </c>
      <c r="T18" s="119">
        <v>901.46170619999998</v>
      </c>
      <c r="U18" s="119">
        <v>976.04053860000056</v>
      </c>
      <c r="V18" s="119">
        <v>302.19733949999977</v>
      </c>
      <c r="W18" s="119">
        <v>673.84319909999999</v>
      </c>
      <c r="X18" s="112"/>
    </row>
    <row r="19" spans="1:25" s="110" customFormat="1" ht="50.25">
      <c r="A19" s="127" t="s">
        <v>80</v>
      </c>
      <c r="B19" s="135">
        <v>109.83928639999998</v>
      </c>
      <c r="C19" s="214">
        <v>47.388499300000007</v>
      </c>
      <c r="D19" s="214">
        <v>62.450787099999999</v>
      </c>
      <c r="E19" s="214">
        <v>13.172345499999999</v>
      </c>
      <c r="F19" s="214">
        <v>27.380126499999999</v>
      </c>
      <c r="G19" s="214">
        <v>21.8152224</v>
      </c>
      <c r="H19" s="214">
        <v>5.5649040999999997</v>
      </c>
      <c r="I19" s="235" t="s">
        <v>158</v>
      </c>
      <c r="J19" s="235" t="s">
        <v>158</v>
      </c>
      <c r="K19" s="235" t="s">
        <v>158</v>
      </c>
      <c r="L19" s="235" t="s">
        <v>158</v>
      </c>
      <c r="M19" s="235" t="s">
        <v>158</v>
      </c>
      <c r="N19" s="235" t="s">
        <v>158</v>
      </c>
      <c r="O19" s="135">
        <v>69.286814399999997</v>
      </c>
      <c r="P19" s="135">
        <v>12.400931399999999</v>
      </c>
      <c r="Q19" s="135">
        <v>56.885882999999993</v>
      </c>
      <c r="R19" s="235" t="s">
        <v>158</v>
      </c>
      <c r="S19" s="235" t="s">
        <v>158</v>
      </c>
      <c r="T19" s="235" t="s">
        <v>158</v>
      </c>
      <c r="U19" s="235" t="s">
        <v>158</v>
      </c>
      <c r="V19" s="235" t="s">
        <v>158</v>
      </c>
      <c r="W19" s="235" t="s">
        <v>158</v>
      </c>
      <c r="X19" s="119"/>
    </row>
    <row r="20" spans="1:25" s="110" customFormat="1" ht="35.25" customHeight="1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spans="1:25" s="110" customFormat="1" ht="50.25">
      <c r="A21" s="193" t="s">
        <v>153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spans="1:25" s="110" customFormat="1" ht="43.5">
      <c r="A22" s="84" t="str">
        <f>T2_Mr2!$A$20</f>
        <v>ที่มา  :  การสำรวจภาวะการทำงานของประชากร เดือนมิถุนายน พ.ศ. 2569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</row>
    <row r="23" spans="1:25" s="140" customFormat="1" ht="50.25">
      <c r="A23" s="87" t="s">
        <v>150</v>
      </c>
      <c r="B23" s="173"/>
      <c r="L23" s="173"/>
      <c r="Y23" s="110"/>
    </row>
    <row r="24" spans="1:25" s="140" customFormat="1" ht="43.5">
      <c r="A24" s="87"/>
      <c r="B24" s="173"/>
      <c r="L24" s="173"/>
      <c r="Y24" s="110"/>
    </row>
    <row r="25" spans="1:25" s="1" customFormat="1" ht="57" customHeight="1">
      <c r="A25" s="84"/>
    </row>
    <row r="26" spans="1:25" ht="41.25" customHeight="1">
      <c r="A26" s="84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</row>
  </sheetData>
  <mergeCells count="2">
    <mergeCell ref="A3:A4"/>
    <mergeCell ref="B5:W5"/>
  </mergeCells>
  <printOptions horizontalCentered="1"/>
  <pageMargins left="0.19685039370078741" right="0.15748031496062992" top="0.74803149606299213" bottom="0.27559055118110237" header="0.51181102362204722" footer="0.51181102362204722"/>
  <pageSetup paperSize="9" scale="2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35"/>
  </sheetPr>
  <dimension ref="A1:Y18"/>
  <sheetViews>
    <sheetView view="pageBreakPreview" zoomScale="46" zoomScaleNormal="40" zoomScaleSheetLayoutView="46" zoomScalePageLayoutView="40" workbookViewId="0">
      <selection activeCell="B7" sqref="B7"/>
    </sheetView>
  </sheetViews>
  <sheetFormatPr defaultColWidth="9" defaultRowHeight="15"/>
  <cols>
    <col min="1" max="1" width="65.625" style="12" customWidth="1"/>
    <col min="2" max="11" width="24.625" style="12" customWidth="1"/>
    <col min="12" max="23" width="21.125" style="12" customWidth="1"/>
    <col min="24" max="24" width="1.625" style="12" customWidth="1"/>
    <col min="25" max="25" width="6" style="12" customWidth="1"/>
    <col min="26" max="16384" width="9" style="12"/>
  </cols>
  <sheetData>
    <row r="1" spans="1:25" ht="72" customHeight="1">
      <c r="A1" s="58" t="s">
        <v>110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5" ht="9" customHeight="1">
      <c r="A2" s="13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11"/>
    </row>
    <row r="3" spans="1:25" s="32" customFormat="1" ht="48.6" customHeight="1">
      <c r="A3" s="275" t="s">
        <v>84</v>
      </c>
      <c r="B3" s="89" t="s">
        <v>1</v>
      </c>
      <c r="C3" s="89"/>
      <c r="D3" s="89"/>
      <c r="E3" s="180" t="s">
        <v>2</v>
      </c>
      <c r="F3" s="89" t="s">
        <v>15</v>
      </c>
      <c r="G3" s="89"/>
      <c r="H3" s="89"/>
      <c r="I3" s="89" t="s">
        <v>17</v>
      </c>
      <c r="J3" s="89"/>
      <c r="K3" s="89"/>
      <c r="L3" s="89" t="s">
        <v>140</v>
      </c>
      <c r="M3" s="89"/>
      <c r="N3" s="89"/>
      <c r="O3" s="89" t="s">
        <v>141</v>
      </c>
      <c r="P3" s="89"/>
      <c r="Q3" s="89"/>
      <c r="R3" s="89" t="s">
        <v>18</v>
      </c>
      <c r="S3" s="89"/>
      <c r="T3" s="89"/>
      <c r="U3" s="89" t="s">
        <v>16</v>
      </c>
      <c r="V3" s="89"/>
      <c r="W3" s="89"/>
      <c r="X3" s="31"/>
    </row>
    <row r="4" spans="1:25" s="32" customFormat="1" ht="48.6" customHeight="1">
      <c r="A4" s="276"/>
      <c r="B4" s="90" t="s">
        <v>3</v>
      </c>
      <c r="C4" s="90" t="s">
        <v>4</v>
      </c>
      <c r="D4" s="90" t="s">
        <v>5</v>
      </c>
      <c r="E4" s="91" t="s">
        <v>6</v>
      </c>
      <c r="F4" s="90" t="s">
        <v>3</v>
      </c>
      <c r="G4" s="90" t="s">
        <v>4</v>
      </c>
      <c r="H4" s="90" t="s">
        <v>5</v>
      </c>
      <c r="I4" s="90" t="s">
        <v>3</v>
      </c>
      <c r="J4" s="90" t="s">
        <v>4</v>
      </c>
      <c r="K4" s="90" t="s">
        <v>5</v>
      </c>
      <c r="L4" s="90" t="s">
        <v>3</v>
      </c>
      <c r="M4" s="90" t="s">
        <v>4</v>
      </c>
      <c r="N4" s="90" t="s">
        <v>5</v>
      </c>
      <c r="O4" s="90" t="s">
        <v>3</v>
      </c>
      <c r="P4" s="90" t="s">
        <v>4</v>
      </c>
      <c r="Q4" s="90" t="s">
        <v>5</v>
      </c>
      <c r="R4" s="90" t="s">
        <v>3</v>
      </c>
      <c r="S4" s="90" t="s">
        <v>4</v>
      </c>
      <c r="T4" s="90" t="s">
        <v>5</v>
      </c>
      <c r="U4" s="90" t="s">
        <v>3</v>
      </c>
      <c r="V4" s="90" t="s">
        <v>4</v>
      </c>
      <c r="W4" s="90" t="s">
        <v>5</v>
      </c>
      <c r="X4" s="33"/>
    </row>
    <row r="5" spans="1:25" s="32" customFormat="1" ht="48.6" customHeight="1">
      <c r="A5" s="186"/>
      <c r="B5" s="274" t="s">
        <v>83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33"/>
    </row>
    <row r="6" spans="1:25" s="15" customFormat="1" ht="48.6" customHeight="1">
      <c r="A6" s="92" t="s">
        <v>7</v>
      </c>
      <c r="B6" s="228">
        <v>41886.84180989975</v>
      </c>
      <c r="C6" s="228">
        <v>19262.80451580002</v>
      </c>
      <c r="D6" s="228">
        <v>22624.037294099988</v>
      </c>
      <c r="E6" s="228">
        <v>5890.0231949999907</v>
      </c>
      <c r="F6" s="228">
        <v>9764.6757631000219</v>
      </c>
      <c r="G6" s="228">
        <v>4515.4400328000065</v>
      </c>
      <c r="H6" s="228">
        <v>5249.2357302999926</v>
      </c>
      <c r="I6" s="228">
        <v>4621.232237700021</v>
      </c>
      <c r="J6" s="228">
        <v>1649.1848255999903</v>
      </c>
      <c r="K6" s="228">
        <v>2972.0474120999984</v>
      </c>
      <c r="L6" s="228">
        <v>984.9128146000005</v>
      </c>
      <c r="M6" s="228">
        <v>208.46533039999963</v>
      </c>
      <c r="N6" s="228">
        <v>776.44748419999939</v>
      </c>
      <c r="O6" s="228">
        <v>4281.724884400006</v>
      </c>
      <c r="P6" s="228">
        <v>1925.5733770000015</v>
      </c>
      <c r="Q6" s="228">
        <v>2356.151507399994</v>
      </c>
      <c r="R6" s="228">
        <v>9873.5557307999388</v>
      </c>
      <c r="S6" s="228">
        <v>2808.9155288000047</v>
      </c>
      <c r="T6" s="228">
        <v>7064.6402019999969</v>
      </c>
      <c r="U6" s="228">
        <v>6470.7171842999951</v>
      </c>
      <c r="V6" s="228">
        <v>2265.2022261999987</v>
      </c>
      <c r="W6" s="228">
        <v>4205.5149580999887</v>
      </c>
      <c r="X6" s="14"/>
    </row>
    <row r="7" spans="1:25" s="16" customFormat="1" ht="48.6" customHeight="1">
      <c r="A7" s="93" t="s">
        <v>66</v>
      </c>
      <c r="B7" s="138">
        <v>1039.2</v>
      </c>
      <c r="C7" s="138">
        <v>562.08680000000027</v>
      </c>
      <c r="D7" s="138">
        <v>477.17977389999993</v>
      </c>
      <c r="E7" s="138">
        <v>180.11012720000005</v>
      </c>
      <c r="F7" s="138">
        <v>202.11038630000021</v>
      </c>
      <c r="G7" s="138">
        <v>115.77538029999998</v>
      </c>
      <c r="H7" s="138">
        <v>86.335005999999964</v>
      </c>
      <c r="I7" s="138">
        <v>287.40137319999991</v>
      </c>
      <c r="J7" s="138">
        <v>79.623984899999968</v>
      </c>
      <c r="K7" s="138">
        <v>207.77738829999996</v>
      </c>
      <c r="L7" s="138">
        <v>14.483776900000001</v>
      </c>
      <c r="M7" s="138">
        <v>3.2455367000000002</v>
      </c>
      <c r="N7" s="138">
        <v>11.2382402</v>
      </c>
      <c r="O7" s="138">
        <v>151.21530900000002</v>
      </c>
      <c r="P7" s="138">
        <v>77.268766299999967</v>
      </c>
      <c r="Q7" s="138">
        <v>73.946542700000023</v>
      </c>
      <c r="R7" s="138">
        <v>111.28351779999997</v>
      </c>
      <c r="S7" s="138">
        <v>59.449117399999999</v>
      </c>
      <c r="T7" s="138">
        <v>51.834400399999986</v>
      </c>
      <c r="U7" s="138">
        <v>92.662083499999994</v>
      </c>
      <c r="V7" s="138">
        <v>46.613887200000001</v>
      </c>
      <c r="W7" s="138">
        <v>46.048196299999994</v>
      </c>
      <c r="X7" s="17"/>
      <c r="Y7" s="18"/>
    </row>
    <row r="8" spans="1:25" s="16" customFormat="1" ht="48.6" customHeight="1">
      <c r="A8" s="93" t="s">
        <v>67</v>
      </c>
      <c r="B8" s="138">
        <v>3656.9697734999945</v>
      </c>
      <c r="C8" s="138">
        <v>1851.9558266999986</v>
      </c>
      <c r="D8" s="138">
        <v>1805.0139468000018</v>
      </c>
      <c r="E8" s="138">
        <v>515.10113539999963</v>
      </c>
      <c r="F8" s="138">
        <v>821.79100919999905</v>
      </c>
      <c r="G8" s="138">
        <v>398.27940880000034</v>
      </c>
      <c r="H8" s="138">
        <v>423.51160040000008</v>
      </c>
      <c r="I8" s="138">
        <v>339.8854082000002</v>
      </c>
      <c r="J8" s="138">
        <v>126.38492450000001</v>
      </c>
      <c r="K8" s="138">
        <v>213.50048370000002</v>
      </c>
      <c r="L8" s="138">
        <v>140.45838449999991</v>
      </c>
      <c r="M8" s="138">
        <v>44.219335200000003</v>
      </c>
      <c r="N8" s="138">
        <v>96.239049299999991</v>
      </c>
      <c r="O8" s="138">
        <v>260.57133449999986</v>
      </c>
      <c r="P8" s="138">
        <v>126.76731020000001</v>
      </c>
      <c r="Q8" s="138">
        <v>133.80402429999998</v>
      </c>
      <c r="R8" s="138">
        <v>847.46518290000108</v>
      </c>
      <c r="S8" s="138">
        <v>346.79207980000001</v>
      </c>
      <c r="T8" s="138">
        <v>500.67310309999959</v>
      </c>
      <c r="U8" s="138">
        <v>731.69731880000165</v>
      </c>
      <c r="V8" s="138">
        <v>294.41163280000006</v>
      </c>
      <c r="W8" s="138">
        <v>437.285686</v>
      </c>
      <c r="X8" s="17"/>
      <c r="Y8" s="18"/>
    </row>
    <row r="9" spans="1:25" s="16" customFormat="1" ht="48.6" customHeight="1">
      <c r="A9" s="93" t="s">
        <v>64</v>
      </c>
      <c r="B9" s="138">
        <v>15981.580303399964</v>
      </c>
      <c r="C9" s="138">
        <v>9228.2359015999955</v>
      </c>
      <c r="D9" s="138">
        <v>6753.3444018000027</v>
      </c>
      <c r="E9" s="138">
        <v>3426.4762994000016</v>
      </c>
      <c r="F9" s="138">
        <v>5225.9545098999843</v>
      </c>
      <c r="G9" s="138">
        <v>2545.3946259999989</v>
      </c>
      <c r="H9" s="138">
        <v>2680.5598839000058</v>
      </c>
      <c r="I9" s="138">
        <v>1369.3601551999966</v>
      </c>
      <c r="J9" s="138">
        <v>688.73724539999887</v>
      </c>
      <c r="K9" s="138">
        <v>680.62290980000023</v>
      </c>
      <c r="L9" s="138">
        <v>258.60497970000006</v>
      </c>
      <c r="M9" s="138">
        <v>65.636403000000001</v>
      </c>
      <c r="N9" s="138">
        <v>192.96857670000003</v>
      </c>
      <c r="O9" s="138">
        <v>2477.0710626000023</v>
      </c>
      <c r="P9" s="138">
        <v>1160.1740417999988</v>
      </c>
      <c r="Q9" s="138">
        <v>1316.8970208000023</v>
      </c>
      <c r="R9" s="138">
        <v>1815.7881776999964</v>
      </c>
      <c r="S9" s="138">
        <v>632.40471220000097</v>
      </c>
      <c r="T9" s="138">
        <v>1183.3834655000012</v>
      </c>
      <c r="U9" s="138">
        <v>1408.3251189000005</v>
      </c>
      <c r="V9" s="138">
        <v>709.41257380000059</v>
      </c>
      <c r="W9" s="138">
        <v>698.91254509999999</v>
      </c>
      <c r="X9" s="17"/>
      <c r="Y9" s="18"/>
    </row>
    <row r="10" spans="1:25" s="16" customFormat="1" ht="48.6" customHeight="1">
      <c r="A10" s="93" t="s">
        <v>85</v>
      </c>
      <c r="B10" s="138">
        <v>14371.685032900023</v>
      </c>
      <c r="C10" s="138">
        <v>5501.189540699972</v>
      </c>
      <c r="D10" s="138">
        <v>8870.4954921999779</v>
      </c>
      <c r="E10" s="138">
        <v>1441.8369457000008</v>
      </c>
      <c r="F10" s="138">
        <v>2469.8609876999931</v>
      </c>
      <c r="G10" s="138">
        <v>1036.9830955999987</v>
      </c>
      <c r="H10" s="138">
        <v>1432.8778921000019</v>
      </c>
      <c r="I10" s="138">
        <v>1822.4911327999982</v>
      </c>
      <c r="J10" s="138">
        <v>553.0172998000005</v>
      </c>
      <c r="K10" s="138">
        <v>1269.4738329999993</v>
      </c>
      <c r="L10" s="138">
        <v>386.09636369999998</v>
      </c>
      <c r="M10" s="138">
        <v>70.010806900000006</v>
      </c>
      <c r="N10" s="138">
        <v>316.08555680000012</v>
      </c>
      <c r="O10" s="138">
        <v>965.45266639999761</v>
      </c>
      <c r="P10" s="138">
        <v>409.85684500000019</v>
      </c>
      <c r="Q10" s="138">
        <v>555.59582139999929</v>
      </c>
      <c r="R10" s="138">
        <v>4482.0013068999851</v>
      </c>
      <c r="S10" s="138">
        <v>1162.668500100006</v>
      </c>
      <c r="T10" s="138">
        <v>3319.3328067999987</v>
      </c>
      <c r="U10" s="138">
        <v>2803.9456296999974</v>
      </c>
      <c r="V10" s="138">
        <v>826.81604759999971</v>
      </c>
      <c r="W10" s="138">
        <v>1977.1295820999972</v>
      </c>
      <c r="X10" s="17"/>
      <c r="Y10" s="18"/>
    </row>
    <row r="11" spans="1:25" s="16" customFormat="1" ht="48.6" customHeight="1">
      <c r="A11" s="93" t="s">
        <v>86</v>
      </c>
      <c r="B11" s="138">
        <v>6830.4021256000024</v>
      </c>
      <c r="C11" s="138">
        <v>2117.5600715999985</v>
      </c>
      <c r="D11" s="138">
        <v>4712.8420539999988</v>
      </c>
      <c r="E11" s="138">
        <v>326.49868729999997</v>
      </c>
      <c r="F11" s="233">
        <v>1044.9588699999999</v>
      </c>
      <c r="G11" s="138">
        <v>419.00752209999973</v>
      </c>
      <c r="H11" s="138">
        <v>625.95134789999884</v>
      </c>
      <c r="I11" s="138">
        <v>800.31779310000036</v>
      </c>
      <c r="J11" s="138">
        <v>199.6449958</v>
      </c>
      <c r="K11" s="138">
        <v>600.6727972999995</v>
      </c>
      <c r="L11" s="138">
        <v>185.26930979999995</v>
      </c>
      <c r="M11" s="138">
        <v>25.353248599999983</v>
      </c>
      <c r="N11" s="138">
        <v>159.9160612</v>
      </c>
      <c r="O11" s="233">
        <v>427.41451190000032</v>
      </c>
      <c r="P11" s="138">
        <v>151.5064137</v>
      </c>
      <c r="Q11" s="138">
        <v>275.90809820000015</v>
      </c>
      <c r="R11" s="138">
        <v>2613.0272404999987</v>
      </c>
      <c r="S11" s="138">
        <v>607.60111930000039</v>
      </c>
      <c r="T11" s="138">
        <v>2005.4261211999979</v>
      </c>
      <c r="U11" s="138">
        <v>1432.9157129999962</v>
      </c>
      <c r="V11" s="138">
        <v>387.9480848</v>
      </c>
      <c r="W11" s="138">
        <v>1044.9676282000003</v>
      </c>
      <c r="X11" s="17"/>
      <c r="Y11" s="18"/>
    </row>
    <row r="12" spans="1:25" s="16" customFormat="1" ht="50.25">
      <c r="A12" s="161" t="s">
        <v>69</v>
      </c>
      <c r="B12" s="231" t="s">
        <v>157</v>
      </c>
      <c r="C12" s="231" t="s">
        <v>157</v>
      </c>
      <c r="D12" s="231" t="s">
        <v>157</v>
      </c>
      <c r="E12" s="247" t="s">
        <v>159</v>
      </c>
      <c r="F12" s="247" t="s">
        <v>159</v>
      </c>
      <c r="G12" s="247" t="s">
        <v>159</v>
      </c>
      <c r="H12" s="247" t="s">
        <v>159</v>
      </c>
      <c r="I12" s="246" t="s">
        <v>157</v>
      </c>
      <c r="J12" s="246" t="s">
        <v>157</v>
      </c>
      <c r="K12" s="247" t="s">
        <v>159</v>
      </c>
      <c r="L12" s="247" t="s">
        <v>159</v>
      </c>
      <c r="M12" s="247" t="s">
        <v>159</v>
      </c>
      <c r="N12" s="247" t="s">
        <v>159</v>
      </c>
      <c r="O12" s="247" t="s">
        <v>159</v>
      </c>
      <c r="P12" s="247" t="s">
        <v>159</v>
      </c>
      <c r="Q12" s="247" t="s">
        <v>159</v>
      </c>
      <c r="R12" s="79" t="s">
        <v>157</v>
      </c>
      <c r="S12" s="247" t="s">
        <v>159</v>
      </c>
      <c r="T12" s="247" t="s">
        <v>157</v>
      </c>
      <c r="U12" s="247" t="s">
        <v>157</v>
      </c>
      <c r="V12" s="247" t="s">
        <v>159</v>
      </c>
      <c r="W12" s="247" t="s">
        <v>157</v>
      </c>
      <c r="X12" s="17">
        <v>1</v>
      </c>
      <c r="Y12" s="241"/>
    </row>
    <row r="13" spans="1:25" s="20" customFormat="1" ht="48.6" customHeight="1">
      <c r="A13" s="162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9"/>
      <c r="Y13" s="241"/>
    </row>
    <row r="14" spans="1:25" ht="48.6" customHeight="1">
      <c r="A14" s="84" t="str">
        <f>T2_Mr2!$A$20</f>
        <v>ที่มา  :  การสำรวจภาวะการทำงานของประชากร เดือนมิถุนายน พ.ศ. 2569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</row>
    <row r="15" spans="1:25" s="140" customFormat="1" ht="50.25">
      <c r="A15" s="87" t="s">
        <v>150</v>
      </c>
      <c r="B15" s="173"/>
      <c r="L15" s="173"/>
    </row>
    <row r="16" spans="1:25" s="140" customFormat="1" ht="43.5">
      <c r="A16" s="87" t="s">
        <v>151</v>
      </c>
      <c r="B16" s="173"/>
      <c r="L16" s="173"/>
    </row>
    <row r="17" spans="1:14" s="1" customFormat="1" ht="57.75" customHeight="1">
      <c r="A17" s="84"/>
    </row>
    <row r="18" spans="1:14">
      <c r="D18" s="49"/>
      <c r="N18" s="49"/>
    </row>
  </sheetData>
  <mergeCells count="2">
    <mergeCell ref="A3:A4"/>
    <mergeCell ref="B5:W5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  <colBreaks count="1" manualBreakCount="1">
    <brk id="25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FF"/>
  </sheetPr>
  <dimension ref="A1:Y21"/>
  <sheetViews>
    <sheetView view="pageBreakPreview" zoomScale="35" zoomScaleNormal="35" zoomScaleSheetLayoutView="35" zoomScalePageLayoutView="35" workbookViewId="0">
      <selection activeCell="B6" sqref="B6:W13"/>
    </sheetView>
  </sheetViews>
  <sheetFormatPr defaultColWidth="9" defaultRowHeight="21"/>
  <cols>
    <col min="1" max="1" width="64.375" style="1" customWidth="1"/>
    <col min="2" max="11" width="25.625" style="1" customWidth="1"/>
    <col min="12" max="23" width="21.625" style="1" customWidth="1"/>
    <col min="24" max="24" width="1.375" style="1" customWidth="1"/>
    <col min="25" max="16384" width="9" style="1"/>
  </cols>
  <sheetData>
    <row r="1" spans="1:25" ht="60" customHeight="1">
      <c r="A1" s="58" t="s">
        <v>111</v>
      </c>
    </row>
    <row r="2" spans="1:25" ht="12" customHeight="1">
      <c r="A2" s="187"/>
      <c r="B2" s="30"/>
      <c r="C2" s="5"/>
      <c r="D2" s="5"/>
      <c r="E2" s="5"/>
      <c r="F2" s="5"/>
      <c r="G2" s="5"/>
      <c r="H2" s="5"/>
      <c r="I2" s="5"/>
      <c r="J2" s="5"/>
      <c r="K2" s="5"/>
      <c r="L2" s="3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s="34" customFormat="1" ht="53.1" customHeight="1">
      <c r="A3" s="275" t="s">
        <v>26</v>
      </c>
      <c r="B3" s="188" t="s">
        <v>1</v>
      </c>
      <c r="C3" s="188"/>
      <c r="D3" s="188"/>
      <c r="E3" s="175" t="s">
        <v>2</v>
      </c>
      <c r="F3" s="188" t="s">
        <v>15</v>
      </c>
      <c r="G3" s="188"/>
      <c r="H3" s="188"/>
      <c r="I3" s="188" t="s">
        <v>17</v>
      </c>
      <c r="J3" s="188"/>
      <c r="K3" s="188"/>
      <c r="L3" s="188" t="s">
        <v>140</v>
      </c>
      <c r="M3" s="188"/>
      <c r="N3" s="188"/>
      <c r="O3" s="188" t="s">
        <v>141</v>
      </c>
      <c r="P3" s="188"/>
      <c r="Q3" s="188"/>
      <c r="R3" s="188" t="s">
        <v>18</v>
      </c>
      <c r="S3" s="188"/>
      <c r="T3" s="188"/>
      <c r="U3" s="188" t="s">
        <v>16</v>
      </c>
      <c r="V3" s="188"/>
      <c r="W3" s="188"/>
      <c r="X3" s="53"/>
    </row>
    <row r="4" spans="1:25" s="34" customFormat="1" ht="53.1" customHeight="1">
      <c r="A4" s="276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54"/>
    </row>
    <row r="5" spans="1:25" s="34" customFormat="1" ht="53.1" customHeight="1">
      <c r="A5" s="186"/>
      <c r="B5" s="274" t="s">
        <v>83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54"/>
    </row>
    <row r="6" spans="1:25" s="23" customFormat="1" ht="53.1" customHeight="1">
      <c r="A6" s="155" t="s">
        <v>7</v>
      </c>
      <c r="B6" s="136">
        <v>41886.84180989975</v>
      </c>
      <c r="C6" s="136">
        <v>19262.80451580002</v>
      </c>
      <c r="D6" s="136">
        <v>22624.037294099988</v>
      </c>
      <c r="E6" s="136">
        <v>5890.0231949999907</v>
      </c>
      <c r="F6" s="136">
        <v>9764.6757631000219</v>
      </c>
      <c r="G6" s="136">
        <v>4515.4400328000065</v>
      </c>
      <c r="H6" s="136">
        <v>5249.2357302999926</v>
      </c>
      <c r="I6" s="136">
        <v>4621.232237700021</v>
      </c>
      <c r="J6" s="136">
        <v>1649.1848255999903</v>
      </c>
      <c r="K6" s="136">
        <v>2972.0474120999984</v>
      </c>
      <c r="L6" s="136">
        <v>984.9128146000005</v>
      </c>
      <c r="M6" s="136">
        <v>208.46533039999963</v>
      </c>
      <c r="N6" s="136">
        <v>776.44748419999939</v>
      </c>
      <c r="O6" s="136">
        <v>4281.724884400006</v>
      </c>
      <c r="P6" s="136">
        <v>1925.5733770000015</v>
      </c>
      <c r="Q6" s="136">
        <v>2356.151507399994</v>
      </c>
      <c r="R6" s="136">
        <v>9873.5557307999388</v>
      </c>
      <c r="S6" s="136">
        <v>2808.9155288000047</v>
      </c>
      <c r="T6" s="136">
        <v>7064.6402019999969</v>
      </c>
      <c r="U6" s="136">
        <v>6470.7171842999951</v>
      </c>
      <c r="V6" s="136">
        <v>2265.2022261999987</v>
      </c>
      <c r="W6" s="136">
        <v>4205.5149580999887</v>
      </c>
      <c r="X6" s="22"/>
    </row>
    <row r="7" spans="1:25" s="25" customFormat="1" ht="53.1" customHeight="1">
      <c r="A7" s="156" t="s">
        <v>124</v>
      </c>
      <c r="B7" s="137">
        <v>5903.5137865999995</v>
      </c>
      <c r="C7" s="137">
        <v>2206.3506988000054</v>
      </c>
      <c r="D7" s="137">
        <v>3697.1630877999964</v>
      </c>
      <c r="E7" s="137">
        <v>518.25569949999988</v>
      </c>
      <c r="F7" s="137">
        <v>1052.8036451000003</v>
      </c>
      <c r="G7" s="137">
        <v>431.03974080000006</v>
      </c>
      <c r="H7" s="137">
        <v>621.76390429999981</v>
      </c>
      <c r="I7" s="137">
        <v>538.00014969999961</v>
      </c>
      <c r="J7" s="137">
        <v>181.68095309999981</v>
      </c>
      <c r="K7" s="137">
        <v>356.31919660000023</v>
      </c>
      <c r="L7" s="137">
        <v>107.01833280000005</v>
      </c>
      <c r="M7" s="137">
        <v>18.290592599999997</v>
      </c>
      <c r="N7" s="137">
        <v>88.727740200000028</v>
      </c>
      <c r="O7" s="137">
        <v>461.0643079000003</v>
      </c>
      <c r="P7" s="137">
        <v>174.20127060000007</v>
      </c>
      <c r="Q7" s="137">
        <v>286.86303730000014</v>
      </c>
      <c r="R7" s="137">
        <v>1653.7650173000009</v>
      </c>
      <c r="S7" s="137">
        <v>395.72400889999994</v>
      </c>
      <c r="T7" s="137">
        <v>1258.0410083999991</v>
      </c>
      <c r="U7" s="137">
        <v>1572.606634299995</v>
      </c>
      <c r="V7" s="137">
        <v>487.15843329999996</v>
      </c>
      <c r="W7" s="137">
        <v>1085.4482010000006</v>
      </c>
      <c r="X7" s="24"/>
    </row>
    <row r="8" spans="1:25" s="25" customFormat="1" ht="53.1" customHeight="1">
      <c r="A8" s="156" t="s">
        <v>123</v>
      </c>
      <c r="B8" s="137">
        <v>9762.3788494999844</v>
      </c>
      <c r="C8" s="137">
        <v>3848.8016911000095</v>
      </c>
      <c r="D8" s="137">
        <v>5913.5771583999849</v>
      </c>
      <c r="E8" s="137">
        <v>1199.8783245000006</v>
      </c>
      <c r="F8" s="137">
        <v>1827.6933202999967</v>
      </c>
      <c r="G8" s="137">
        <v>732.29612739999891</v>
      </c>
      <c r="H8" s="137">
        <v>1095.3971929000004</v>
      </c>
      <c r="I8" s="137">
        <v>1171.2505832000006</v>
      </c>
      <c r="J8" s="137">
        <v>372.2295172000002</v>
      </c>
      <c r="K8" s="137">
        <v>799.02106600000047</v>
      </c>
      <c r="L8" s="137">
        <v>342.65798489999992</v>
      </c>
      <c r="M8" s="137">
        <v>51.496010499999954</v>
      </c>
      <c r="N8" s="137">
        <v>291.16197440000013</v>
      </c>
      <c r="O8" s="137">
        <v>824.88621279999779</v>
      </c>
      <c r="P8" s="137">
        <v>345.92290389999994</v>
      </c>
      <c r="Q8" s="137">
        <v>478.96330890000007</v>
      </c>
      <c r="R8" s="137">
        <v>3027.650014100012</v>
      </c>
      <c r="S8" s="137">
        <v>738.77504140000167</v>
      </c>
      <c r="T8" s="137">
        <v>2288.874972700004</v>
      </c>
      <c r="U8" s="137">
        <v>1368.3624096999965</v>
      </c>
      <c r="V8" s="137">
        <v>408.20376619999996</v>
      </c>
      <c r="W8" s="137">
        <v>960.15864349999947</v>
      </c>
      <c r="X8" s="24"/>
    </row>
    <row r="9" spans="1:25" s="25" customFormat="1" ht="53.1" customHeight="1">
      <c r="A9" s="156" t="s">
        <v>125</v>
      </c>
      <c r="B9" s="137">
        <v>7500.277906599973</v>
      </c>
      <c r="C9" s="137">
        <v>3346.9494056000181</v>
      </c>
      <c r="D9" s="137">
        <v>4153.328501</v>
      </c>
      <c r="E9" s="137">
        <v>1011.4449488999998</v>
      </c>
      <c r="F9" s="137">
        <v>1920.927456500008</v>
      </c>
      <c r="G9" s="137">
        <v>901.63149000000044</v>
      </c>
      <c r="H9" s="137">
        <v>1019.2959665000003</v>
      </c>
      <c r="I9" s="137">
        <v>852.66382529999964</v>
      </c>
      <c r="J9" s="137">
        <v>274.86181460000012</v>
      </c>
      <c r="K9" s="137">
        <v>577.80201070000101</v>
      </c>
      <c r="L9" s="137">
        <v>151.18856740000001</v>
      </c>
      <c r="M9" s="137">
        <v>21.136908200000004</v>
      </c>
      <c r="N9" s="137">
        <v>130.05165919999996</v>
      </c>
      <c r="O9" s="137">
        <v>756.45397929999979</v>
      </c>
      <c r="P9" s="137">
        <v>348.9315904000004</v>
      </c>
      <c r="Q9" s="137">
        <v>407.52238890000007</v>
      </c>
      <c r="R9" s="137">
        <v>1797.8685375000005</v>
      </c>
      <c r="S9" s="137">
        <v>495.89530370000051</v>
      </c>
      <c r="T9" s="137">
        <v>1301.9732338000015</v>
      </c>
      <c r="U9" s="137">
        <v>1009.7305917000001</v>
      </c>
      <c r="V9" s="137">
        <v>293.04734979999995</v>
      </c>
      <c r="W9" s="137">
        <v>716.68324189999976</v>
      </c>
      <c r="X9" s="24"/>
    </row>
    <row r="10" spans="1:25" s="25" customFormat="1" ht="53.1" customHeight="1">
      <c r="A10" s="156" t="s">
        <v>146</v>
      </c>
      <c r="B10" s="137">
        <v>8606.214993500007</v>
      </c>
      <c r="C10" s="137">
        <v>4029.6429983000239</v>
      </c>
      <c r="D10" s="137">
        <v>4576.5719951999999</v>
      </c>
      <c r="E10" s="137">
        <v>1189.5244373</v>
      </c>
      <c r="F10" s="137">
        <v>2174.0985180999974</v>
      </c>
      <c r="G10" s="137">
        <v>1062.1535937999977</v>
      </c>
      <c r="H10" s="137">
        <v>1111.9449242999995</v>
      </c>
      <c r="I10" s="137">
        <v>954.86653480000018</v>
      </c>
      <c r="J10" s="137">
        <v>361.18176529999965</v>
      </c>
      <c r="K10" s="137">
        <v>593.68476949999979</v>
      </c>
      <c r="L10" s="137">
        <v>209.1341067999999</v>
      </c>
      <c r="M10" s="137">
        <v>52.010493499999988</v>
      </c>
      <c r="N10" s="137">
        <v>157.1236132999999</v>
      </c>
      <c r="O10" s="137">
        <v>1008.4959090999995</v>
      </c>
      <c r="P10" s="137">
        <v>389.48447999999991</v>
      </c>
      <c r="Q10" s="137">
        <v>619.01142909999976</v>
      </c>
      <c r="R10" s="137">
        <v>1881.119144599998</v>
      </c>
      <c r="S10" s="137">
        <v>559.81505909999987</v>
      </c>
      <c r="T10" s="137">
        <v>1321.3040855000004</v>
      </c>
      <c r="U10" s="137">
        <v>1188.9763427999992</v>
      </c>
      <c r="V10" s="137">
        <v>415.47316930000022</v>
      </c>
      <c r="W10" s="137">
        <v>773.50317349999955</v>
      </c>
      <c r="X10" s="24"/>
    </row>
    <row r="11" spans="1:25" s="25" customFormat="1" ht="53.1" customHeight="1">
      <c r="A11" s="156" t="s">
        <v>147</v>
      </c>
      <c r="B11" s="137">
        <v>9223.908919500027</v>
      </c>
      <c r="C11" s="137">
        <v>5438.6322589000147</v>
      </c>
      <c r="D11" s="137">
        <v>3785.2766605999905</v>
      </c>
      <c r="E11" s="137">
        <v>1938.3195948999989</v>
      </c>
      <c r="F11" s="137">
        <v>2384.5067939000005</v>
      </c>
      <c r="G11" s="137">
        <v>1299.885747699999</v>
      </c>
      <c r="H11" s="137">
        <v>1084.6210462000006</v>
      </c>
      <c r="I11" s="137">
        <v>1042.5153918000001</v>
      </c>
      <c r="J11" s="137">
        <v>439.22451310000054</v>
      </c>
      <c r="K11" s="137">
        <v>603.29087869999933</v>
      </c>
      <c r="L11" s="137">
        <v>174.91382269999988</v>
      </c>
      <c r="M11" s="137">
        <v>65.531325600000045</v>
      </c>
      <c r="N11" s="137">
        <v>109.38249709999995</v>
      </c>
      <c r="O11" s="137">
        <v>844.45699479999917</v>
      </c>
      <c r="P11" s="137">
        <v>416.62345780000027</v>
      </c>
      <c r="Q11" s="137">
        <v>427.83353699999986</v>
      </c>
      <c r="R11" s="137">
        <v>1510.6847001000024</v>
      </c>
      <c r="S11" s="137">
        <v>618.70611569999971</v>
      </c>
      <c r="T11" s="137">
        <v>891.97858439999993</v>
      </c>
      <c r="U11" s="137">
        <v>1328.5116213000028</v>
      </c>
      <c r="V11" s="137">
        <v>660.34150410000075</v>
      </c>
      <c r="W11" s="137">
        <v>668.17011720000005</v>
      </c>
      <c r="X11" s="24"/>
    </row>
    <row r="12" spans="1:25" s="26" customFormat="1" ht="53.1" customHeight="1">
      <c r="A12" s="156" t="s">
        <v>128</v>
      </c>
      <c r="B12" s="137">
        <v>271.52181500000017</v>
      </c>
      <c r="C12" s="137">
        <v>38.33377500000001</v>
      </c>
      <c r="D12" s="137">
        <v>233.18804000000006</v>
      </c>
      <c r="E12" s="245" t="s">
        <v>159</v>
      </c>
      <c r="F12" s="137">
        <v>259.25732540000007</v>
      </c>
      <c r="G12" s="137">
        <v>35.7871332</v>
      </c>
      <c r="H12" s="137">
        <v>223.47019220000004</v>
      </c>
      <c r="I12" s="160">
        <v>12.264489599999997</v>
      </c>
      <c r="J12" s="160">
        <v>2.5466417999999997</v>
      </c>
      <c r="K12" s="237">
        <v>9.7178477999999995</v>
      </c>
      <c r="L12" s="245" t="s">
        <v>159</v>
      </c>
      <c r="M12" s="245" t="s">
        <v>159</v>
      </c>
      <c r="N12" s="245" t="s">
        <v>159</v>
      </c>
      <c r="O12" s="245" t="s">
        <v>159</v>
      </c>
      <c r="P12" s="245" t="s">
        <v>159</v>
      </c>
      <c r="Q12" s="245" t="s">
        <v>159</v>
      </c>
      <c r="R12" s="245" t="s">
        <v>159</v>
      </c>
      <c r="S12" s="245" t="s">
        <v>159</v>
      </c>
      <c r="T12" s="245" t="s">
        <v>159</v>
      </c>
      <c r="U12" s="245" t="s">
        <v>159</v>
      </c>
      <c r="V12" s="245" t="s">
        <v>159</v>
      </c>
      <c r="W12" s="245" t="s">
        <v>159</v>
      </c>
      <c r="X12" s="24"/>
      <c r="Y12" s="241"/>
    </row>
    <row r="13" spans="1:25" s="26" customFormat="1" ht="53.1" customHeight="1">
      <c r="A13" s="156" t="s">
        <v>129</v>
      </c>
      <c r="B13" s="137">
        <v>619.02553920000037</v>
      </c>
      <c r="C13" s="137">
        <v>354.09368809999995</v>
      </c>
      <c r="D13" s="137">
        <v>264.93185109999996</v>
      </c>
      <c r="E13" s="214">
        <v>32.600189899999997</v>
      </c>
      <c r="F13" s="137">
        <v>145.38870379999997</v>
      </c>
      <c r="G13" s="137">
        <v>52.646199899999985</v>
      </c>
      <c r="H13" s="137">
        <v>92.742503900000003</v>
      </c>
      <c r="I13" s="214">
        <v>49.671263300000014</v>
      </c>
      <c r="J13" s="214">
        <v>17.459620499999996</v>
      </c>
      <c r="K13" s="214">
        <v>32.2116428</v>
      </c>
      <c r="L13" s="245" t="s">
        <v>159</v>
      </c>
      <c r="M13" s="245" t="s">
        <v>159</v>
      </c>
      <c r="N13" s="245" t="s">
        <v>159</v>
      </c>
      <c r="O13" s="137">
        <v>386.36748050000028</v>
      </c>
      <c r="P13" s="137">
        <v>250.40967429999992</v>
      </c>
      <c r="Q13" s="137">
        <v>135.95780619999991</v>
      </c>
      <c r="R13" s="237">
        <v>2.4683172</v>
      </c>
      <c r="S13" s="245" t="s">
        <v>159</v>
      </c>
      <c r="T13" s="237">
        <v>2.4683172</v>
      </c>
      <c r="U13" s="137">
        <v>2.5295844999999999</v>
      </c>
      <c r="V13" s="137">
        <v>0.97800350000000003</v>
      </c>
      <c r="W13" s="137">
        <v>1.5515809999999999</v>
      </c>
      <c r="X13" s="24"/>
      <c r="Y13" s="241"/>
    </row>
    <row r="14" spans="1:25" ht="53.1" customHeight="1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</row>
    <row r="15" spans="1:25" ht="53.1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</row>
    <row r="16" spans="1:25" ht="53.1" customHeight="1">
      <c r="A16" s="205" t="s">
        <v>148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</row>
    <row r="17" spans="1:25" ht="53.1" customHeight="1">
      <c r="A17" s="206" t="s">
        <v>149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</row>
    <row r="18" spans="1:25" ht="53.1" customHeight="1">
      <c r="A18" s="84" t="str">
        <f>T2_Mr2!A20</f>
        <v>ที่มา  :  การสำรวจภาวะการทำงานของประชากร เดือนมิถุนายน พ.ศ. 2569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21"/>
    </row>
    <row r="19" spans="1:25" s="140" customFormat="1" ht="50.25">
      <c r="A19" s="87" t="s">
        <v>145</v>
      </c>
      <c r="B19" s="173"/>
      <c r="L19" s="173"/>
      <c r="Y19" s="1"/>
    </row>
    <row r="20" spans="1:25" ht="48.75" customHeight="1">
      <c r="A20" s="84"/>
    </row>
    <row r="21" spans="1:25" ht="43.5">
      <c r="A21" s="84"/>
    </row>
  </sheetData>
  <mergeCells count="2">
    <mergeCell ref="A3:A4"/>
    <mergeCell ref="B5:W5"/>
  </mergeCells>
  <printOptions horizontalCentered="1"/>
  <pageMargins left="0.23622047244094491" right="0.15748031496062992" top="0.74803149606299213" bottom="0.27559055118110237" header="0.51181102362204722" footer="0.51181102362204722"/>
  <pageSetup paperSize="9" scale="23" orientation="landscape" r:id="rId1"/>
  <headerFooter alignWithMargins="0"/>
  <colBreaks count="1" manualBreakCount="1">
    <brk id="25" max="1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indexed="35"/>
  </sheetPr>
  <dimension ref="A1:Y18"/>
  <sheetViews>
    <sheetView showWhiteSpace="0" view="pageBreakPreview" topLeftCell="C1" zoomScale="40" zoomScaleNormal="40" zoomScaleSheetLayoutView="40" zoomScalePageLayoutView="40" workbookViewId="0">
      <selection activeCell="Q11" sqref="Q11"/>
    </sheetView>
  </sheetViews>
  <sheetFormatPr defaultColWidth="9" defaultRowHeight="21"/>
  <cols>
    <col min="1" max="1" width="46" style="27" customWidth="1"/>
    <col min="2" max="11" width="24.625" style="27" customWidth="1"/>
    <col min="12" max="23" width="20.625" style="27" customWidth="1"/>
    <col min="24" max="24" width="3.875" style="27" customWidth="1"/>
    <col min="25" max="25" width="6.875" style="27" customWidth="1"/>
    <col min="26" max="16384" width="9" style="27"/>
  </cols>
  <sheetData>
    <row r="1" spans="1:25" ht="66" customHeight="1">
      <c r="A1" s="58" t="s">
        <v>112</v>
      </c>
    </row>
    <row r="2" spans="1:25" ht="13.5" customHeight="1">
      <c r="B2" s="48"/>
      <c r="D2" s="45"/>
      <c r="L2" s="48"/>
      <c r="N2" s="45"/>
    </row>
    <row r="3" spans="1:25" s="2" customFormat="1" ht="42" customHeight="1">
      <c r="A3" s="275" t="s">
        <v>93</v>
      </c>
      <c r="B3" s="188" t="s">
        <v>1</v>
      </c>
      <c r="C3" s="188"/>
      <c r="D3" s="188"/>
      <c r="E3" s="175" t="s">
        <v>2</v>
      </c>
      <c r="F3" s="188" t="s">
        <v>15</v>
      </c>
      <c r="G3" s="188"/>
      <c r="H3" s="188"/>
      <c r="I3" s="188" t="s">
        <v>17</v>
      </c>
      <c r="J3" s="188"/>
      <c r="K3" s="188"/>
      <c r="L3" s="188" t="s">
        <v>140</v>
      </c>
      <c r="M3" s="188"/>
      <c r="N3" s="188"/>
      <c r="O3" s="188" t="s">
        <v>141</v>
      </c>
      <c r="P3" s="188"/>
      <c r="Q3" s="188"/>
      <c r="R3" s="188" t="s">
        <v>18</v>
      </c>
      <c r="S3" s="188"/>
      <c r="T3" s="188"/>
      <c r="U3" s="188" t="s">
        <v>16</v>
      </c>
      <c r="V3" s="188"/>
      <c r="W3" s="188"/>
      <c r="X3" s="37"/>
    </row>
    <row r="4" spans="1:25" s="2" customFormat="1" ht="42" customHeight="1">
      <c r="A4" s="276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38"/>
    </row>
    <row r="5" spans="1:25" s="2" customFormat="1" ht="42" customHeight="1">
      <c r="A5" s="186"/>
      <c r="B5" s="274" t="s">
        <v>83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38"/>
    </row>
    <row r="6" spans="1:25" s="46" customFormat="1" ht="53.25" customHeight="1">
      <c r="A6" s="97" t="s">
        <v>7</v>
      </c>
      <c r="B6" s="228">
        <v>41886.84180989975</v>
      </c>
      <c r="C6" s="228">
        <v>19262.80451580002</v>
      </c>
      <c r="D6" s="228">
        <v>22624.037294099988</v>
      </c>
      <c r="E6" s="228">
        <v>5890.0231949999907</v>
      </c>
      <c r="F6" s="228">
        <v>9764.6757631000219</v>
      </c>
      <c r="G6" s="228">
        <v>4515.4400328000065</v>
      </c>
      <c r="H6" s="228">
        <v>5249.2357302999926</v>
      </c>
      <c r="I6" s="136">
        <v>4621.232237700021</v>
      </c>
      <c r="J6" s="136">
        <v>1649.1848255999903</v>
      </c>
      <c r="K6" s="136">
        <v>2972.0474120999984</v>
      </c>
      <c r="L6" s="228">
        <v>984.9128146000005</v>
      </c>
      <c r="M6" s="228">
        <v>208.46533039999963</v>
      </c>
      <c r="N6" s="228">
        <v>776.44748419999939</v>
      </c>
      <c r="O6" s="228">
        <v>4281.724884400006</v>
      </c>
      <c r="P6" s="228">
        <v>1925.5733770000015</v>
      </c>
      <c r="Q6" s="228">
        <v>2356.151507399994</v>
      </c>
      <c r="R6" s="136">
        <v>9873.5557307999388</v>
      </c>
      <c r="S6" s="136">
        <v>2808.9155288000047</v>
      </c>
      <c r="T6" s="136">
        <v>7064.6402019999969</v>
      </c>
      <c r="U6" s="136">
        <v>6470.7171842999951</v>
      </c>
      <c r="V6" s="136">
        <v>2265.2022261999987</v>
      </c>
      <c r="W6" s="136">
        <v>4205.5149580999887</v>
      </c>
      <c r="X6" s="39"/>
    </row>
    <row r="7" spans="1:25" s="2" customFormat="1" ht="53.25" customHeight="1">
      <c r="A7" s="161" t="s">
        <v>115</v>
      </c>
      <c r="B7" s="138">
        <v>240.13597149999993</v>
      </c>
      <c r="C7" s="138">
        <v>43.496566400000006</v>
      </c>
      <c r="D7" s="138">
        <v>196.63940509999995</v>
      </c>
      <c r="E7" s="231">
        <v>5.8382844999999994</v>
      </c>
      <c r="F7" s="138">
        <v>13.3017302</v>
      </c>
      <c r="G7" s="231">
        <v>3.5456175999999995</v>
      </c>
      <c r="H7" s="231">
        <v>9.7561125999999998</v>
      </c>
      <c r="I7" s="137">
        <v>152.62987819999992</v>
      </c>
      <c r="J7" s="231">
        <v>20.727377000000004</v>
      </c>
      <c r="K7" s="137">
        <v>131.90250119999999</v>
      </c>
      <c r="L7" s="138">
        <v>11.525409499999999</v>
      </c>
      <c r="M7" s="138">
        <v>1.2513262000000001</v>
      </c>
      <c r="N7" s="138">
        <v>10.274083300000001</v>
      </c>
      <c r="O7" s="138">
        <v>3.8455737000000005</v>
      </c>
      <c r="P7" s="231">
        <v>0.7443921</v>
      </c>
      <c r="Q7" s="231">
        <v>3.1011815999999999</v>
      </c>
      <c r="R7" s="137">
        <v>22.718835300000002</v>
      </c>
      <c r="S7" s="231">
        <v>2.9027408000000001</v>
      </c>
      <c r="T7" s="137">
        <v>19.816094500000002</v>
      </c>
      <c r="U7" s="137">
        <v>30.276260099999995</v>
      </c>
      <c r="V7" s="231">
        <v>8.4868281999999997</v>
      </c>
      <c r="W7" s="137">
        <v>21.7894319</v>
      </c>
      <c r="X7" s="40"/>
    </row>
    <row r="8" spans="1:25" s="2" customFormat="1" ht="53.25" customHeight="1">
      <c r="A8" s="161" t="s">
        <v>116</v>
      </c>
      <c r="B8" s="138">
        <v>176.39768219999996</v>
      </c>
      <c r="C8" s="138">
        <v>105.67474870000001</v>
      </c>
      <c r="D8" s="138">
        <v>70.722933499999968</v>
      </c>
      <c r="E8" s="231">
        <v>4.9212974999999997</v>
      </c>
      <c r="F8" s="138">
        <v>52.7917457</v>
      </c>
      <c r="G8" s="231">
        <v>52.3351392</v>
      </c>
      <c r="H8" s="138">
        <v>0.45660649999999997</v>
      </c>
      <c r="I8" s="231">
        <v>74.320368600000023</v>
      </c>
      <c r="J8" s="231">
        <v>37.144126999999997</v>
      </c>
      <c r="K8" s="231">
        <v>37.176241600000004</v>
      </c>
      <c r="L8" s="138">
        <v>0.54549049999999999</v>
      </c>
      <c r="M8" s="138">
        <v>0.54549049999999999</v>
      </c>
      <c r="N8" s="243" t="s">
        <v>158</v>
      </c>
      <c r="O8" s="138">
        <v>5.0761504999999998</v>
      </c>
      <c r="P8" s="138">
        <v>1.0369543000000001</v>
      </c>
      <c r="Q8" s="138">
        <v>4.0391962000000001</v>
      </c>
      <c r="R8" s="231">
        <v>28.8829551</v>
      </c>
      <c r="S8" s="231">
        <v>7.6461749000000001</v>
      </c>
      <c r="T8" s="231">
        <v>21.236780200000002</v>
      </c>
      <c r="U8" s="231">
        <v>9.8596743000000018</v>
      </c>
      <c r="V8" s="231">
        <v>2.0455652999999998</v>
      </c>
      <c r="W8" s="231">
        <v>7.8141090000000002</v>
      </c>
      <c r="X8" s="40"/>
    </row>
    <row r="9" spans="1:25" s="2" customFormat="1" ht="53.25" customHeight="1">
      <c r="A9" s="161" t="s">
        <v>117</v>
      </c>
      <c r="B9" s="138">
        <v>835.94974619999994</v>
      </c>
      <c r="C9" s="138">
        <v>244.16147829999994</v>
      </c>
      <c r="D9" s="138">
        <v>591.78826789999982</v>
      </c>
      <c r="E9" s="231">
        <v>46.9701217</v>
      </c>
      <c r="F9" s="138">
        <v>52.867772700000003</v>
      </c>
      <c r="G9" s="138">
        <v>17.656872699999997</v>
      </c>
      <c r="H9" s="138">
        <v>35.210900000000002</v>
      </c>
      <c r="I9" s="137">
        <v>347.11017860000004</v>
      </c>
      <c r="J9" s="137">
        <v>86.360535200000029</v>
      </c>
      <c r="K9" s="137">
        <v>260.74964340000014</v>
      </c>
      <c r="L9" s="138">
        <v>31.326075700000001</v>
      </c>
      <c r="M9" s="138">
        <v>5.6575426000000011</v>
      </c>
      <c r="N9" s="138">
        <v>25.668533100000001</v>
      </c>
      <c r="O9" s="138">
        <v>39.685778200000001</v>
      </c>
      <c r="P9" s="138">
        <v>11.862744400000004</v>
      </c>
      <c r="Q9" s="138">
        <v>27.823033800000001</v>
      </c>
      <c r="R9" s="137">
        <v>171.53384249999996</v>
      </c>
      <c r="S9" s="137">
        <v>47.044267099999999</v>
      </c>
      <c r="T9" s="137">
        <v>124.48957539999995</v>
      </c>
      <c r="U9" s="137">
        <v>146.45597680000003</v>
      </c>
      <c r="V9" s="137">
        <v>28.609394600000002</v>
      </c>
      <c r="W9" s="137">
        <v>117.84658219999999</v>
      </c>
      <c r="X9" s="40"/>
    </row>
    <row r="10" spans="1:25" s="2" customFormat="1" ht="53.25" customHeight="1">
      <c r="A10" s="161" t="s">
        <v>118</v>
      </c>
      <c r="B10" s="138">
        <v>3552.3001263999995</v>
      </c>
      <c r="C10" s="138">
        <v>1098.6950080999998</v>
      </c>
      <c r="D10" s="138">
        <v>2453.605118300005</v>
      </c>
      <c r="E10" s="231">
        <v>324.40061009999999</v>
      </c>
      <c r="F10" s="138">
        <v>322.04814249999976</v>
      </c>
      <c r="G10" s="138">
        <v>122.244366</v>
      </c>
      <c r="H10" s="138">
        <v>199.80377649999994</v>
      </c>
      <c r="I10" s="137">
        <v>688.64046790000123</v>
      </c>
      <c r="J10" s="137">
        <v>155.04413170000004</v>
      </c>
      <c r="K10" s="137">
        <v>533.59633620000034</v>
      </c>
      <c r="L10" s="138">
        <v>250.68796989999998</v>
      </c>
      <c r="M10" s="138">
        <v>21.975729699999999</v>
      </c>
      <c r="N10" s="138">
        <v>228.7122402</v>
      </c>
      <c r="O10" s="138">
        <v>124.32501910000005</v>
      </c>
      <c r="P10" s="138">
        <v>38.066380099999989</v>
      </c>
      <c r="Q10" s="138">
        <v>86.25863899999996</v>
      </c>
      <c r="R10" s="137">
        <v>1202.5315547999985</v>
      </c>
      <c r="S10" s="137">
        <v>226.04808909999994</v>
      </c>
      <c r="T10" s="137">
        <v>976.48346569999899</v>
      </c>
      <c r="U10" s="137">
        <v>639.66636210000013</v>
      </c>
      <c r="V10" s="137">
        <v>210.91570140000005</v>
      </c>
      <c r="W10" s="137">
        <v>428.75066070000025</v>
      </c>
      <c r="X10" s="40"/>
    </row>
    <row r="11" spans="1:25" s="2" customFormat="1" ht="53.25" customHeight="1">
      <c r="A11" s="161" t="s">
        <v>119</v>
      </c>
      <c r="B11" s="138">
        <v>2983.9943660000035</v>
      </c>
      <c r="C11" s="138">
        <v>1118.133830099996</v>
      </c>
      <c r="D11" s="138">
        <v>1865.8605358999962</v>
      </c>
      <c r="E11" s="231">
        <v>407.26579579999998</v>
      </c>
      <c r="F11" s="233">
        <v>317.50514879999997</v>
      </c>
      <c r="G11" s="138">
        <v>106.67991369999993</v>
      </c>
      <c r="H11" s="138">
        <v>210.8252351000001</v>
      </c>
      <c r="I11" s="137">
        <v>431.03689989999992</v>
      </c>
      <c r="J11" s="137">
        <v>109.67046490000004</v>
      </c>
      <c r="K11" s="137">
        <v>321.3664349999998</v>
      </c>
      <c r="L11" s="138">
        <v>168.89117129999997</v>
      </c>
      <c r="M11" s="138">
        <v>27.294563700000001</v>
      </c>
      <c r="N11" s="138">
        <v>141.59660760000006</v>
      </c>
      <c r="O11" s="233">
        <v>182.45940889999994</v>
      </c>
      <c r="P11" s="138">
        <v>62.626574799999965</v>
      </c>
      <c r="Q11" s="138">
        <v>119.83283409999994</v>
      </c>
      <c r="R11" s="137">
        <v>890.2316438000006</v>
      </c>
      <c r="S11" s="137">
        <v>189.70650089999998</v>
      </c>
      <c r="T11" s="137">
        <v>700.52514289999999</v>
      </c>
      <c r="U11" s="137">
        <v>586.60429750000014</v>
      </c>
      <c r="V11" s="137">
        <v>214.89001629999998</v>
      </c>
      <c r="W11" s="137">
        <v>371.71428120000019</v>
      </c>
      <c r="X11" s="40"/>
    </row>
    <row r="12" spans="1:25" s="2" customFormat="1" ht="53.25" customHeight="1">
      <c r="A12" s="161" t="s">
        <v>120</v>
      </c>
      <c r="B12" s="138">
        <v>4798.9844354999968</v>
      </c>
      <c r="C12" s="138">
        <v>1730.8561729000005</v>
      </c>
      <c r="D12" s="138">
        <v>3068.1282625999997</v>
      </c>
      <c r="E12" s="138">
        <v>271.541473</v>
      </c>
      <c r="F12" s="138">
        <v>812.71039919999839</v>
      </c>
      <c r="G12" s="138">
        <v>321.89501250000001</v>
      </c>
      <c r="H12" s="138">
        <v>490.81538670000009</v>
      </c>
      <c r="I12" s="137">
        <v>586.99432650000028</v>
      </c>
      <c r="J12" s="137">
        <v>173.91769889999989</v>
      </c>
      <c r="K12" s="137">
        <v>413.07662760000028</v>
      </c>
      <c r="L12" s="138">
        <v>168.07512359999998</v>
      </c>
      <c r="M12" s="138">
        <v>45.181331800000017</v>
      </c>
      <c r="N12" s="138">
        <v>122.89379179999996</v>
      </c>
      <c r="O12" s="138">
        <v>268.42001279999977</v>
      </c>
      <c r="P12" s="138">
        <v>98.550837900000033</v>
      </c>
      <c r="Q12" s="138">
        <v>169.86917490000002</v>
      </c>
      <c r="R12" s="137">
        <v>1772.5909490000013</v>
      </c>
      <c r="S12" s="137">
        <v>514.7885328000001</v>
      </c>
      <c r="T12" s="137">
        <v>1257.8024161999997</v>
      </c>
      <c r="U12" s="137">
        <v>918.65215140000225</v>
      </c>
      <c r="V12" s="137">
        <v>304.98128600000013</v>
      </c>
      <c r="W12" s="137">
        <v>613.67086539999991</v>
      </c>
      <c r="X12" s="40"/>
    </row>
    <row r="13" spans="1:25" s="2" customFormat="1" ht="53.25" customHeight="1">
      <c r="A13" s="161" t="s">
        <v>122</v>
      </c>
      <c r="B13" s="138">
        <v>22648.051618999958</v>
      </c>
      <c r="C13" s="138">
        <v>11458.339420600038</v>
      </c>
      <c r="D13" s="138">
        <v>11189.712198399975</v>
      </c>
      <c r="E13" s="138">
        <v>3648.9552342000025</v>
      </c>
      <c r="F13" s="138">
        <v>6570.2495479000117</v>
      </c>
      <c r="G13" s="138">
        <v>3104.0800839999856</v>
      </c>
      <c r="H13" s="138">
        <v>3466.1694638999975</v>
      </c>
      <c r="I13" s="137">
        <v>1792.8128919999972</v>
      </c>
      <c r="J13" s="137">
        <v>839.50122049999993</v>
      </c>
      <c r="K13" s="137">
        <v>953.31167149999953</v>
      </c>
      <c r="L13" s="138">
        <v>312.40499529999971</v>
      </c>
      <c r="M13" s="138">
        <v>93.353338500000092</v>
      </c>
      <c r="N13" s="138">
        <v>219.05165679999999</v>
      </c>
      <c r="O13" s="138">
        <v>2515.3441361</v>
      </c>
      <c r="P13" s="138">
        <v>1228.2928489000024</v>
      </c>
      <c r="Q13" s="138">
        <v>1287.0512872000018</v>
      </c>
      <c r="R13" s="137">
        <v>4705.2738663000046</v>
      </c>
      <c r="S13" s="137">
        <v>1471.2596340000021</v>
      </c>
      <c r="T13" s="137">
        <v>3234.0142322999955</v>
      </c>
      <c r="U13" s="137">
        <v>3103.0109471999949</v>
      </c>
      <c r="V13" s="137">
        <v>1072.8970604999995</v>
      </c>
      <c r="W13" s="137">
        <v>2030.1138866999984</v>
      </c>
      <c r="X13" s="40"/>
      <c r="Y13" s="241"/>
    </row>
    <row r="14" spans="1:25" s="2" customFormat="1" ht="53.25" customHeight="1">
      <c r="A14" s="161" t="s">
        <v>121</v>
      </c>
      <c r="B14" s="138">
        <v>6651.0278630999819</v>
      </c>
      <c r="C14" s="138">
        <v>3463.4472907000104</v>
      </c>
      <c r="D14" s="138">
        <v>3187.5805723999965</v>
      </c>
      <c r="E14" s="138">
        <v>1180.1303782000009</v>
      </c>
      <c r="F14" s="138">
        <v>1623.2012761000017</v>
      </c>
      <c r="G14" s="138">
        <v>787.00302710000051</v>
      </c>
      <c r="H14" s="138">
        <v>836.19824899999867</v>
      </c>
      <c r="I14" s="138">
        <v>547.68722599999967</v>
      </c>
      <c r="J14" s="138">
        <v>226.81927039999994</v>
      </c>
      <c r="K14" s="138">
        <v>320.86795559999996</v>
      </c>
      <c r="L14" s="138">
        <v>41.456578799999996</v>
      </c>
      <c r="M14" s="138">
        <v>13.206007400000003</v>
      </c>
      <c r="N14" s="138">
        <v>28.250571399999998</v>
      </c>
      <c r="O14" s="138">
        <v>1142.5688050999986</v>
      </c>
      <c r="P14" s="138">
        <v>484.3926444999999</v>
      </c>
      <c r="Q14" s="138">
        <v>658.17616059999966</v>
      </c>
      <c r="R14" s="138">
        <v>1079.7920840000015</v>
      </c>
      <c r="S14" s="138">
        <v>349.51958919999998</v>
      </c>
      <c r="T14" s="138">
        <v>730.27249479999978</v>
      </c>
      <c r="U14" s="138">
        <v>1036.191514900001</v>
      </c>
      <c r="V14" s="138">
        <v>422.37637390000043</v>
      </c>
      <c r="W14" s="138">
        <v>613.81514099999993</v>
      </c>
      <c r="X14" s="40"/>
      <c r="Y14" s="241"/>
    </row>
    <row r="15" spans="1:25" ht="15" customHeight="1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</row>
    <row r="16" spans="1:25" ht="45.75" customHeight="1">
      <c r="A16" s="84" t="str">
        <f>T2_Mr2!$A$20</f>
        <v>ที่มา  :  การสำรวจภาวะการทำงานของประชากร เดือนมิถุนายน พ.ศ. 2569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</row>
    <row r="17" spans="1:12" s="140" customFormat="1" ht="52.5" customHeight="1">
      <c r="A17" s="87" t="s">
        <v>145</v>
      </c>
      <c r="B17" s="173"/>
      <c r="L17" s="173"/>
    </row>
    <row r="18" spans="1:12" ht="52.5" customHeight="1">
      <c r="A18" s="84"/>
    </row>
  </sheetData>
  <mergeCells count="2">
    <mergeCell ref="A3:A4"/>
    <mergeCell ref="B5:W5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T1_M16_17_19(ใหม่) ช-ญ</vt:lpstr>
      <vt:lpstr>T1_M16_17_19(ใหม่) ในเขต-นอกเขต</vt:lpstr>
      <vt:lpstr>T2_Mr2</vt:lpstr>
      <vt:lpstr>T3_Mr5 (จน.)</vt:lpstr>
      <vt:lpstr>T4_Mr4 (จน)</vt:lpstr>
      <vt:lpstr>T5_Mr6</vt:lpstr>
      <vt:lpstr>T6 ใหม่_Mr3A</vt:lpstr>
      <vt:lpstr>T7_Mr7-ใช้</vt:lpstr>
      <vt:lpstr>T8</vt:lpstr>
      <vt:lpstr>'T1_M16_17_19(ใหม่) ในเขต-นอกเขต'!Print_Area</vt:lpstr>
      <vt:lpstr>'T1_M16_17_19(ใหม่) ช-ญ'!Print_Area</vt:lpstr>
      <vt:lpstr>T2_Mr2!Print_Area</vt:lpstr>
      <vt:lpstr>'T3_Mr5 (จน.)'!Print_Area</vt:lpstr>
      <vt:lpstr>'T4_Mr4 (จน)'!Print_Area</vt:lpstr>
      <vt:lpstr>T5_Mr6!Print_Area</vt:lpstr>
      <vt:lpstr>'T6 ใหม่_Mr3A'!Print_Area</vt:lpstr>
      <vt:lpstr>'T7_Mr7-ใช้'!Print_Area</vt:lpstr>
      <vt:lpstr>'T8'!Print_Area</vt:lpstr>
    </vt:vector>
  </TitlesOfParts>
  <Company>สำนักนายกรัฐมนตรี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สำนักงานสถิติแห่งชาติ</dc:creator>
  <cp:lastModifiedBy>Dell</cp:lastModifiedBy>
  <cp:lastPrinted>2026-05-15T03:04:16Z</cp:lastPrinted>
  <dcterms:created xsi:type="dcterms:W3CDTF">1999-01-12T07:56:35Z</dcterms:created>
  <dcterms:modified xsi:type="dcterms:W3CDTF">2026-07-21T02:52:15Z</dcterms:modified>
</cp:coreProperties>
</file>