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showObjects="none" codeName="ThisWorkbook"/>
  <mc:AlternateContent xmlns:mc="http://schemas.openxmlformats.org/markup-compatibility/2006">
    <mc:Choice Requires="x15">
      <x15ac:absPath xmlns:x15ac="http://schemas.microsoft.com/office/spreadsheetml/2010/11/ac" url="C:\Users\NSO2020\Desktop\"/>
    </mc:Choice>
  </mc:AlternateContent>
  <xr:revisionPtr revIDLastSave="0" documentId="8_{C9B4F9E6-591D-4C86-A1DE-66A402138509}" xr6:coauthVersionLast="47" xr6:coauthVersionMax="47" xr10:uidLastSave="{00000000-0000-0000-0000-000000000000}"/>
  <bookViews>
    <workbookView xWindow="11055" yWindow="1020" windowWidth="12195" windowHeight="11640" tabRatio="846" firstSheet="1" activeTab="1" xr2:uid="{00000000-000D-0000-FFFF-FFFF00000000}"/>
  </bookViews>
  <sheets>
    <sheet name="กู้คืน_Sheet1" sheetId="6" state="veryHidden" r:id="rId1"/>
    <sheet name="T1_M16_17_19(ใหม่) ช-ญ" sheetId="48" r:id="rId2"/>
    <sheet name="T1_M16_17_19(ใหม่) ในเขต-นอกเขต" sheetId="49" r:id="rId3"/>
    <sheet name="T2_Mr2" sheetId="20" r:id="rId4"/>
    <sheet name="T3_Mr5 (จน.)" sheetId="36" r:id="rId5"/>
    <sheet name="T4_Mr4 (จน)" sheetId="37" r:id="rId6"/>
    <sheet name="T5_Mr6" sheetId="11" r:id="rId7"/>
    <sheet name="T6 ใหม่_Mr3A" sheetId="28" r:id="rId8"/>
    <sheet name="T7_Mr7-ใช้" sheetId="15" r:id="rId9"/>
    <sheet name="T8" sheetId="52" r:id="rId10"/>
  </sheets>
  <definedNames>
    <definedName name="_xlnm.Print_Area" localSheetId="1">'T1_M16_17_19(ใหม่) ช-ญ'!$A$1:$U$70</definedName>
    <definedName name="_xlnm.Print_Area" localSheetId="2">'T1_M16_17_19(ใหม่) ในเขต-นอกเขต'!$A$1:$U$70</definedName>
    <definedName name="_xlnm.Print_Area" localSheetId="3">T2_Mr2!$A$1:$Y$22</definedName>
    <definedName name="_xlnm.Print_Area" localSheetId="4">'T3_Mr5 (จน.)'!$A$1:$X$40</definedName>
    <definedName name="_xlnm.Print_Area" localSheetId="5">'T4_Mr4 (จน)'!$A$1:$Y$24</definedName>
    <definedName name="_xlnm.Print_Area" localSheetId="6">T5_Mr6!$A$1:$Y$17</definedName>
    <definedName name="_xlnm.Print_Area" localSheetId="7">'T6 ใหม่_Mr3A'!$A$1:$Y$20</definedName>
    <definedName name="_xlnm.Print_Area" localSheetId="8">'T7_Mr7-ใช้'!$A$1:$Y$18</definedName>
    <definedName name="_xlnm.Print_Area" localSheetId="9">'T8'!$A$1:$F$17</definedName>
  </definedNames>
  <calcPr calcId="191029"/>
</workbook>
</file>

<file path=xl/calcChain.xml><?xml version="1.0" encoding="utf-8"?>
<calcChain xmlns="http://schemas.openxmlformats.org/spreadsheetml/2006/main">
  <c r="A69" i="49" l="1"/>
  <c r="A20" i="20" s="1"/>
  <c r="A18" i="28" s="1"/>
  <c r="S14" i="49" l="1"/>
  <c r="M14" i="49"/>
  <c r="G14" i="49"/>
  <c r="S14" i="48"/>
  <c r="M14" i="48"/>
  <c r="G14" i="48"/>
  <c r="A22" i="37" l="1"/>
  <c r="A37" i="36"/>
  <c r="A16" i="15" l="1"/>
  <c r="A15" i="52" s="1"/>
  <c r="A14" i="11"/>
</calcChain>
</file>

<file path=xl/sharedStrings.xml><?xml version="1.0" encoding="utf-8"?>
<sst xmlns="http://schemas.openxmlformats.org/spreadsheetml/2006/main" count="650" uniqueCount="162">
  <si>
    <t>สถานภาพแรงงาน</t>
  </si>
  <si>
    <t>ทั่วราชอาณาจักร</t>
  </si>
  <si>
    <t>กรุงเทพ-</t>
  </si>
  <si>
    <t>รวม</t>
  </si>
  <si>
    <t>ในเขตฯ</t>
  </si>
  <si>
    <t>นอกเขตฯ</t>
  </si>
  <si>
    <t>มหานคร</t>
  </si>
  <si>
    <t>ยอดรวม</t>
  </si>
  <si>
    <t>กำลังแรงงานรวม</t>
  </si>
  <si>
    <t xml:space="preserve">   1. กำลังแรงงานปัจจุบัน</t>
  </si>
  <si>
    <t xml:space="preserve">     1.1 ผู้มีงานทำ</t>
  </si>
  <si>
    <t xml:space="preserve">   2. กำลังแรงงานที่รอฤดูกาล</t>
  </si>
  <si>
    <t xml:space="preserve">   1. ทำงานบ้าน</t>
  </si>
  <si>
    <t xml:space="preserve">   2. เรียนหนังสือ</t>
  </si>
  <si>
    <t xml:space="preserve">   3. ยังเด็ก ชรา/ไม่สามารถทำงานได้</t>
  </si>
  <si>
    <t>ภาคกลาง</t>
  </si>
  <si>
    <t>ภาคเหนือ</t>
  </si>
  <si>
    <t>ภาคใต้</t>
  </si>
  <si>
    <t>ภาคตะวันออกเฉียงเหนือ</t>
  </si>
  <si>
    <t xml:space="preserve">  ในเขตฯ</t>
  </si>
  <si>
    <t xml:space="preserve">  จำนวน ('000)</t>
  </si>
  <si>
    <t xml:space="preserve">     1.2 ผู้ว่างงาน</t>
  </si>
  <si>
    <t>4. เสมียน</t>
  </si>
  <si>
    <t>อาชีพ</t>
  </si>
  <si>
    <t>1. ภาคเกษตรกรรม</t>
  </si>
  <si>
    <t>2. นอกภาคเกษตรกรรม</t>
  </si>
  <si>
    <t>ระดับการศึกษาที่สำเร็จ</t>
  </si>
  <si>
    <t xml:space="preserve"> ยอดรวม </t>
  </si>
  <si>
    <t xml:space="preserve">     2) การผลิต</t>
  </si>
  <si>
    <t xml:space="preserve">     1) การทำเหมืองแร่ และเหมืองหิน                       </t>
  </si>
  <si>
    <t xml:space="preserve"> - 12 -</t>
  </si>
  <si>
    <t>ประชากรอายุ 15 ปีขึ้นไป</t>
  </si>
  <si>
    <t>กำลังแรงงาน</t>
  </si>
  <si>
    <t>ผู้ว่างงาน</t>
  </si>
  <si>
    <t>อัตราการ</t>
  </si>
  <si>
    <t>ว่างงาน</t>
  </si>
  <si>
    <t>ม.ค.</t>
  </si>
  <si>
    <t>ก.พ.</t>
  </si>
  <si>
    <t>ชาย</t>
  </si>
  <si>
    <t>หญิง</t>
  </si>
  <si>
    <t>ผู้อยู่ใน</t>
  </si>
  <si>
    <t xml:space="preserve">     1) เกษตรกรรม การป่าไม้ และการประมง</t>
  </si>
  <si>
    <t xml:space="preserve">     3) ไฟฟ้า ก๊าซ ไอน้ำ และระบบปรับอากาศ</t>
  </si>
  <si>
    <t xml:space="preserve">     4) การจัดหาน้ำ การจัดการ และการบำบัดน้ำเสีย</t>
  </si>
  <si>
    <t xml:space="preserve">        ของเสีย และสิ่งปฏิกูล</t>
  </si>
  <si>
    <t xml:space="preserve">     5) การก่อสร้าง</t>
  </si>
  <si>
    <t xml:space="preserve">     6) การขายส่ง และการขายปลีก การซ่อมยานยนต์</t>
  </si>
  <si>
    <t xml:space="preserve">        และรถจักรยานยนต์</t>
  </si>
  <si>
    <t xml:space="preserve">     7) การขนส่ง และสถานที่เก็บสินค้า</t>
  </si>
  <si>
    <t xml:space="preserve">     9) ข้อมูลข่าวสารและการสื่อสาร</t>
  </si>
  <si>
    <t xml:space="preserve">     10) กิจกรรมทางการเงินและการประกันภัย</t>
  </si>
  <si>
    <t xml:space="preserve">     11) กิจกรรมอสังหาริมทรัพย์</t>
  </si>
  <si>
    <t xml:space="preserve">     12) กิจกรรมทางวิชาชีพ วิทยาศาสตร์ และเทคนิค</t>
  </si>
  <si>
    <t xml:space="preserve">     13) กิจกรรมการบริหารและการบริการสนับสนุน</t>
  </si>
  <si>
    <t xml:space="preserve">     14) การบริหารราชการ การป้องกันประเทศ </t>
  </si>
  <si>
    <t xml:space="preserve">         และการประกันสังคมภาคบังคับ</t>
  </si>
  <si>
    <t xml:space="preserve">     15) การศึกษา</t>
  </si>
  <si>
    <t xml:space="preserve">     16) กิจกรรมด้านสุขภาพและงานสังคมสงเคราะห์</t>
  </si>
  <si>
    <t xml:space="preserve">     17) ศิลปะ ความบันเทิง และนันทนาการ</t>
  </si>
  <si>
    <t xml:space="preserve">     18) กิจกรรมบริการด้านอื่น ๆ </t>
  </si>
  <si>
    <t xml:space="preserve">     19) กิจกรรมการจ้างงานในครัวเรือนส่วนบุคคล </t>
  </si>
  <si>
    <t xml:space="preserve">          กิจกรรมการผลิตสินค้าและบริการที่ทำขึ้นเอง </t>
  </si>
  <si>
    <t xml:space="preserve">          เพื่อใช้ในครัวเรือน </t>
  </si>
  <si>
    <t xml:space="preserve">     21) ไม่ทราบ</t>
  </si>
  <si>
    <t>3. ลูกจ้างเอกชน</t>
  </si>
  <si>
    <t xml:space="preserve">   และผู้ปฏิบัติงานด้านการประกอบ</t>
  </si>
  <si>
    <t>1. นายจ้าง</t>
  </si>
  <si>
    <t>2. ลูกจ้างรัฐบาล</t>
  </si>
  <si>
    <t>มีส่วนร่วมใน</t>
  </si>
  <si>
    <t>6. การรวมกลุ่ม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</si>
  <si>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</si>
  <si>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</si>
  <si>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</si>
  <si>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</si>
  <si>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</si>
  <si>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</si>
  <si>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</si>
  <si>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</si>
  <si>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</si>
  <si>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</si>
  <si>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10. อาชีพซึ่งมิได้จำแนกไว้ในหมวดอื่น</t>
  </si>
  <si>
    <t>ผู้อยู่นอกกำลังแรงงาน</t>
  </si>
  <si>
    <t>กิจกรรมทางเศรษฐกิจ</t>
  </si>
  <si>
    <t>จำนวน ('000)</t>
  </si>
  <si>
    <t>สถานภาพการทำงาน</t>
  </si>
  <si>
    <t>4. ทำงานส่วนตัวโดยไม่มีลูกจ้าง</t>
  </si>
  <si>
    <t>5. ช่วยธุรกิจในครัวเรือน</t>
  </si>
  <si>
    <t>5. พนักงานบริการและผู้จำหน่ายสินค้า</t>
  </si>
  <si>
    <t>6. ผู้ปฏิบัติงานที่มีฝีมือในด้านการเกษตร ป่าไม้</t>
  </si>
  <si>
    <t xml:space="preserve">   และประมง</t>
  </si>
  <si>
    <t>7. ช่างฝีมือและผู้ปฏิบัติงานที่เกี่ยวข้อง</t>
  </si>
  <si>
    <t>8. ผู้ควบคุมเครื่องจักรโรงงานและเครื่องจักร</t>
  </si>
  <si>
    <t>9. ผู้ประกอบอาชีพงานพื้นฐาน</t>
  </si>
  <si>
    <t>ชั่วโมงการทำงาน</t>
  </si>
  <si>
    <t xml:space="preserve">     8) ที่พักแรม และการบริการด้านอาหาร</t>
  </si>
  <si>
    <t>2. ผู้ประกอบวิชาชีพด้านต่าง ๆ</t>
  </si>
  <si>
    <t xml:space="preserve"> - 11 -</t>
  </si>
  <si>
    <t>มีงานทำ</t>
  </si>
  <si>
    <t>พ.ศ./</t>
  </si>
  <si>
    <t>เดือน</t>
  </si>
  <si>
    <t>ผู้มีงานทำ</t>
  </si>
  <si>
    <t xml:space="preserve">     20) กิจกรรมขององค์การระหว่างประเทศและภาคีสมาชิก</t>
  </si>
  <si>
    <t xml:space="preserve">   4. เกษียณการทำงาน</t>
  </si>
  <si>
    <t xml:space="preserve">   5. ดูแลเด็ก/ผู้สูงอายุ/ผู้ป่วย/ผู้พิการ</t>
  </si>
  <si>
    <t xml:space="preserve">   6. อื่นๆ</t>
  </si>
  <si>
    <t>ตารางที่ 1 ตัวชี้วัดภาวะแรงงานที่สำคัญ จำแนกตามเพศ และเขตการปกครอง</t>
  </si>
  <si>
    <t>ตารางที่ 1 ตัวชี้วัดภาวะแรงงานที่สำคัญ จำแนกตามเพศ และเขตการปกครอง (ต่อ)</t>
  </si>
  <si>
    <t>ตารางที่ 2 ประชากรอายุ 15 ปีขึ้นไป  จำแนกตามสถานภาพแรงงาน  ภาค และเขตการปกครอง</t>
  </si>
  <si>
    <t>ตารางที่ 3   ผู้มีงานทำ  จำแนกตามกิจกรรมทางเศรษฐกิจ ภาค และเขตการปกครอง</t>
  </si>
  <si>
    <t>ตารางที่ 4   ผู้มีงานทำ  จำแนกตามอาชีพ ภาค และเขตการปกครอง</t>
  </si>
  <si>
    <t>ตารางที่ 5   ผู้มีงานทำ  จำแนกตามสถานภาพการทำงาน ภาค และเขตการปกครอง</t>
  </si>
  <si>
    <t>ตารางที่ 6   ผู้มีงานทำ  จำแนกตามระดับการศึกษาที่สำเร็จ ภาค และเขตการปกครอง</t>
  </si>
  <si>
    <t>ตารางที่ 7   ผู้มีงานทำ  จำแนกตามชั่วโมงการทำงานต่อสัปดาห์ ภาค และเขตการปกครอง</t>
  </si>
  <si>
    <t>3. เจ้าหน้าที่เทคนิค และผู้ประกอบวิชาชีพที่เกี่ยวข้องกับ</t>
  </si>
  <si>
    <t xml:space="preserve">   ด้านต่าง ๆ</t>
  </si>
  <si>
    <t>1.  น้อยกว่า 1 ชั่วโมง</t>
  </si>
  <si>
    <t>2.  1 - 9 ชั่วโมง</t>
  </si>
  <si>
    <t>3.  10 -19 ชั่วโมง</t>
  </si>
  <si>
    <t>4.  20 - 29 ชั่วโมง</t>
  </si>
  <si>
    <t>5.  30 - 34 ชั่วโมง</t>
  </si>
  <si>
    <t>6.  35 - 39 ชั่วโมง</t>
  </si>
  <si>
    <t>8.  50 ชั่วโมงขึ้นไป</t>
  </si>
  <si>
    <t>7.  40 - 49 ชั่วโมง</t>
  </si>
  <si>
    <t>2.  ประถมศึกษา</t>
  </si>
  <si>
    <t>1.  ไม่มีการศึกษาและต่ำกว่าประถมศึกษา</t>
  </si>
  <si>
    <t>3.  มัธยมศึกษาตอนต้น</t>
  </si>
  <si>
    <t xml:space="preserve"> </t>
  </si>
  <si>
    <t>ประสบการณ์ทำงาน</t>
  </si>
  <si>
    <t>6.  การศึกษาอื่น ๆ</t>
  </si>
  <si>
    <t>7.  ไม่ทราบ</t>
  </si>
  <si>
    <t xml:space="preserve">  1. ไม่เคยทำงานมาก่อน </t>
  </si>
  <si>
    <t xml:space="preserve">   2. เคยทำงานมาก่อน</t>
  </si>
  <si>
    <t xml:space="preserve"> - 10 -</t>
  </si>
  <si>
    <t xml:space="preserve">       2.1 ภาคเกษตรกรรม </t>
  </si>
  <si>
    <t xml:space="preserve">       2.2 ภาคการผลิต</t>
  </si>
  <si>
    <t xml:space="preserve">       2.3 ภาคการบริการ </t>
  </si>
  <si>
    <t>เขตการปกครอง</t>
  </si>
  <si>
    <t xml:space="preserve">       1.1 ชาย</t>
  </si>
  <si>
    <t xml:space="preserve">       1.2 หญิง</t>
  </si>
  <si>
    <t>ตารางที่ 8   ผู้ว่างงาน จำแนกตามประสบการณ์ทำงาน  และเขตการปกครอง</t>
  </si>
  <si>
    <t>ภาคใต้ชายแดน</t>
  </si>
  <si>
    <t>ภาคตะวันออก</t>
  </si>
  <si>
    <t>ในเขตเทศบาล</t>
  </si>
  <si>
    <t>นอกเขตเทศบาล</t>
  </si>
  <si>
    <t xml:space="preserve"> - 9 -</t>
  </si>
  <si>
    <r>
      <t>หมายเหตุ  :  " 0</t>
    </r>
    <r>
      <rPr>
        <b/>
        <vertAlign val="superscript"/>
        <sz val="34"/>
        <rFont val="TH SarabunPSK"/>
        <family val="2"/>
      </rPr>
      <t>w</t>
    </r>
    <r>
      <rPr>
        <b/>
        <sz val="34"/>
        <rFont val="TH SarabunPSK"/>
        <family val="2"/>
      </rPr>
      <t xml:space="preserve"> " ข้อมูลจากการสำรวจตัวอย่างมีค่าเป็น 0</t>
    </r>
  </si>
  <si>
    <r>
      <t>4.  มัธยมศึกษาตอนปลาย</t>
    </r>
    <r>
      <rPr>
        <vertAlign val="superscript"/>
        <sz val="34"/>
        <color rgb="FF000000"/>
        <rFont val="TH SarabunPSK"/>
        <family val="2"/>
      </rPr>
      <t>1</t>
    </r>
  </si>
  <si>
    <r>
      <t>5.  อุดมศึกษา</t>
    </r>
    <r>
      <rPr>
        <vertAlign val="superscript"/>
        <sz val="34"/>
        <color rgb="FF000000"/>
        <rFont val="TH SarabunPSK"/>
        <family val="2"/>
      </rPr>
      <t>2</t>
    </r>
  </si>
  <si>
    <r>
      <rPr>
        <b/>
        <vertAlign val="superscript"/>
        <sz val="34"/>
        <rFont val="TH SarabunPSK"/>
        <family val="2"/>
      </rPr>
      <t>1</t>
    </r>
    <r>
      <rPr>
        <b/>
        <sz val="34"/>
        <rFont val="TH SarabunPSK"/>
        <family val="2"/>
      </rPr>
      <t>ระดับการศึกษามัธยมศึกษาตอนปลาย ประกอบด้วย สายสามัญ สายอาชีวศึกษา สายวิชาการศึกษา</t>
    </r>
  </si>
  <si>
    <r>
      <rPr>
        <b/>
        <vertAlign val="superscript"/>
        <sz val="34"/>
        <rFont val="TH SarabunPSK"/>
        <family val="2"/>
      </rPr>
      <t>2</t>
    </r>
    <r>
      <rPr>
        <b/>
        <sz val="34"/>
        <rFont val="TH SarabunPSK"/>
        <family val="2"/>
      </rPr>
      <t>ระดับอุดมศึกษา ประกอบด้วย การศึกษาระดับสูงกว่ามัธยมศึกษาตอนปลาย (อนุปริญญา)  ปริญญาตรี ปริญญาโท และปริญญาเอก</t>
    </r>
  </si>
  <si>
    <r>
      <t>หมายเหตุ : " 0</t>
    </r>
    <r>
      <rPr>
        <b/>
        <vertAlign val="superscript"/>
        <sz val="34"/>
        <rFont val="TH SarabunPSK"/>
        <family val="2"/>
      </rPr>
      <t>w</t>
    </r>
    <r>
      <rPr>
        <b/>
        <sz val="34"/>
        <rFont val="TH SarabunPSK"/>
        <family val="2"/>
      </rPr>
      <t xml:space="preserve"> " ข้อมูลจากการสำรวจตัวอย่างมีค่าเป็น 0</t>
    </r>
  </si>
  <si>
    <t xml:space="preserve">              " s " ข้อมูลที่ไม่นำเสนอ เนื่องจากจำนวนของหน่วยตัวอย่างไม่พอ (n&lt;30)</t>
  </si>
  <si>
    <r>
      <t xml:space="preserve">1. </t>
    </r>
    <r>
      <rPr>
        <sz val="34"/>
        <color rgb="FF000000"/>
        <rFont val="TH SarabunPSK"/>
        <family val="2"/>
      </rPr>
      <t>ผู้จัดการ</t>
    </r>
    <r>
      <rPr>
        <b/>
        <sz val="34"/>
        <color rgb="FF000000"/>
        <rFont val="TH SarabunPSK"/>
        <family val="2"/>
      </rPr>
      <t xml:space="preserve"> </t>
    </r>
    <r>
      <rPr>
        <sz val="34"/>
        <color indexed="8"/>
        <rFont val="TH SarabunPSK"/>
        <family val="2"/>
      </rPr>
      <t>ข้าราชการระดับอาวุโส และผู้บัญญัติกฎหมาย</t>
    </r>
    <r>
      <rPr>
        <vertAlign val="superscript"/>
        <sz val="34"/>
        <color rgb="FF000000"/>
        <rFont val="TH SarabunPSK"/>
        <family val="2"/>
      </rPr>
      <t>1</t>
    </r>
  </si>
  <si>
    <r>
      <rPr>
        <b/>
        <vertAlign val="superscript"/>
        <sz val="34"/>
        <color rgb="FF000000"/>
        <rFont val="TH SarabunPSK"/>
        <family val="2"/>
      </rPr>
      <t>1</t>
    </r>
    <r>
      <rPr>
        <b/>
        <sz val="34"/>
        <color indexed="8"/>
        <rFont val="TH SarabunPSK"/>
        <family val="2"/>
      </rPr>
      <t>รวมอาชีพทหารประจำการ ที่เป็นสมาชิกในครัวเรือนส่วนบุคคล</t>
    </r>
  </si>
  <si>
    <t>หมายเหตุ : " s " ข้อมูลที่ไม่นำเสนอ เนื่องจากจำนวนของหน่วยตัวอย่างไม่พอ (n&lt;30)</t>
  </si>
  <si>
    <t xml:space="preserve">             " s " ข้อมูลที่ไม่นำเสนอ เนื่องจากจำนวนของหน่วยตัวอย่างไม่พอ (n&lt;30)</t>
  </si>
  <si>
    <t>ที่มา  :  การสำรวจภาวะการทำงานของประชากร เดือนสิงหาคม พ.ศ. 2569</t>
  </si>
  <si>
    <t>s</t>
  </si>
  <si>
    <r>
      <t>0</t>
    </r>
    <r>
      <rPr>
        <b/>
        <vertAlign val="superscript"/>
        <sz val="32"/>
        <color indexed="8"/>
        <rFont val="TH SarabunPSK"/>
        <family val="2"/>
      </rPr>
      <t>w</t>
    </r>
  </si>
  <si>
    <t xml:space="preserve">                 " s " ข้อมูลที่ไม่นำเสนอ เนื่องจากจำนวนของหน่วยตัวอย่างไม่พอ (n&lt;30)</t>
  </si>
  <si>
    <r>
      <t>0</t>
    </r>
    <r>
      <rPr>
        <vertAlign val="superscript"/>
        <sz val="34"/>
        <rFont val="TH SarabunPSK"/>
        <family val="2"/>
      </rPr>
      <t>w</t>
    </r>
  </si>
  <si>
    <r>
      <t>0</t>
    </r>
    <r>
      <rPr>
        <vertAlign val="superscript"/>
        <sz val="34"/>
        <color indexed="8"/>
        <rFont val="TH SarabunPSK"/>
        <family val="2"/>
      </rPr>
      <t>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</si>
</sst>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,##0.0"/>
    <numFmt numFmtId="165" formatCode="_-* #,##0.0_-;\-* #,##0.0_-;_-* &quot;-&quot;??_-;_-@_-"/>
    <numFmt numFmtId="166" formatCode="#,##0.0\ "/>
    <numFmt numFmtId="167" formatCode="_-* #,##0_-;\-* #,##0_-;_-* &quot;-&quot;??_-;_-@_-"/>
    <numFmt numFmtId="168" formatCode="_-* #,##0.00_-;\-* #,##0.00_-;_-* \-??_-;_-@_-"/>
    <numFmt numFmtId="169" formatCode="_-* #,##0.0_-;\-* #,##0.0_-;_-* \-??_-;_-@_-"/>
  </numFmts>
  <fonts count="71">
    <font>
      <sz val="16"/>
      <name val="Cordia New"/>
      <charset val="22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name val="Cordia New"/>
      <family val="2"/>
    </font>
    <font>
      <sz val="8"/>
      <name val="Cordia New"/>
      <family val="2"/>
    </font>
    <font>
      <b/>
      <sz val="36"/>
      <name val="TH SarabunPSK"/>
      <family val="2"/>
    </font>
    <font>
      <sz val="18"/>
      <name val="TH SarabunPSK"/>
      <family val="2"/>
    </font>
    <font>
      <sz val="16"/>
      <color indexed="8"/>
      <name val="TH SarabunPSK"/>
      <family val="2"/>
    </font>
    <font>
      <b/>
      <sz val="22"/>
      <name val="TH SarabunPSK"/>
      <family val="2"/>
    </font>
    <font>
      <sz val="22"/>
      <name val="TH SarabunPSK"/>
      <family val="2"/>
    </font>
    <font>
      <b/>
      <sz val="30"/>
      <name val="TH SarabunPSK"/>
      <family val="2"/>
    </font>
    <font>
      <sz val="30"/>
      <name val="TH SarabunPSK"/>
      <family val="2"/>
    </font>
    <font>
      <b/>
      <sz val="30"/>
      <color indexed="8"/>
      <name val="TH SarabunPSK"/>
      <family val="2"/>
    </font>
    <font>
      <sz val="26"/>
      <name val="TH SarabunPSK"/>
      <family val="2"/>
    </font>
    <font>
      <sz val="22"/>
      <color indexed="8"/>
      <name val="TH SarabunPSK"/>
      <family val="2"/>
    </font>
    <font>
      <b/>
      <sz val="26"/>
      <color indexed="8"/>
      <name val="TH SarabunPSK"/>
      <family val="2"/>
    </font>
    <font>
      <b/>
      <sz val="2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32"/>
      <color indexed="8"/>
      <name val="TH SarabunPSK"/>
      <family val="2"/>
    </font>
    <font>
      <sz val="12"/>
      <color indexed="8"/>
      <name val="TH SarabunPSK"/>
      <family val="2"/>
    </font>
    <font>
      <b/>
      <sz val="16"/>
      <color indexed="8"/>
      <name val="TH SarabunPSK"/>
      <family val="2"/>
    </font>
    <font>
      <b/>
      <sz val="28"/>
      <color indexed="8"/>
      <name val="TH SarabunPSK"/>
      <family val="2"/>
    </font>
    <font>
      <b/>
      <sz val="28"/>
      <name val="TH SarabunPSK"/>
      <family val="2"/>
    </font>
    <font>
      <sz val="28"/>
      <color indexed="8"/>
      <name val="TH SarabunPSK"/>
      <family val="2"/>
    </font>
    <font>
      <sz val="28"/>
      <name val="TH SarabunPSK"/>
      <family val="2"/>
    </font>
    <font>
      <sz val="27"/>
      <color indexed="8"/>
      <name val="TH SarabunPSK"/>
      <family val="2"/>
    </font>
    <font>
      <b/>
      <sz val="20"/>
      <color indexed="8"/>
      <name val="TH SarabunPSK"/>
      <family val="2"/>
    </font>
    <font>
      <sz val="10"/>
      <color indexed="8"/>
      <name val="TH SarabunPSK"/>
      <family val="2"/>
    </font>
    <font>
      <b/>
      <sz val="18"/>
      <name val="TH SarabunPSK"/>
      <family val="2"/>
    </font>
    <font>
      <b/>
      <sz val="18"/>
      <color indexed="8"/>
      <name val="TH SarabunPSK"/>
      <family val="2"/>
    </font>
    <font>
      <sz val="18"/>
      <color indexed="8"/>
      <name val="TH SarabunPSK"/>
      <family val="2"/>
    </font>
    <font>
      <sz val="24"/>
      <color indexed="8"/>
      <name val="TH SarabunPSK"/>
      <family val="2"/>
    </font>
    <font>
      <sz val="11"/>
      <color indexed="8"/>
      <name val="TH SarabunPSK"/>
      <family val="2"/>
    </font>
    <font>
      <sz val="20"/>
      <color indexed="8"/>
      <name val="TH SarabunPSK"/>
      <family val="2"/>
    </font>
    <font>
      <b/>
      <sz val="34"/>
      <color indexed="8"/>
      <name val="TH SarabunPSK"/>
      <family val="2"/>
    </font>
    <font>
      <i/>
      <sz val="24"/>
      <color indexed="8"/>
      <name val="TH SarabunPSK"/>
      <family val="2"/>
    </font>
    <font>
      <sz val="16"/>
      <name val="TH SarabunPSK"/>
      <family val="2"/>
    </font>
    <font>
      <b/>
      <sz val="24"/>
      <name val="TH SarabunPSK"/>
      <family val="2"/>
    </font>
    <font>
      <sz val="24"/>
      <name val="TH SarabunPSK"/>
      <family val="2"/>
    </font>
    <font>
      <b/>
      <sz val="32"/>
      <color indexed="8"/>
      <name val="TH SarabunPSK"/>
      <family val="2"/>
    </font>
    <font>
      <b/>
      <sz val="40"/>
      <color indexed="8"/>
      <name val="TH SarabunPSK"/>
      <family val="2"/>
    </font>
    <font>
      <sz val="16"/>
      <name val="Cordia New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36"/>
      <name val="TH SarabunPSK"/>
      <family val="2"/>
    </font>
    <font>
      <sz val="11"/>
      <color rgb="FF92D050"/>
      <name val="TH SarabunPSK"/>
      <family val="2"/>
    </font>
    <font>
      <b/>
      <sz val="34"/>
      <name val="TH SarabunPSK"/>
      <family val="2"/>
    </font>
    <font>
      <sz val="38"/>
      <name val="TH SarabunPSK"/>
      <family val="2"/>
    </font>
    <font>
      <sz val="34"/>
      <name val="TH SarabunPSK"/>
      <family val="2"/>
    </font>
    <font>
      <sz val="36"/>
      <color indexed="8"/>
      <name val="TH SarabunPSK"/>
      <family val="2"/>
    </font>
    <font>
      <b/>
      <sz val="32"/>
      <name val="TH SarabunPSK"/>
      <family val="2"/>
    </font>
    <font>
      <sz val="32"/>
      <name val="TH SarabunPSK"/>
      <family val="2"/>
    </font>
    <font>
      <b/>
      <sz val="32"/>
      <color rgb="FF000000"/>
      <name val="TH SarabunPSK"/>
      <family val="2"/>
    </font>
    <font>
      <b/>
      <sz val="35"/>
      <name val="TH SarabunPSK"/>
      <family val="2"/>
    </font>
    <font>
      <b/>
      <sz val="40"/>
      <name val="TH SarabunPSK"/>
      <family val="2"/>
    </font>
    <font>
      <sz val="35"/>
      <name val="TH SarabunPSK"/>
      <family val="2"/>
    </font>
    <font>
      <sz val="34"/>
      <color rgb="FF000000"/>
      <name val="TH SarabunPSK"/>
      <family val="2"/>
    </font>
    <font>
      <b/>
      <sz val="33"/>
      <name val="TH SarabunPSK"/>
      <family val="2"/>
    </font>
    <font>
      <sz val="34"/>
      <color indexed="8"/>
      <name val="TH SarabunPSK"/>
      <family val="2"/>
    </font>
    <font>
      <sz val="30"/>
      <color indexed="8"/>
      <name val="TH SarabunPSK"/>
      <family val="2"/>
    </font>
    <font>
      <b/>
      <sz val="34"/>
      <color rgb="FF000000"/>
      <name val="TH SarabunPSK"/>
      <family val="2"/>
    </font>
    <font>
      <vertAlign val="superscript"/>
      <sz val="34"/>
      <color rgb="FF000000"/>
      <name val="TH SarabunPSK"/>
      <family val="2"/>
    </font>
    <font>
      <sz val="10"/>
      <name val="Arial"/>
      <family val="2"/>
    </font>
    <font>
      <sz val="8"/>
      <name val="Cordia New"/>
      <family val="2"/>
    </font>
    <font>
      <b/>
      <vertAlign val="superscript"/>
      <sz val="34"/>
      <color rgb="FF000000"/>
      <name val="TH SarabunPSK"/>
      <family val="2"/>
    </font>
    <font>
      <b/>
      <vertAlign val="superscript"/>
      <sz val="34"/>
      <name val="TH SarabunPSK"/>
      <family val="2"/>
    </font>
    <font>
      <b/>
      <vertAlign val="superscript"/>
      <sz val="32"/>
      <color indexed="8"/>
      <name val="TH SarabunPSK"/>
      <family val="2"/>
    </font>
    <font>
      <vertAlign val="superscript"/>
      <sz val="34"/>
      <name val="TH SarabunPSK"/>
      <family val="2"/>
    </font>
    <font>
      <vertAlign val="superscript"/>
      <sz val="34"/>
      <color indexed="8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theme="1"/>
      </right>
      <top/>
      <bottom/>
      <diagonal/>
    </border>
  </borders>
  <cellStyleXfs count="16">
    <xf numFmtId="0" fontId="0" fillId="0" borderId="0"/>
    <xf numFmtId="43" fontId="4" fillId="0" borderId="0" applyFont="0" applyFill="0" applyBorder="0" applyAlignment="0" applyProtection="0"/>
    <xf numFmtId="0" fontId="43" fillId="0" borderId="0"/>
    <xf numFmtId="168" fontId="43" fillId="0" borderId="0"/>
    <xf numFmtId="0" fontId="4" fillId="0" borderId="0"/>
    <xf numFmtId="168" fontId="4" fillId="0" borderId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0" fontId="2" fillId="0" borderId="0"/>
    <xf numFmtId="0" fontId="4" fillId="0" borderId="0"/>
    <xf numFmtId="43" fontId="4" fillId="0" borderId="0" applyFont="0" applyFill="0" applyBorder="0" applyAlignment="0" applyProtection="0"/>
    <xf numFmtId="0" fontId="64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74">
    <xf numFmtId="0" fontId="0" fillId="0" borderId="0" xfId="0"/>
    <xf numFmtId="0" fontId="8" fillId="0" borderId="0" xfId="0" applyFont="1"/>
    <xf numFmtId="0" fontId="12" fillId="0" borderId="0" xfId="0" applyFont="1"/>
    <xf numFmtId="0" fontId="15" fillId="0" borderId="0" xfId="0" applyFont="1"/>
    <xf numFmtId="0" fontId="8" fillId="0" borderId="1" xfId="0" applyFont="1" applyBorder="1"/>
    <xf numFmtId="0" fontId="21" fillId="0" borderId="0" xfId="0" applyFont="1" applyAlignment="1">
      <alignment horizontal="centerContinuous" vertical="center"/>
    </xf>
    <xf numFmtId="0" fontId="25" fillId="0" borderId="0" xfId="0" applyFont="1"/>
    <xf numFmtId="164" fontId="27" fillId="0" borderId="0" xfId="0" applyNumberFormat="1" applyFont="1" applyAlignment="1">
      <alignment vertical="center"/>
    </xf>
    <xf numFmtId="164" fontId="28" fillId="0" borderId="1" xfId="0" applyNumberFormat="1" applyFont="1" applyBorder="1" applyAlignment="1">
      <alignment horizontal="left" vertical="center"/>
    </xf>
    <xf numFmtId="164" fontId="21" fillId="0" borderId="0" xfId="0" applyNumberFormat="1" applyFont="1" applyAlignment="1">
      <alignment horizontal="centerContinuous" vertical="center"/>
    </xf>
    <xf numFmtId="164" fontId="21" fillId="0" borderId="0" xfId="0" applyNumberFormat="1" applyFont="1" applyAlignment="1">
      <alignment vertical="center"/>
    </xf>
    <xf numFmtId="0" fontId="18" fillId="0" borderId="0" xfId="0" applyFont="1" applyAlignment="1">
      <alignment horizontal="centerContinuous"/>
    </xf>
    <xf numFmtId="0" fontId="34" fillId="0" borderId="0" xfId="0" applyFont="1"/>
    <xf numFmtId="0" fontId="31" fillId="0" borderId="1" xfId="0" applyFont="1" applyBorder="1"/>
    <xf numFmtId="165" fontId="30" fillId="0" borderId="0" xfId="0" applyNumberFormat="1" applyFont="1"/>
    <xf numFmtId="0" fontId="31" fillId="0" borderId="0" xfId="0" applyFont="1"/>
    <xf numFmtId="0" fontId="32" fillId="0" borderId="0" xfId="0" applyFont="1"/>
    <xf numFmtId="165" fontId="7" fillId="0" borderId="0" xfId="0" applyNumberFormat="1" applyFont="1"/>
    <xf numFmtId="164" fontId="32" fillId="0" borderId="0" xfId="0" applyNumberFormat="1" applyFont="1"/>
    <xf numFmtId="165" fontId="31" fillId="0" borderId="0" xfId="0" applyNumberFormat="1" applyFont="1" applyAlignment="1">
      <alignment horizontal="center" vertical="center"/>
    </xf>
    <xf numFmtId="0" fontId="19" fillId="0" borderId="0" xfId="0" applyFont="1"/>
    <xf numFmtId="0" fontId="35" fillId="0" borderId="0" xfId="0" applyFont="1" applyAlignment="1">
      <alignment horizontal="right" textRotation="180"/>
    </xf>
    <xf numFmtId="165" fontId="9" fillId="0" borderId="0" xfId="1" applyNumberFormat="1" applyFont="1"/>
    <xf numFmtId="0" fontId="17" fillId="0" borderId="0" xfId="0" applyFont="1" applyAlignment="1">
      <alignment vertical="center"/>
    </xf>
    <xf numFmtId="165" fontId="10" fillId="0" borderId="0" xfId="1" applyNumberFormat="1" applyFont="1"/>
    <xf numFmtId="0" fontId="33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38" fillId="0" borderId="0" xfId="0" applyFont="1"/>
    <xf numFmtId="0" fontId="23" fillId="0" borderId="0" xfId="0" applyFont="1"/>
    <xf numFmtId="0" fontId="18" fillId="0" borderId="1" xfId="0" applyFont="1" applyBorder="1" applyAlignment="1">
      <alignment horizontal="centerContinuous"/>
    </xf>
    <xf numFmtId="0" fontId="29" fillId="0" borderId="0" xfId="0" applyFont="1" applyAlignment="1">
      <alignment horizontal="centerContinuous" vertical="center"/>
    </xf>
    <xf numFmtId="0" fontId="28" fillId="0" borderId="0" xfId="0" applyFont="1" applyAlignment="1">
      <alignment horizontal="centerContinuous"/>
    </xf>
    <xf numFmtId="0" fontId="28" fillId="0" borderId="0" xfId="0" applyFont="1"/>
    <xf numFmtId="0" fontId="28" fillId="0" borderId="0" xfId="0" applyFont="1" applyAlignment="1">
      <alignment horizontal="center"/>
    </xf>
    <xf numFmtId="0" fontId="33" fillId="0" borderId="0" xfId="0" applyFont="1"/>
    <xf numFmtId="165" fontId="26" fillId="0" borderId="0" xfId="0" applyNumberFormat="1" applyFont="1"/>
    <xf numFmtId="0" fontId="26" fillId="0" borderId="0" xfId="0" applyFont="1"/>
    <xf numFmtId="0" fontId="13" fillId="0" borderId="0" xfId="0" applyFont="1" applyAlignment="1">
      <alignment horizontal="centerContinuous" vertical="center"/>
    </xf>
    <xf numFmtId="0" fontId="13" fillId="0" borderId="0" xfId="0" applyFont="1" applyAlignment="1">
      <alignment horizontal="right" vertical="center"/>
    </xf>
    <xf numFmtId="165" fontId="11" fillId="0" borderId="0" xfId="1" applyNumberFormat="1" applyFont="1"/>
    <xf numFmtId="165" fontId="12" fillId="0" borderId="0" xfId="1" applyNumberFormat="1" applyFont="1"/>
    <xf numFmtId="0" fontId="7" fillId="0" borderId="0" xfId="4" applyFont="1"/>
    <xf numFmtId="0" fontId="12" fillId="0" borderId="0" xfId="4" applyFont="1"/>
    <xf numFmtId="0" fontId="25" fillId="0" borderId="1" xfId="0" applyFont="1" applyBorder="1"/>
    <xf numFmtId="165" fontId="25" fillId="0" borderId="1" xfId="0" applyNumberFormat="1" applyFont="1" applyBorder="1"/>
    <xf numFmtId="165" fontId="10" fillId="0" borderId="0" xfId="0" applyNumberFormat="1" applyFont="1"/>
    <xf numFmtId="0" fontId="11" fillId="0" borderId="0" xfId="0" applyFont="1"/>
    <xf numFmtId="0" fontId="44" fillId="0" borderId="0" xfId="0" applyFont="1"/>
    <xf numFmtId="165" fontId="46" fillId="0" borderId="0" xfId="0" applyNumberFormat="1" applyFont="1"/>
    <xf numFmtId="0" fontId="47" fillId="0" borderId="0" xfId="0" applyFont="1"/>
    <xf numFmtId="165" fontId="32" fillId="0" borderId="1" xfId="0" applyNumberFormat="1" applyFont="1" applyBorder="1" applyAlignment="1">
      <alignment horizontal="center" vertical="center"/>
    </xf>
    <xf numFmtId="0" fontId="48" fillId="0" borderId="0" xfId="0" applyFont="1" applyAlignment="1">
      <alignment vertical="center"/>
    </xf>
    <xf numFmtId="0" fontId="50" fillId="0" borderId="0" xfId="0" applyFont="1" applyAlignment="1">
      <alignment vertical="center"/>
    </xf>
    <xf numFmtId="0" fontId="16" fillId="0" borderId="0" xfId="0" applyFont="1" applyAlignment="1">
      <alignment horizontal="centerContinuous" vertical="center"/>
    </xf>
    <xf numFmtId="0" fontId="16" fillId="0" borderId="0" xfId="0" applyFont="1" applyAlignment="1">
      <alignment horizontal="right" vertical="center"/>
    </xf>
    <xf numFmtId="0" fontId="9" fillId="0" borderId="0" xfId="4" applyFont="1" applyAlignment="1">
      <alignment horizontal="center" vertical="center"/>
    </xf>
    <xf numFmtId="169" fontId="11" fillId="0" borderId="0" xfId="5" applyNumberFormat="1" applyFont="1" applyAlignment="1">
      <alignment horizontal="center"/>
    </xf>
    <xf numFmtId="0" fontId="14" fillId="0" borderId="0" xfId="4" applyFont="1"/>
    <xf numFmtId="0" fontId="42" fillId="0" borderId="0" xfId="0" applyFont="1" applyAlignment="1">
      <alignment vertical="center"/>
    </xf>
    <xf numFmtId="0" fontId="7" fillId="0" borderId="0" xfId="4" applyFont="1" applyAlignment="1">
      <alignment vertical="center"/>
    </xf>
    <xf numFmtId="0" fontId="41" fillId="0" borderId="0" xfId="0" applyFont="1" applyAlignment="1">
      <alignment horizontal="center"/>
    </xf>
    <xf numFmtId="0" fontId="41" fillId="0" borderId="0" xfId="0" applyFont="1"/>
    <xf numFmtId="0" fontId="20" fillId="0" borderId="0" xfId="0" applyFont="1"/>
    <xf numFmtId="165" fontId="53" fillId="0" borderId="0" xfId="0" applyNumberFormat="1" applyFont="1" applyAlignment="1">
      <alignment horizontal="right"/>
    </xf>
    <xf numFmtId="0" fontId="41" fillId="2" borderId="1" xfId="0" applyFont="1" applyFill="1" applyBorder="1" applyAlignment="1">
      <alignment horizontal="center"/>
    </xf>
    <xf numFmtId="165" fontId="26" fillId="0" borderId="0" xfId="0" applyNumberFormat="1" applyFont="1" applyAlignment="1">
      <alignment horizontal="left"/>
    </xf>
    <xf numFmtId="165" fontId="26" fillId="0" borderId="0" xfId="0" applyNumberFormat="1" applyFont="1" applyAlignment="1">
      <alignment horizontal="centerContinuous" vertical="center"/>
    </xf>
    <xf numFmtId="0" fontId="26" fillId="0" borderId="0" xfId="0" applyFont="1" applyAlignment="1">
      <alignment horizontal="centerContinuous" vertical="center"/>
    </xf>
    <xf numFmtId="165" fontId="26" fillId="0" borderId="0" xfId="0" applyNumberFormat="1" applyFont="1" applyAlignment="1">
      <alignment horizontal="center" vertical="center"/>
    </xf>
    <xf numFmtId="0" fontId="54" fillId="0" borderId="0" xfId="0" applyFont="1" applyAlignment="1">
      <alignment vertical="center" readingOrder="1"/>
    </xf>
    <xf numFmtId="0" fontId="56" fillId="0" borderId="0" xfId="0" applyFont="1" applyAlignment="1">
      <alignment vertical="center"/>
    </xf>
    <xf numFmtId="0" fontId="56" fillId="0" borderId="0" xfId="4" applyFont="1"/>
    <xf numFmtId="0" fontId="42" fillId="0" borderId="0" xfId="0" applyFont="1"/>
    <xf numFmtId="164" fontId="42" fillId="0" borderId="0" xfId="0" applyNumberFormat="1" applyFont="1" applyAlignment="1">
      <alignment horizontal="left" vertical="center"/>
    </xf>
    <xf numFmtId="0" fontId="48" fillId="0" borderId="0" xfId="4" applyFont="1"/>
    <xf numFmtId="0" fontId="50" fillId="0" borderId="0" xfId="4" applyFont="1" applyAlignment="1">
      <alignment horizontal="left"/>
    </xf>
    <xf numFmtId="0" fontId="50" fillId="0" borderId="0" xfId="4" applyFont="1" applyAlignment="1">
      <alignment horizontal="right"/>
    </xf>
    <xf numFmtId="165" fontId="50" fillId="0" borderId="0" xfId="1" applyNumberFormat="1" applyFont="1" applyBorder="1"/>
    <xf numFmtId="165" fontId="50" fillId="0" borderId="9" xfId="1" applyNumberFormat="1" applyFont="1" applyBorder="1"/>
    <xf numFmtId="165" fontId="50" fillId="0" borderId="0" xfId="1" applyNumberFormat="1" applyFont="1" applyBorder="1" applyAlignment="1">
      <alignment horizontal="right"/>
    </xf>
    <xf numFmtId="165" fontId="50" fillId="0" borderId="9" xfId="1" applyNumberFormat="1" applyFont="1" applyBorder="1" applyAlignment="1">
      <alignment horizontal="right"/>
    </xf>
    <xf numFmtId="165" fontId="50" fillId="0" borderId="0" xfId="4" applyNumberFormat="1" applyFont="1"/>
    <xf numFmtId="165" fontId="50" fillId="0" borderId="9" xfId="4" applyNumberFormat="1" applyFont="1" applyBorder="1"/>
    <xf numFmtId="0" fontId="50" fillId="0" borderId="0" xfId="4" applyFont="1"/>
    <xf numFmtId="0" fontId="36" fillId="0" borderId="0" xfId="0" applyFont="1" applyAlignment="1">
      <alignment vertical="center"/>
    </xf>
    <xf numFmtId="0" fontId="50" fillId="0" borderId="0" xfId="4" applyFont="1" applyAlignment="1">
      <alignment vertical="center"/>
    </xf>
    <xf numFmtId="169" fontId="50" fillId="0" borderId="0" xfId="4" applyNumberFormat="1" applyFont="1" applyAlignment="1">
      <alignment vertical="center"/>
    </xf>
    <xf numFmtId="0" fontId="48" fillId="0" borderId="0" xfId="4" applyFont="1" applyAlignment="1">
      <alignment vertical="center"/>
    </xf>
    <xf numFmtId="165" fontId="50" fillId="0" borderId="0" xfId="4" applyNumberFormat="1" applyFont="1" applyAlignment="1">
      <alignment horizontal="right"/>
    </xf>
    <xf numFmtId="0" fontId="36" fillId="2" borderId="1" xfId="0" applyFont="1" applyFill="1" applyBorder="1" applyAlignment="1">
      <alignment horizontal="centerContinuous"/>
    </xf>
    <xf numFmtId="0" fontId="36" fillId="2" borderId="1" xfId="0" applyFont="1" applyFill="1" applyBorder="1" applyAlignment="1">
      <alignment horizontal="center"/>
    </xf>
    <xf numFmtId="0" fontId="36" fillId="2" borderId="1" xfId="0" applyFont="1" applyFill="1" applyBorder="1" applyAlignment="1">
      <alignment horizontal="center" vertical="center"/>
    </xf>
    <xf numFmtId="0" fontId="36" fillId="0" borderId="0" xfId="0" applyFont="1" applyAlignment="1">
      <alignment horizontal="center"/>
    </xf>
    <xf numFmtId="0" fontId="60" fillId="0" borderId="0" xfId="0" applyFont="1"/>
    <xf numFmtId="0" fontId="60" fillId="0" borderId="1" xfId="0" applyFont="1" applyBorder="1"/>
    <xf numFmtId="0" fontId="36" fillId="2" borderId="2" xfId="0" applyFont="1" applyFill="1" applyBorder="1" applyAlignment="1">
      <alignment horizontal="right" vertical="center"/>
    </xf>
    <xf numFmtId="0" fontId="50" fillId="0" borderId="0" xfId="0" applyFont="1"/>
    <xf numFmtId="0" fontId="36" fillId="0" borderId="0" xfId="0" applyFont="1" applyAlignment="1">
      <alignment horizontal="centerContinuous"/>
    </xf>
    <xf numFmtId="0" fontId="60" fillId="0" borderId="1" xfId="0" applyFont="1" applyBorder="1" applyAlignment="1">
      <alignment vertical="center"/>
    </xf>
    <xf numFmtId="0" fontId="50" fillId="0" borderId="1" xfId="0" applyFont="1" applyBorder="1"/>
    <xf numFmtId="0" fontId="52" fillId="0" borderId="0" xfId="0" applyFont="1"/>
    <xf numFmtId="0" fontId="53" fillId="0" borderId="0" xfId="0" applyFont="1"/>
    <xf numFmtId="167" fontId="52" fillId="0" borderId="0" xfId="1" applyNumberFormat="1" applyFont="1" applyFill="1" applyAlignment="1">
      <alignment vertical="center"/>
    </xf>
    <xf numFmtId="0" fontId="53" fillId="0" borderId="0" xfId="0" applyFont="1" applyAlignment="1">
      <alignment vertical="center"/>
    </xf>
    <xf numFmtId="165" fontId="52" fillId="0" borderId="0" xfId="0" applyNumberFormat="1" applyFont="1" applyAlignment="1">
      <alignment vertical="center"/>
    </xf>
    <xf numFmtId="0" fontId="52" fillId="0" borderId="0" xfId="0" applyFont="1" applyAlignment="1">
      <alignment vertical="center"/>
    </xf>
    <xf numFmtId="164" fontId="41" fillId="0" borderId="0" xfId="0" applyNumberFormat="1" applyFont="1" applyAlignment="1">
      <alignment horizontal="centerContinuous" vertical="center"/>
    </xf>
    <xf numFmtId="164" fontId="41" fillId="0" borderId="0" xfId="0" applyNumberFormat="1" applyFont="1" applyAlignment="1">
      <alignment vertical="center"/>
    </xf>
    <xf numFmtId="164" fontId="41" fillId="0" borderId="0" xfId="0" applyNumberFormat="1" applyFont="1" applyAlignment="1">
      <alignment horizontal="right" vertical="center"/>
    </xf>
    <xf numFmtId="164" fontId="41" fillId="0" borderId="0" xfId="0" applyNumberFormat="1" applyFont="1" applyAlignment="1">
      <alignment horizontal="center" vertical="center"/>
    </xf>
    <xf numFmtId="164" fontId="20" fillId="0" borderId="0" xfId="0" applyNumberFormat="1" applyFont="1" applyAlignment="1">
      <alignment vertical="center"/>
    </xf>
    <xf numFmtId="4" fontId="52" fillId="0" borderId="0" xfId="0" applyNumberFormat="1" applyFont="1"/>
    <xf numFmtId="4" fontId="53" fillId="0" borderId="0" xfId="0" applyNumberFormat="1" applyFont="1"/>
    <xf numFmtId="165" fontId="20" fillId="0" borderId="0" xfId="1" applyNumberFormat="1" applyFont="1"/>
    <xf numFmtId="165" fontId="20" fillId="0" borderId="0" xfId="0" applyNumberFormat="1" applyFont="1"/>
    <xf numFmtId="167" fontId="48" fillId="0" borderId="0" xfId="1" applyNumberFormat="1" applyFont="1" applyFill="1" applyBorder="1" applyAlignment="1">
      <alignment horizontal="centerContinuous" vertical="center"/>
    </xf>
    <xf numFmtId="167" fontId="48" fillId="0" borderId="0" xfId="1" applyNumberFormat="1" applyFont="1" applyFill="1" applyBorder="1" applyAlignment="1">
      <alignment horizontal="left" vertical="center"/>
    </xf>
    <xf numFmtId="0" fontId="50" fillId="0" borderId="0" xfId="0" applyFont="1" applyAlignment="1">
      <alignment horizontal="left" vertical="center"/>
    </xf>
    <xf numFmtId="165" fontId="50" fillId="0" borderId="0" xfId="1" applyNumberFormat="1" applyFont="1" applyFill="1" applyAlignment="1">
      <alignment vertical="center"/>
    </xf>
    <xf numFmtId="165" fontId="50" fillId="0" borderId="0" xfId="1" applyNumberFormat="1" applyFont="1" applyFill="1" applyAlignment="1">
      <alignment horizontal="right" vertical="center"/>
    </xf>
    <xf numFmtId="0" fontId="48" fillId="0" borderId="1" xfId="0" applyFont="1" applyBorder="1" applyAlignment="1">
      <alignment vertical="center"/>
    </xf>
    <xf numFmtId="166" fontId="48" fillId="0" borderId="1" xfId="0" applyNumberFormat="1" applyFont="1" applyBorder="1" applyAlignment="1">
      <alignment vertical="center"/>
    </xf>
    <xf numFmtId="166" fontId="48" fillId="0" borderId="0" xfId="0" applyNumberFormat="1" applyFont="1" applyAlignment="1">
      <alignment vertical="center"/>
    </xf>
    <xf numFmtId="164" fontId="36" fillId="2" borderId="1" xfId="0" applyNumberFormat="1" applyFont="1" applyFill="1" applyBorder="1" applyAlignment="1">
      <alignment horizontal="centerContinuous" vertical="center"/>
    </xf>
    <xf numFmtId="164" fontId="36" fillId="2" borderId="0" xfId="0" applyNumberFormat="1" applyFont="1" applyFill="1" applyAlignment="1">
      <alignment horizontal="center" vertical="center"/>
    </xf>
    <xf numFmtId="164" fontId="36" fillId="2" borderId="1" xfId="0" applyNumberFormat="1" applyFont="1" applyFill="1" applyBorder="1" applyAlignment="1">
      <alignment horizontal="right" vertical="center"/>
    </xf>
    <xf numFmtId="164" fontId="36" fillId="2" borderId="1" xfId="0" applyNumberFormat="1" applyFont="1" applyFill="1" applyBorder="1" applyAlignment="1">
      <alignment horizontal="center" vertical="center"/>
    </xf>
    <xf numFmtId="164" fontId="60" fillId="0" borderId="0" xfId="0" applyNumberFormat="1" applyFont="1" applyAlignment="1">
      <alignment vertical="center"/>
    </xf>
    <xf numFmtId="164" fontId="36" fillId="0" borderId="0" xfId="0" applyNumberFormat="1" applyFont="1" applyAlignment="1">
      <alignment horizontal="center" vertical="center"/>
    </xf>
    <xf numFmtId="164" fontId="60" fillId="0" borderId="1" xfId="0" applyNumberFormat="1" applyFont="1" applyBorder="1" applyAlignment="1">
      <alignment vertical="center"/>
    </xf>
    <xf numFmtId="165" fontId="50" fillId="0" borderId="0" xfId="0" applyNumberFormat="1" applyFont="1" applyAlignment="1">
      <alignment horizontal="right"/>
    </xf>
    <xf numFmtId="165" fontId="48" fillId="0" borderId="0" xfId="1" applyNumberFormat="1" applyFont="1" applyFill="1" applyAlignment="1">
      <alignment horizontal="right" vertical="center"/>
    </xf>
    <xf numFmtId="0" fontId="50" fillId="0" borderId="0" xfId="0" applyFont="1" applyAlignment="1">
      <alignment horizontal="right" vertical="center"/>
    </xf>
    <xf numFmtId="165" fontId="52" fillId="0" borderId="0" xfId="0" applyNumberFormat="1" applyFont="1" applyAlignment="1">
      <alignment horizontal="right"/>
    </xf>
    <xf numFmtId="165" fontId="48" fillId="0" borderId="0" xfId="1" applyNumberFormat="1" applyFont="1" applyAlignment="1">
      <alignment horizontal="right" vertical="center"/>
    </xf>
    <xf numFmtId="165" fontId="50" fillId="0" borderId="0" xfId="1" applyNumberFormat="1" applyFont="1" applyAlignment="1">
      <alignment horizontal="right" vertical="center"/>
    </xf>
    <xf numFmtId="165" fontId="48" fillId="0" borderId="0" xfId="1" applyNumberFormat="1" applyFont="1" applyFill="1" applyAlignment="1">
      <alignment horizontal="right"/>
    </xf>
    <xf numFmtId="165" fontId="50" fillId="0" borderId="0" xfId="1" applyNumberFormat="1" applyFont="1" applyFill="1" applyAlignment="1">
      <alignment horizontal="right"/>
    </xf>
    <xf numFmtId="165" fontId="50" fillId="0" borderId="0" xfId="1" applyNumberFormat="1" applyFont="1" applyAlignment="1">
      <alignment horizontal="right"/>
    </xf>
    <xf numFmtId="0" fontId="11" fillId="0" borderId="0" xfId="4" applyFont="1" applyAlignment="1">
      <alignment vertical="center"/>
    </xf>
    <xf numFmtId="0" fontId="61" fillId="0" borderId="0" xfId="0" applyFont="1"/>
    <xf numFmtId="0" fontId="61" fillId="0" borderId="0" xfId="0" applyFont="1" applyAlignment="1">
      <alignment horizontal="right" textRotation="178"/>
    </xf>
    <xf numFmtId="164" fontId="51" fillId="0" borderId="0" xfId="0" applyNumberFormat="1" applyFont="1" applyAlignment="1">
      <alignment vertical="center"/>
    </xf>
    <xf numFmtId="0" fontId="59" fillId="2" borderId="4" xfId="4" applyFont="1" applyFill="1" applyBorder="1" applyAlignment="1">
      <alignment horizontal="center" vertical="center"/>
    </xf>
    <xf numFmtId="0" fontId="59" fillId="2" borderId="5" xfId="4" applyFont="1" applyFill="1" applyBorder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40" fillId="0" borderId="0" xfId="4" applyFont="1" applyAlignment="1">
      <alignment vertical="center"/>
    </xf>
    <xf numFmtId="0" fontId="59" fillId="2" borderId="0" xfId="4" applyFont="1" applyFill="1" applyAlignment="1">
      <alignment horizontal="center" vertical="center"/>
    </xf>
    <xf numFmtId="0" fontId="59" fillId="2" borderId="6" xfId="4" applyFont="1" applyFill="1" applyBorder="1" applyAlignment="1">
      <alignment horizontal="center" vertical="center"/>
    </xf>
    <xf numFmtId="0" fontId="59" fillId="2" borderId="7" xfId="4" applyFont="1" applyFill="1" applyBorder="1" applyAlignment="1">
      <alignment vertical="center"/>
    </xf>
    <xf numFmtId="0" fontId="59" fillId="2" borderId="7" xfId="4" applyFont="1" applyFill="1" applyBorder="1" applyAlignment="1">
      <alignment horizontal="center" vertical="center"/>
    </xf>
    <xf numFmtId="0" fontId="59" fillId="2" borderId="7" xfId="4" applyFont="1" applyFill="1" applyBorder="1" applyAlignment="1">
      <alignment vertical="top" wrapText="1"/>
    </xf>
    <xf numFmtId="0" fontId="59" fillId="2" borderId="4" xfId="4" applyFont="1" applyFill="1" applyBorder="1" applyAlignment="1">
      <alignment horizontal="left" vertical="top" wrapText="1"/>
    </xf>
    <xf numFmtId="0" fontId="59" fillId="2" borderId="0" xfId="4" applyFont="1" applyFill="1" applyAlignment="1">
      <alignment horizontal="left" vertical="center" wrapText="1"/>
    </xf>
    <xf numFmtId="165" fontId="41" fillId="0" borderId="0" xfId="0" applyNumberFormat="1" applyFont="1" applyAlignment="1">
      <alignment horizontal="right"/>
    </xf>
    <xf numFmtId="0" fontId="36" fillId="0" borderId="0" xfId="0" applyFont="1" applyAlignment="1">
      <alignment horizontal="centerContinuous" vertical="center"/>
    </xf>
    <xf numFmtId="0" fontId="60" fillId="0" borderId="0" xfId="0" applyFont="1" applyAlignment="1">
      <alignment vertical="center"/>
    </xf>
    <xf numFmtId="165" fontId="50" fillId="0" borderId="0" xfId="1" applyNumberFormat="1" applyFont="1"/>
    <xf numFmtId="165" fontId="50" fillId="0" borderId="0" xfId="1" applyNumberFormat="1" applyFont="1" applyFill="1" applyBorder="1" applyAlignment="1">
      <alignment horizontal="right"/>
    </xf>
    <xf numFmtId="165" fontId="50" fillId="0" borderId="10" xfId="1" applyNumberFormat="1" applyFont="1" applyBorder="1"/>
    <xf numFmtId="165" fontId="60" fillId="0" borderId="0" xfId="1" applyNumberFormat="1" applyFont="1" applyFill="1" applyAlignment="1">
      <alignment horizontal="right"/>
    </xf>
    <xf numFmtId="0" fontId="60" fillId="0" borderId="0" xfId="0" applyFont="1" applyAlignment="1">
      <alignment horizontal="left"/>
    </xf>
    <xf numFmtId="0" fontId="36" fillId="0" borderId="1" xfId="0" applyFont="1" applyBorder="1" applyAlignment="1">
      <alignment horizontal="right"/>
    </xf>
    <xf numFmtId="165" fontId="36" fillId="0" borderId="1" xfId="0" applyNumberFormat="1" applyFont="1" applyBorder="1" applyAlignment="1">
      <alignment vertical="center"/>
    </xf>
    <xf numFmtId="165" fontId="50" fillId="0" borderId="0" xfId="1" applyNumberFormat="1" applyFont="1" applyFill="1"/>
    <xf numFmtId="165" fontId="50" fillId="0" borderId="0" xfId="1" applyNumberFormat="1" applyFont="1" applyFill="1" applyBorder="1"/>
    <xf numFmtId="0" fontId="59" fillId="2" borderId="8" xfId="4" applyFont="1" applyFill="1" applyBorder="1" applyAlignment="1">
      <alignment vertical="center"/>
    </xf>
    <xf numFmtId="165" fontId="50" fillId="0" borderId="10" xfId="1" applyNumberFormat="1" applyFont="1" applyBorder="1" applyAlignment="1">
      <alignment horizontal="right"/>
    </xf>
    <xf numFmtId="165" fontId="50" fillId="0" borderId="0" xfId="6" applyNumberFormat="1" applyFont="1"/>
    <xf numFmtId="165" fontId="50" fillId="0" borderId="10" xfId="6" applyNumberFormat="1" applyFont="1" applyBorder="1"/>
    <xf numFmtId="165" fontId="50" fillId="0" borderId="0" xfId="6" applyNumberFormat="1" applyFont="1" applyAlignment="1">
      <alignment horizontal="right"/>
    </xf>
    <xf numFmtId="0" fontId="48" fillId="0" borderId="0" xfId="6" applyFont="1" applyAlignment="1">
      <alignment vertical="center"/>
    </xf>
    <xf numFmtId="165" fontId="50" fillId="0" borderId="9" xfId="1" applyNumberFormat="1" applyFont="1" applyFill="1" applyBorder="1"/>
    <xf numFmtId="0" fontId="13" fillId="0" borderId="0" xfId="0" applyFont="1"/>
    <xf numFmtId="165" fontId="50" fillId="0" borderId="12" xfId="1" applyNumberFormat="1" applyFont="1" applyBorder="1"/>
    <xf numFmtId="0" fontId="36" fillId="2" borderId="3" xfId="0" applyFont="1" applyFill="1" applyBorder="1" applyAlignment="1">
      <alignment horizontal="center" vertical="center"/>
    </xf>
    <xf numFmtId="0" fontId="59" fillId="2" borderId="1" xfId="4" applyFont="1" applyFill="1" applyBorder="1" applyAlignment="1">
      <alignment horizontal="center" vertical="center"/>
    </xf>
    <xf numFmtId="0" fontId="59" fillId="2" borderId="13" xfId="4" applyFont="1" applyFill="1" applyBorder="1" applyAlignment="1">
      <alignment horizontal="center" vertical="center"/>
    </xf>
    <xf numFmtId="0" fontId="59" fillId="2" borderId="10" xfId="4" applyFont="1" applyFill="1" applyBorder="1" applyAlignment="1">
      <alignment horizontal="center" vertical="center"/>
    </xf>
    <xf numFmtId="0" fontId="41" fillId="2" borderId="0" xfId="0" applyFont="1" applyFill="1" applyAlignment="1">
      <alignment horizontal="center"/>
    </xf>
    <xf numFmtId="0" fontId="36" fillId="2" borderId="0" xfId="0" applyFont="1" applyFill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48" fillId="2" borderId="2" xfId="0" applyFont="1" applyFill="1" applyBorder="1" applyAlignment="1">
      <alignment horizontal="centerContinuous" vertical="center"/>
    </xf>
    <xf numFmtId="0" fontId="48" fillId="2" borderId="3" xfId="0" applyFont="1" applyFill="1" applyBorder="1" applyAlignment="1">
      <alignment horizontal="centerContinuous" vertical="center"/>
    </xf>
    <xf numFmtId="0" fontId="36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36" fillId="2" borderId="2" xfId="0" applyFont="1" applyFill="1" applyBorder="1" applyAlignment="1">
      <alignment horizontal="centerContinuous" vertical="center"/>
    </xf>
    <xf numFmtId="0" fontId="59" fillId="2" borderId="14" xfId="4" applyFont="1" applyFill="1" applyBorder="1" applyAlignment="1">
      <alignment horizontal="center" vertical="center"/>
    </xf>
    <xf numFmtId="0" fontId="59" fillId="2" borderId="14" xfId="4" applyFont="1" applyFill="1" applyBorder="1" applyAlignment="1">
      <alignment vertical="center"/>
    </xf>
    <xf numFmtId="0" fontId="59" fillId="2" borderId="15" xfId="4" applyFont="1" applyFill="1" applyBorder="1" applyAlignment="1">
      <alignment horizontal="center" vertical="center"/>
    </xf>
    <xf numFmtId="0" fontId="59" fillId="2" borderId="16" xfId="4" applyFont="1" applyFill="1" applyBorder="1" applyAlignment="1">
      <alignment horizontal="center" vertical="center"/>
    </xf>
    <xf numFmtId="164" fontId="36" fillId="0" borderId="0" xfId="0" applyNumberFormat="1" applyFont="1" applyAlignment="1">
      <alignment vertical="center"/>
    </xf>
    <xf numFmtId="0" fontId="56" fillId="0" borderId="0" xfId="14" applyFont="1" applyAlignment="1">
      <alignment vertical="center"/>
    </xf>
    <xf numFmtId="0" fontId="49" fillId="0" borderId="0" xfId="14" applyFont="1"/>
    <xf numFmtId="0" fontId="45" fillId="0" borderId="0" xfId="14" applyFont="1" applyAlignment="1">
      <alignment vertical="center"/>
    </xf>
    <xf numFmtId="165" fontId="26" fillId="0" borderId="0" xfId="14" applyNumberFormat="1" applyFont="1" applyAlignment="1">
      <alignment horizontal="center"/>
    </xf>
    <xf numFmtId="0" fontId="44" fillId="0" borderId="0" xfId="14" applyFont="1"/>
    <xf numFmtId="0" fontId="48" fillId="0" borderId="0" xfId="14" applyFont="1"/>
    <xf numFmtId="0" fontId="55" fillId="0" borderId="0" xfId="14" applyFont="1" applyAlignment="1">
      <alignment horizontal="center" vertical="center"/>
    </xf>
    <xf numFmtId="0" fontId="46" fillId="0" borderId="0" xfId="14" applyFont="1"/>
    <xf numFmtId="0" fontId="55" fillId="0" borderId="0" xfId="14" applyFont="1" applyAlignment="1">
      <alignment vertical="center"/>
    </xf>
    <xf numFmtId="167" fontId="55" fillId="0" borderId="0" xfId="15" applyNumberFormat="1" applyFont="1" applyBorder="1" applyAlignment="1">
      <alignment horizontal="left" vertical="center"/>
    </xf>
    <xf numFmtId="0" fontId="1" fillId="0" borderId="0" xfId="14"/>
    <xf numFmtId="0" fontId="48" fillId="0" borderId="0" xfId="0" applyFont="1" applyAlignment="1">
      <alignment horizontal="left"/>
    </xf>
    <xf numFmtId="0" fontId="48" fillId="0" borderId="0" xfId="0" applyFont="1" applyAlignment="1">
      <alignment horizontal="left" vertical="center"/>
    </xf>
    <xf numFmtId="167" fontId="6" fillId="0" borderId="0" xfId="15" applyNumberFormat="1" applyFont="1" applyFill="1" applyAlignment="1">
      <alignment vertical="center"/>
    </xf>
    <xf numFmtId="167" fontId="55" fillId="0" borderId="1" xfId="15" applyNumberFormat="1" applyFont="1" applyFill="1" applyBorder="1" applyAlignment="1">
      <alignment horizontal="left" vertical="center"/>
    </xf>
    <xf numFmtId="165" fontId="55" fillId="0" borderId="1" xfId="15" applyNumberFormat="1" applyFont="1" applyFill="1" applyBorder="1" applyAlignment="1">
      <alignment horizontal="right" vertical="center"/>
    </xf>
    <xf numFmtId="165" fontId="57" fillId="0" borderId="1" xfId="15" applyNumberFormat="1" applyFont="1" applyFill="1" applyBorder="1" applyAlignment="1">
      <alignment horizontal="right" vertical="center"/>
    </xf>
    <xf numFmtId="165" fontId="41" fillId="0" borderId="0" xfId="0" quotePrefix="1" applyNumberFormat="1" applyFont="1" applyAlignment="1">
      <alignment horizontal="right"/>
    </xf>
    <xf numFmtId="165" fontId="50" fillId="0" borderId="0" xfId="1" quotePrefix="1" applyNumberFormat="1" applyFont="1" applyFill="1" applyBorder="1" applyAlignment="1">
      <alignment horizontal="right"/>
    </xf>
    <xf numFmtId="165" fontId="50" fillId="0" borderId="0" xfId="1" quotePrefix="1" applyNumberFormat="1" applyFont="1" applyFill="1" applyAlignment="1">
      <alignment horizontal="right" vertical="center"/>
    </xf>
    <xf numFmtId="165" fontId="48" fillId="0" borderId="0" xfId="1" quotePrefix="1" applyNumberFormat="1" applyFont="1" applyFill="1" applyBorder="1" applyAlignment="1">
      <alignment horizontal="right"/>
    </xf>
    <xf numFmtId="165" fontId="50" fillId="0" borderId="0" xfId="1" quotePrefix="1" applyNumberFormat="1" applyFont="1" applyAlignment="1">
      <alignment horizontal="right" vertical="center"/>
    </xf>
    <xf numFmtId="167" fontId="57" fillId="0" borderId="0" xfId="1" applyNumberFormat="1" applyFont="1" applyBorder="1" applyAlignment="1">
      <alignment horizontal="left" vertical="center"/>
    </xf>
    <xf numFmtId="0" fontId="48" fillId="2" borderId="1" xfId="14" applyFont="1" applyFill="1" applyBorder="1" applyAlignment="1">
      <alignment horizontal="center" vertical="center" wrapText="1"/>
    </xf>
    <xf numFmtId="165" fontId="57" fillId="0" borderId="0" xfId="14" applyNumberFormat="1" applyFont="1" applyAlignment="1">
      <alignment vertical="center"/>
    </xf>
    <xf numFmtId="165" fontId="55" fillId="0" borderId="0" xfId="14" applyNumberFormat="1" applyFont="1" applyAlignment="1">
      <alignment vertical="center"/>
    </xf>
    <xf numFmtId="165" fontId="57" fillId="0" borderId="0" xfId="15" applyNumberFormat="1" applyFont="1" applyFill="1" applyAlignment="1">
      <alignment vertical="center"/>
    </xf>
    <xf numFmtId="165" fontId="55" fillId="0" borderId="0" xfId="15" applyNumberFormat="1" applyFont="1" applyAlignment="1">
      <alignment vertical="center"/>
    </xf>
    <xf numFmtId="165" fontId="55" fillId="0" borderId="0" xfId="15" applyNumberFormat="1" applyFont="1" applyFill="1" applyAlignment="1">
      <alignment vertical="center"/>
    </xf>
    <xf numFmtId="165" fontId="50" fillId="0" borderId="0" xfId="1" quotePrefix="1" applyNumberFormat="1" applyFont="1" applyFill="1" applyAlignment="1">
      <alignment vertical="center"/>
    </xf>
    <xf numFmtId="165" fontId="48" fillId="0" borderId="0" xfId="1" quotePrefix="1" applyNumberFormat="1" applyFont="1" applyFill="1" applyAlignment="1">
      <alignment vertical="center"/>
    </xf>
    <xf numFmtId="0" fontId="48" fillId="0" borderId="0" xfId="0" applyFont="1" applyAlignment="1">
      <alignment horizontal="centerContinuous" vertical="center"/>
    </xf>
    <xf numFmtId="0" fontId="48" fillId="0" borderId="0" xfId="0" applyFont="1" applyAlignment="1">
      <alignment horizontal="right" vertical="center"/>
    </xf>
    <xf numFmtId="165" fontId="48" fillId="0" borderId="0" xfId="1" applyNumberFormat="1" applyFont="1" applyAlignment="1">
      <alignment horizontal="right"/>
    </xf>
    <xf numFmtId="165" fontId="50" fillId="0" borderId="17" xfId="4" applyNumberFormat="1" applyFont="1" applyBorder="1"/>
    <xf numFmtId="165" fontId="50" fillId="0" borderId="12" xfId="6" applyNumberFormat="1" applyFont="1" applyBorder="1"/>
    <xf numFmtId="165" fontId="50" fillId="0" borderId="0" xfId="1" quotePrefix="1" applyNumberFormat="1" applyFont="1" applyFill="1" applyAlignment="1">
      <alignment horizontal="right"/>
    </xf>
    <xf numFmtId="165" fontId="57" fillId="0" borderId="0" xfId="14" applyNumberFormat="1" applyFont="1" applyAlignment="1">
      <alignment horizontal="right" vertical="center"/>
    </xf>
    <xf numFmtId="165" fontId="50" fillId="0" borderId="0" xfId="1" quotePrefix="1" applyNumberFormat="1" applyFont="1" applyAlignment="1">
      <alignment horizontal="right"/>
    </xf>
    <xf numFmtId="0" fontId="61" fillId="3" borderId="0" xfId="0" applyFont="1" applyFill="1"/>
    <xf numFmtId="49" fontId="50" fillId="0" borderId="0" xfId="1" quotePrefix="1" applyNumberFormat="1" applyFont="1" applyFill="1" applyAlignment="1">
      <alignment horizontal="right" vertical="center"/>
    </xf>
    <xf numFmtId="165" fontId="53" fillId="0" borderId="0" xfId="0" quotePrefix="1" applyNumberFormat="1" applyFont="1" applyAlignment="1">
      <alignment horizontal="right"/>
    </xf>
    <xf numFmtId="165" fontId="60" fillId="0" borderId="0" xfId="0" applyNumberFormat="1" applyFont="1" applyAlignment="1">
      <alignment horizontal="right"/>
    </xf>
    <xf numFmtId="165" fontId="50" fillId="0" borderId="0" xfId="0" applyNumberFormat="1" applyFont="1" applyAlignment="1">
      <alignment horizontal="right" vertical="center"/>
    </xf>
    <xf numFmtId="165" fontId="50" fillId="0" borderId="0" xfId="0" applyNumberFormat="1" applyFont="1" applyAlignment="1">
      <alignment vertical="center"/>
    </xf>
    <xf numFmtId="165" fontId="50" fillId="0" borderId="0" xfId="0" applyNumberFormat="1" applyFont="1"/>
    <xf numFmtId="0" fontId="36" fillId="0" borderId="0" xfId="0" applyFont="1" applyAlignment="1">
      <alignment vertical="center" textRotation="180"/>
    </xf>
    <xf numFmtId="165" fontId="60" fillId="0" borderId="0" xfId="0" applyNumberFormat="1" applyFont="1" applyAlignment="1">
      <alignment horizontal="right" vertical="center"/>
    </xf>
    <xf numFmtId="49" fontId="41" fillId="0" borderId="0" xfId="0" applyNumberFormat="1" applyFont="1" applyAlignment="1">
      <alignment horizontal="right"/>
    </xf>
    <xf numFmtId="49" fontId="60" fillId="0" borderId="0" xfId="0" applyNumberFormat="1" applyFont="1" applyAlignment="1">
      <alignment horizontal="right"/>
    </xf>
    <xf numFmtId="49" fontId="60" fillId="0" borderId="0" xfId="1" applyNumberFormat="1" applyFont="1" applyAlignment="1">
      <alignment horizontal="right"/>
    </xf>
    <xf numFmtId="49" fontId="50" fillId="0" borderId="0" xfId="1" applyNumberFormat="1" applyFont="1" applyFill="1" applyBorder="1" applyAlignment="1">
      <alignment horizontal="right"/>
    </xf>
    <xf numFmtId="0" fontId="55" fillId="0" borderId="0" xfId="4" applyFont="1" applyAlignment="1">
      <alignment vertical="center"/>
    </xf>
    <xf numFmtId="49" fontId="50" fillId="0" borderId="0" xfId="1" applyNumberFormat="1" applyFont="1" applyAlignment="1">
      <alignment horizontal="right"/>
    </xf>
    <xf numFmtId="0" fontId="36" fillId="0" borderId="0" xfId="0" applyFont="1" applyAlignment="1">
      <alignment horizontal="center" vertical="center" textRotation="180"/>
    </xf>
    <xf numFmtId="0" fontId="48" fillId="0" borderId="6" xfId="4" applyFont="1" applyBorder="1" applyAlignment="1">
      <alignment horizontal="center"/>
    </xf>
    <xf numFmtId="0" fontId="48" fillId="0" borderId="0" xfId="4" applyFont="1" applyAlignment="1">
      <alignment horizontal="center"/>
    </xf>
    <xf numFmtId="169" fontId="48" fillId="0" borderId="11" xfId="5" applyNumberFormat="1" applyFont="1" applyBorder="1" applyAlignment="1">
      <alignment horizontal="center"/>
    </xf>
    <xf numFmtId="169" fontId="48" fillId="0" borderId="6" xfId="5" applyNumberFormat="1" applyFont="1" applyBorder="1" applyAlignment="1">
      <alignment horizontal="center"/>
    </xf>
    <xf numFmtId="169" fontId="48" fillId="0" borderId="0" xfId="5" applyNumberFormat="1" applyFont="1" applyAlignment="1">
      <alignment horizontal="center"/>
    </xf>
    <xf numFmtId="0" fontId="48" fillId="0" borderId="0" xfId="6" applyFont="1" applyAlignment="1">
      <alignment horizontal="center" vertical="center" textRotation="180"/>
    </xf>
    <xf numFmtId="0" fontId="50" fillId="0" borderId="0" xfId="6" applyFont="1" applyAlignment="1">
      <alignment horizontal="center" vertical="center"/>
    </xf>
    <xf numFmtId="0" fontId="41" fillId="2" borderId="1" xfId="0" applyFont="1" applyFill="1" applyBorder="1" applyAlignment="1">
      <alignment horizontal="center"/>
    </xf>
    <xf numFmtId="0" fontId="41" fillId="0" borderId="3" xfId="0" applyFont="1" applyBorder="1" applyAlignment="1">
      <alignment horizontal="center" vertical="center"/>
    </xf>
    <xf numFmtId="0" fontId="41" fillId="2" borderId="3" xfId="0" applyFont="1" applyFill="1" applyBorder="1" applyAlignment="1">
      <alignment horizontal="center" vertical="center"/>
    </xf>
    <xf numFmtId="0" fontId="41" fillId="2" borderId="1" xfId="0" applyFont="1" applyFill="1" applyBorder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48" fillId="2" borderId="3" xfId="0" applyFont="1" applyFill="1" applyBorder="1" applyAlignment="1">
      <alignment horizontal="center" vertical="center"/>
    </xf>
    <xf numFmtId="0" fontId="48" fillId="2" borderId="1" xfId="0" applyFont="1" applyFill="1" applyBorder="1" applyAlignment="1">
      <alignment horizontal="center" vertical="center"/>
    </xf>
    <xf numFmtId="164" fontId="36" fillId="2" borderId="3" xfId="0" applyNumberFormat="1" applyFont="1" applyFill="1" applyBorder="1" applyAlignment="1">
      <alignment horizontal="center" vertical="center"/>
    </xf>
    <xf numFmtId="164" fontId="36" fillId="2" borderId="1" xfId="0" applyNumberFormat="1" applyFont="1" applyFill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0" fontId="36" fillId="2" borderId="3" xfId="0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center" vertical="center"/>
    </xf>
    <xf numFmtId="0" fontId="48" fillId="0" borderId="0" xfId="14" applyFont="1" applyAlignment="1">
      <alignment horizontal="center" vertical="center"/>
    </xf>
    <xf numFmtId="0" fontId="48" fillId="2" borderId="3" xfId="14" applyFont="1" applyFill="1" applyBorder="1" applyAlignment="1">
      <alignment horizontal="center" vertical="center"/>
    </xf>
    <xf numFmtId="0" fontId="48" fillId="2" borderId="1" xfId="14" applyFont="1" applyFill="1" applyBorder="1" applyAlignment="1">
      <alignment horizontal="center" vertical="center"/>
    </xf>
    <xf numFmtId="0" fontId="48" fillId="2" borderId="3" xfId="14" applyFont="1" applyFill="1" applyBorder="1" applyAlignment="1">
      <alignment horizontal="center" vertical="center" wrapText="1"/>
    </xf>
    <xf numFmtId="0" fontId="48" fillId="2" borderId="1" xfId="14" applyFont="1" applyFill="1" applyBorder="1" applyAlignment="1">
      <alignment horizontal="center" vertical="center" wrapText="1"/>
    </xf>
    <xf numFmtId="0" fontId="48" fillId="2" borderId="2" xfId="14" applyFont="1" applyFill="1" applyBorder="1" applyAlignment="1">
      <alignment horizontal="center" vertical="center" wrapText="1"/>
    </xf>
  </cellXfs>
  <cellStyles count="16">
    <cellStyle name="Comma" xfId="1" builtinId="3"/>
    <cellStyle name="Comma 2" xfId="3" xr:uid="{00000000-0005-0000-0000-000001000000}"/>
    <cellStyle name="Comma 2 2" xfId="5" xr:uid="{00000000-0005-0000-0000-000002000000}"/>
    <cellStyle name="Comma 3" xfId="7" xr:uid="{00000000-0005-0000-0000-000003000000}"/>
    <cellStyle name="Comma 4" xfId="11" xr:uid="{00000000-0005-0000-0000-000004000000}"/>
    <cellStyle name="Comma 5" xfId="13" xr:uid="{77CE70EB-B3F3-4314-A061-1AC269A02849}"/>
    <cellStyle name="Comma 6" xfId="15" xr:uid="{E64BD07E-64F5-40AD-95A9-AF66696861E4}"/>
    <cellStyle name="Excel Built-in Normal" xfId="2" xr:uid="{00000000-0005-0000-0000-000005000000}"/>
    <cellStyle name="Excel Built-in Normal 2" xfId="4" xr:uid="{00000000-0005-0000-0000-000006000000}"/>
    <cellStyle name="Normal" xfId="0" builtinId="0"/>
    <cellStyle name="Normal 2" xfId="6" xr:uid="{00000000-0005-0000-0000-000008000000}"/>
    <cellStyle name="Normal 3" xfId="8" xr:uid="{00000000-0005-0000-0000-000009000000}"/>
    <cellStyle name="Normal 4" xfId="9" xr:uid="{00000000-0005-0000-0000-00000A000000}"/>
    <cellStyle name="Normal 4 2" xfId="10" xr:uid="{00000000-0005-0000-0000-00000B000000}"/>
    <cellStyle name="Normal 5" xfId="14" xr:uid="{CA55350B-CEBF-440A-80E9-A0AEBBD687D0}"/>
    <cellStyle name="ปกติ_ท้ายเล่มT1โครงสร้าง" xfId="12" xr:uid="{49E92BB1-0E0E-41C9-8B8A-1E33E65122C5}"/>
  </cellStyles>
  <dxfs count="3"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8EEE9"/>
      <color rgb="FF00FFFF"/>
      <color rgb="FFA20E7B"/>
      <color rgb="FFAFEAFF"/>
      <color rgb="FF65D7FF"/>
      <color rgb="FF0000FF"/>
      <color rgb="FF09BFFF"/>
      <color rgb="FF5BF3F3"/>
      <color rgb="FF4FD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"/>
  <sheetViews>
    <sheetView zoomScaleNormal="35" zoomScaleSheetLayoutView="68" workbookViewId="0"/>
  </sheetViews>
  <sheetFormatPr defaultRowHeight="24"/>
  <sheetData/>
  <phoneticPr fontId="5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6DE26-FA18-4395-B4D9-BA1F4188FE56}">
  <dimension ref="A1:W72"/>
  <sheetViews>
    <sheetView tabSelected="1" view="pageBreakPreview" zoomScale="40" zoomScaleNormal="40" zoomScaleSheetLayoutView="40" zoomScalePageLayoutView="40" workbookViewId="0">
      <pane xSplit="1" ySplit="6" topLeftCell="B61" activePane="bottomRight" state="frozen"/>
      <selection activeCell="F25" sqref="F25"/>
      <selection pane="topRight" activeCell="F25" sqref="F25"/>
      <selection pane="bottomLeft" activeCell="F25" sqref="F25"/>
      <selection pane="bottomRight" activeCell="B67" sqref="B67:S67"/>
    </sheetView>
  </sheetViews>
  <sheetFormatPr defaultColWidth="8.375" defaultRowHeight="23.25"/>
  <cols>
    <col min="1" max="1" width="12.75" style="41" customWidth="1"/>
    <col min="2" max="4" width="20.75" style="41" customWidth="1"/>
    <col min="5" max="5" width="23.5" style="41" customWidth="1"/>
    <col min="6" max="6" width="21" style="41" customWidth="1"/>
    <col min="7" max="7" width="20.75" style="41" customWidth="1"/>
    <col min="8" max="8" width="23.625" style="41" customWidth="1"/>
    <col min="9" max="13" width="20.75" style="41" customWidth="1"/>
    <col min="14" max="14" width="23.875" style="41" customWidth="1"/>
    <col min="15" max="16" width="20.75" style="41" customWidth="1"/>
    <col min="17" max="17" width="26.25" style="41" customWidth="1"/>
    <col min="18" max="19" width="20.75" style="41" customWidth="1"/>
    <col min="20" max="20" width="3.375" style="41" customWidth="1"/>
    <col min="21" max="21" width="6.75" style="41" customWidth="1"/>
    <col min="22" max="253" width="8.375" style="41"/>
    <col min="254" max="254" width="16.875" style="41" customWidth="1"/>
    <col min="255" max="255" width="17.375" style="41" bestFit="1" customWidth="1"/>
    <col min="256" max="260" width="14.25" style="41" customWidth="1"/>
    <col min="261" max="262" width="17" style="41" customWidth="1"/>
    <col min="263" max="267" width="14.375" style="41" customWidth="1"/>
    <col min="268" max="268" width="16.875" style="41" customWidth="1"/>
    <col min="269" max="269" width="17" style="41" customWidth="1"/>
    <col min="270" max="274" width="14.25" style="41" customWidth="1"/>
    <col min="275" max="275" width="16.875" style="41" customWidth="1"/>
    <col min="276" max="276" width="7.125" style="41" customWidth="1"/>
    <col min="277" max="277" width="7.75" style="41" customWidth="1"/>
    <col min="278" max="509" width="8.375" style="41"/>
    <col min="510" max="510" width="16.875" style="41" customWidth="1"/>
    <col min="511" max="511" width="17.375" style="41" bestFit="1" customWidth="1"/>
    <col min="512" max="516" width="14.25" style="41" customWidth="1"/>
    <col min="517" max="518" width="17" style="41" customWidth="1"/>
    <col min="519" max="523" width="14.375" style="41" customWidth="1"/>
    <col min="524" max="524" width="16.875" style="41" customWidth="1"/>
    <col min="525" max="525" width="17" style="41" customWidth="1"/>
    <col min="526" max="530" width="14.25" style="41" customWidth="1"/>
    <col min="531" max="531" width="16.875" style="41" customWidth="1"/>
    <col min="532" max="532" width="7.125" style="41" customWidth="1"/>
    <col min="533" max="533" width="7.75" style="41" customWidth="1"/>
    <col min="534" max="765" width="8.375" style="41"/>
    <col min="766" max="766" width="16.875" style="41" customWidth="1"/>
    <col min="767" max="767" width="17.375" style="41" bestFit="1" customWidth="1"/>
    <col min="768" max="772" width="14.25" style="41" customWidth="1"/>
    <col min="773" max="774" width="17" style="41" customWidth="1"/>
    <col min="775" max="779" width="14.375" style="41" customWidth="1"/>
    <col min="780" max="780" width="16.875" style="41" customWidth="1"/>
    <col min="781" max="781" width="17" style="41" customWidth="1"/>
    <col min="782" max="786" width="14.25" style="41" customWidth="1"/>
    <col min="787" max="787" width="16.875" style="41" customWidth="1"/>
    <col min="788" max="788" width="7.125" style="41" customWidth="1"/>
    <col min="789" max="789" width="7.75" style="41" customWidth="1"/>
    <col min="790" max="1021" width="8.375" style="41"/>
    <col min="1022" max="1022" width="16.875" style="41" customWidth="1"/>
    <col min="1023" max="1023" width="17.375" style="41" bestFit="1" customWidth="1"/>
    <col min="1024" max="1028" width="14.25" style="41" customWidth="1"/>
    <col min="1029" max="1030" width="17" style="41" customWidth="1"/>
    <col min="1031" max="1035" width="14.375" style="41" customWidth="1"/>
    <col min="1036" max="1036" width="16.875" style="41" customWidth="1"/>
    <col min="1037" max="1037" width="17" style="41" customWidth="1"/>
    <col min="1038" max="1042" width="14.25" style="41" customWidth="1"/>
    <col min="1043" max="1043" width="16.875" style="41" customWidth="1"/>
    <col min="1044" max="1044" width="7.125" style="41" customWidth="1"/>
    <col min="1045" max="1045" width="7.75" style="41" customWidth="1"/>
    <col min="1046" max="1277" width="8.375" style="41"/>
    <col min="1278" max="1278" width="16.875" style="41" customWidth="1"/>
    <col min="1279" max="1279" width="17.375" style="41" bestFit="1" customWidth="1"/>
    <col min="1280" max="1284" width="14.25" style="41" customWidth="1"/>
    <col min="1285" max="1286" width="17" style="41" customWidth="1"/>
    <col min="1287" max="1291" width="14.375" style="41" customWidth="1"/>
    <col min="1292" max="1292" width="16.875" style="41" customWidth="1"/>
    <col min="1293" max="1293" width="17" style="41" customWidth="1"/>
    <col min="1294" max="1298" width="14.25" style="41" customWidth="1"/>
    <col min="1299" max="1299" width="16.875" style="41" customWidth="1"/>
    <col min="1300" max="1300" width="7.125" style="41" customWidth="1"/>
    <col min="1301" max="1301" width="7.75" style="41" customWidth="1"/>
    <col min="1302" max="1533" width="8.375" style="41"/>
    <col min="1534" max="1534" width="16.875" style="41" customWidth="1"/>
    <col min="1535" max="1535" width="17.375" style="41" bestFit="1" customWidth="1"/>
    <col min="1536" max="1540" width="14.25" style="41" customWidth="1"/>
    <col min="1541" max="1542" width="17" style="41" customWidth="1"/>
    <col min="1543" max="1547" width="14.375" style="41" customWidth="1"/>
    <col min="1548" max="1548" width="16.875" style="41" customWidth="1"/>
    <col min="1549" max="1549" width="17" style="41" customWidth="1"/>
    <col min="1550" max="1554" width="14.25" style="41" customWidth="1"/>
    <col min="1555" max="1555" width="16.875" style="41" customWidth="1"/>
    <col min="1556" max="1556" width="7.125" style="41" customWidth="1"/>
    <col min="1557" max="1557" width="7.75" style="41" customWidth="1"/>
    <col min="1558" max="1789" width="8.375" style="41"/>
    <col min="1790" max="1790" width="16.875" style="41" customWidth="1"/>
    <col min="1791" max="1791" width="17.375" style="41" bestFit="1" customWidth="1"/>
    <col min="1792" max="1796" width="14.25" style="41" customWidth="1"/>
    <col min="1797" max="1798" width="17" style="41" customWidth="1"/>
    <col min="1799" max="1803" width="14.375" style="41" customWidth="1"/>
    <col min="1804" max="1804" width="16.875" style="41" customWidth="1"/>
    <col min="1805" max="1805" width="17" style="41" customWidth="1"/>
    <col min="1806" max="1810" width="14.25" style="41" customWidth="1"/>
    <col min="1811" max="1811" width="16.875" style="41" customWidth="1"/>
    <col min="1812" max="1812" width="7.125" style="41" customWidth="1"/>
    <col min="1813" max="1813" width="7.75" style="41" customWidth="1"/>
    <col min="1814" max="2045" width="8.375" style="41"/>
    <col min="2046" max="2046" width="16.875" style="41" customWidth="1"/>
    <col min="2047" max="2047" width="17.375" style="41" bestFit="1" customWidth="1"/>
    <col min="2048" max="2052" width="14.25" style="41" customWidth="1"/>
    <col min="2053" max="2054" width="17" style="41" customWidth="1"/>
    <col min="2055" max="2059" width="14.375" style="41" customWidth="1"/>
    <col min="2060" max="2060" width="16.875" style="41" customWidth="1"/>
    <col min="2061" max="2061" width="17" style="41" customWidth="1"/>
    <col min="2062" max="2066" width="14.25" style="41" customWidth="1"/>
    <col min="2067" max="2067" width="16.875" style="41" customWidth="1"/>
    <col min="2068" max="2068" width="7.125" style="41" customWidth="1"/>
    <col min="2069" max="2069" width="7.75" style="41" customWidth="1"/>
    <col min="2070" max="2301" width="8.375" style="41"/>
    <col min="2302" max="2302" width="16.875" style="41" customWidth="1"/>
    <col min="2303" max="2303" width="17.375" style="41" bestFit="1" customWidth="1"/>
    <col min="2304" max="2308" width="14.25" style="41" customWidth="1"/>
    <col min="2309" max="2310" width="17" style="41" customWidth="1"/>
    <col min="2311" max="2315" width="14.375" style="41" customWidth="1"/>
    <col min="2316" max="2316" width="16.875" style="41" customWidth="1"/>
    <col min="2317" max="2317" width="17" style="41" customWidth="1"/>
    <col min="2318" max="2322" width="14.25" style="41" customWidth="1"/>
    <col min="2323" max="2323" width="16.875" style="41" customWidth="1"/>
    <col min="2324" max="2324" width="7.125" style="41" customWidth="1"/>
    <col min="2325" max="2325" width="7.75" style="41" customWidth="1"/>
    <col min="2326" max="2557" width="8.375" style="41"/>
    <col min="2558" max="2558" width="16.875" style="41" customWidth="1"/>
    <col min="2559" max="2559" width="17.375" style="41" bestFit="1" customWidth="1"/>
    <col min="2560" max="2564" width="14.25" style="41" customWidth="1"/>
    <col min="2565" max="2566" width="17" style="41" customWidth="1"/>
    <col min="2567" max="2571" width="14.375" style="41" customWidth="1"/>
    <col min="2572" max="2572" width="16.875" style="41" customWidth="1"/>
    <col min="2573" max="2573" width="17" style="41" customWidth="1"/>
    <col min="2574" max="2578" width="14.25" style="41" customWidth="1"/>
    <col min="2579" max="2579" width="16.875" style="41" customWidth="1"/>
    <col min="2580" max="2580" width="7.125" style="41" customWidth="1"/>
    <col min="2581" max="2581" width="7.75" style="41" customWidth="1"/>
    <col min="2582" max="2813" width="8.375" style="41"/>
    <col min="2814" max="2814" width="16.875" style="41" customWidth="1"/>
    <col min="2815" max="2815" width="17.375" style="41" bestFit="1" customWidth="1"/>
    <col min="2816" max="2820" width="14.25" style="41" customWidth="1"/>
    <col min="2821" max="2822" width="17" style="41" customWidth="1"/>
    <col min="2823" max="2827" width="14.375" style="41" customWidth="1"/>
    <col min="2828" max="2828" width="16.875" style="41" customWidth="1"/>
    <col min="2829" max="2829" width="17" style="41" customWidth="1"/>
    <col min="2830" max="2834" width="14.25" style="41" customWidth="1"/>
    <col min="2835" max="2835" width="16.875" style="41" customWidth="1"/>
    <col min="2836" max="2836" width="7.125" style="41" customWidth="1"/>
    <col min="2837" max="2837" width="7.75" style="41" customWidth="1"/>
    <col min="2838" max="3069" width="8.375" style="41"/>
    <col min="3070" max="3070" width="16.875" style="41" customWidth="1"/>
    <col min="3071" max="3071" width="17.375" style="41" bestFit="1" customWidth="1"/>
    <col min="3072" max="3076" width="14.25" style="41" customWidth="1"/>
    <col min="3077" max="3078" width="17" style="41" customWidth="1"/>
    <col min="3079" max="3083" width="14.375" style="41" customWidth="1"/>
    <col min="3084" max="3084" width="16.875" style="41" customWidth="1"/>
    <col min="3085" max="3085" width="17" style="41" customWidth="1"/>
    <col min="3086" max="3090" width="14.25" style="41" customWidth="1"/>
    <col min="3091" max="3091" width="16.875" style="41" customWidth="1"/>
    <col min="3092" max="3092" width="7.125" style="41" customWidth="1"/>
    <col min="3093" max="3093" width="7.75" style="41" customWidth="1"/>
    <col min="3094" max="3325" width="8.375" style="41"/>
    <col min="3326" max="3326" width="16.875" style="41" customWidth="1"/>
    <col min="3327" max="3327" width="17.375" style="41" bestFit="1" customWidth="1"/>
    <col min="3328" max="3332" width="14.25" style="41" customWidth="1"/>
    <col min="3333" max="3334" width="17" style="41" customWidth="1"/>
    <col min="3335" max="3339" width="14.375" style="41" customWidth="1"/>
    <col min="3340" max="3340" width="16.875" style="41" customWidth="1"/>
    <col min="3341" max="3341" width="17" style="41" customWidth="1"/>
    <col min="3342" max="3346" width="14.25" style="41" customWidth="1"/>
    <col min="3347" max="3347" width="16.875" style="41" customWidth="1"/>
    <col min="3348" max="3348" width="7.125" style="41" customWidth="1"/>
    <col min="3349" max="3349" width="7.75" style="41" customWidth="1"/>
    <col min="3350" max="3581" width="8.375" style="41"/>
    <col min="3582" max="3582" width="16.875" style="41" customWidth="1"/>
    <col min="3583" max="3583" width="17.375" style="41" bestFit="1" customWidth="1"/>
    <col min="3584" max="3588" width="14.25" style="41" customWidth="1"/>
    <col min="3589" max="3590" width="17" style="41" customWidth="1"/>
    <col min="3591" max="3595" width="14.375" style="41" customWidth="1"/>
    <col min="3596" max="3596" width="16.875" style="41" customWidth="1"/>
    <col min="3597" max="3597" width="17" style="41" customWidth="1"/>
    <col min="3598" max="3602" width="14.25" style="41" customWidth="1"/>
    <col min="3603" max="3603" width="16.875" style="41" customWidth="1"/>
    <col min="3604" max="3604" width="7.125" style="41" customWidth="1"/>
    <col min="3605" max="3605" width="7.75" style="41" customWidth="1"/>
    <col min="3606" max="3837" width="8.375" style="41"/>
    <col min="3838" max="3838" width="16.875" style="41" customWidth="1"/>
    <col min="3839" max="3839" width="17.375" style="41" bestFit="1" customWidth="1"/>
    <col min="3840" max="3844" width="14.25" style="41" customWidth="1"/>
    <col min="3845" max="3846" width="17" style="41" customWidth="1"/>
    <col min="3847" max="3851" width="14.375" style="41" customWidth="1"/>
    <col min="3852" max="3852" width="16.875" style="41" customWidth="1"/>
    <col min="3853" max="3853" width="17" style="41" customWidth="1"/>
    <col min="3854" max="3858" width="14.25" style="41" customWidth="1"/>
    <col min="3859" max="3859" width="16.875" style="41" customWidth="1"/>
    <col min="3860" max="3860" width="7.125" style="41" customWidth="1"/>
    <col min="3861" max="3861" width="7.75" style="41" customWidth="1"/>
    <col min="3862" max="4093" width="8.375" style="41"/>
    <col min="4094" max="4094" width="16.875" style="41" customWidth="1"/>
    <col min="4095" max="4095" width="17.375" style="41" bestFit="1" customWidth="1"/>
    <col min="4096" max="4100" width="14.25" style="41" customWidth="1"/>
    <col min="4101" max="4102" width="17" style="41" customWidth="1"/>
    <col min="4103" max="4107" width="14.375" style="41" customWidth="1"/>
    <col min="4108" max="4108" width="16.875" style="41" customWidth="1"/>
    <col min="4109" max="4109" width="17" style="41" customWidth="1"/>
    <col min="4110" max="4114" width="14.25" style="41" customWidth="1"/>
    <col min="4115" max="4115" width="16.875" style="41" customWidth="1"/>
    <col min="4116" max="4116" width="7.125" style="41" customWidth="1"/>
    <col min="4117" max="4117" width="7.75" style="41" customWidth="1"/>
    <col min="4118" max="4349" width="8.375" style="41"/>
    <col min="4350" max="4350" width="16.875" style="41" customWidth="1"/>
    <col min="4351" max="4351" width="17.375" style="41" bestFit="1" customWidth="1"/>
    <col min="4352" max="4356" width="14.25" style="41" customWidth="1"/>
    <col min="4357" max="4358" width="17" style="41" customWidth="1"/>
    <col min="4359" max="4363" width="14.375" style="41" customWidth="1"/>
    <col min="4364" max="4364" width="16.875" style="41" customWidth="1"/>
    <col min="4365" max="4365" width="17" style="41" customWidth="1"/>
    <col min="4366" max="4370" width="14.25" style="41" customWidth="1"/>
    <col min="4371" max="4371" width="16.875" style="41" customWidth="1"/>
    <col min="4372" max="4372" width="7.125" style="41" customWidth="1"/>
    <col min="4373" max="4373" width="7.75" style="41" customWidth="1"/>
    <col min="4374" max="4605" width="8.375" style="41"/>
    <col min="4606" max="4606" width="16.875" style="41" customWidth="1"/>
    <col min="4607" max="4607" width="17.375" style="41" bestFit="1" customWidth="1"/>
    <col min="4608" max="4612" width="14.25" style="41" customWidth="1"/>
    <col min="4613" max="4614" width="17" style="41" customWidth="1"/>
    <col min="4615" max="4619" width="14.375" style="41" customWidth="1"/>
    <col min="4620" max="4620" width="16.875" style="41" customWidth="1"/>
    <col min="4621" max="4621" width="17" style="41" customWidth="1"/>
    <col min="4622" max="4626" width="14.25" style="41" customWidth="1"/>
    <col min="4627" max="4627" width="16.875" style="41" customWidth="1"/>
    <col min="4628" max="4628" width="7.125" style="41" customWidth="1"/>
    <col min="4629" max="4629" width="7.75" style="41" customWidth="1"/>
    <col min="4630" max="4861" width="8.375" style="41"/>
    <col min="4862" max="4862" width="16.875" style="41" customWidth="1"/>
    <col min="4863" max="4863" width="17.375" style="41" bestFit="1" customWidth="1"/>
    <col min="4864" max="4868" width="14.25" style="41" customWidth="1"/>
    <col min="4869" max="4870" width="17" style="41" customWidth="1"/>
    <col min="4871" max="4875" width="14.375" style="41" customWidth="1"/>
    <col min="4876" max="4876" width="16.875" style="41" customWidth="1"/>
    <col min="4877" max="4877" width="17" style="41" customWidth="1"/>
    <col min="4878" max="4882" width="14.25" style="41" customWidth="1"/>
    <col min="4883" max="4883" width="16.875" style="41" customWidth="1"/>
    <col min="4884" max="4884" width="7.125" style="41" customWidth="1"/>
    <col min="4885" max="4885" width="7.75" style="41" customWidth="1"/>
    <col min="4886" max="5117" width="8.375" style="41"/>
    <col min="5118" max="5118" width="16.875" style="41" customWidth="1"/>
    <col min="5119" max="5119" width="17.375" style="41" bestFit="1" customWidth="1"/>
    <col min="5120" max="5124" width="14.25" style="41" customWidth="1"/>
    <col min="5125" max="5126" width="17" style="41" customWidth="1"/>
    <col min="5127" max="5131" width="14.375" style="41" customWidth="1"/>
    <col min="5132" max="5132" width="16.875" style="41" customWidth="1"/>
    <col min="5133" max="5133" width="17" style="41" customWidth="1"/>
    <col min="5134" max="5138" width="14.25" style="41" customWidth="1"/>
    <col min="5139" max="5139" width="16.875" style="41" customWidth="1"/>
    <col min="5140" max="5140" width="7.125" style="41" customWidth="1"/>
    <col min="5141" max="5141" width="7.75" style="41" customWidth="1"/>
    <col min="5142" max="5373" width="8.375" style="41"/>
    <col min="5374" max="5374" width="16.875" style="41" customWidth="1"/>
    <col min="5375" max="5375" width="17.375" style="41" bestFit="1" customWidth="1"/>
    <col min="5376" max="5380" width="14.25" style="41" customWidth="1"/>
    <col min="5381" max="5382" width="17" style="41" customWidth="1"/>
    <col min="5383" max="5387" width="14.375" style="41" customWidth="1"/>
    <col min="5388" max="5388" width="16.875" style="41" customWidth="1"/>
    <col min="5389" max="5389" width="17" style="41" customWidth="1"/>
    <col min="5390" max="5394" width="14.25" style="41" customWidth="1"/>
    <col min="5395" max="5395" width="16.875" style="41" customWidth="1"/>
    <col min="5396" max="5396" width="7.125" style="41" customWidth="1"/>
    <col min="5397" max="5397" width="7.75" style="41" customWidth="1"/>
    <col min="5398" max="5629" width="8.375" style="41"/>
    <col min="5630" max="5630" width="16.875" style="41" customWidth="1"/>
    <col min="5631" max="5631" width="17.375" style="41" bestFit="1" customWidth="1"/>
    <col min="5632" max="5636" width="14.25" style="41" customWidth="1"/>
    <col min="5637" max="5638" width="17" style="41" customWidth="1"/>
    <col min="5639" max="5643" width="14.375" style="41" customWidth="1"/>
    <col min="5644" max="5644" width="16.875" style="41" customWidth="1"/>
    <col min="5645" max="5645" width="17" style="41" customWidth="1"/>
    <col min="5646" max="5650" width="14.25" style="41" customWidth="1"/>
    <col min="5651" max="5651" width="16.875" style="41" customWidth="1"/>
    <col min="5652" max="5652" width="7.125" style="41" customWidth="1"/>
    <col min="5653" max="5653" width="7.75" style="41" customWidth="1"/>
    <col min="5654" max="5885" width="8.375" style="41"/>
    <col min="5886" max="5886" width="16.875" style="41" customWidth="1"/>
    <col min="5887" max="5887" width="17.375" style="41" bestFit="1" customWidth="1"/>
    <col min="5888" max="5892" width="14.25" style="41" customWidth="1"/>
    <col min="5893" max="5894" width="17" style="41" customWidth="1"/>
    <col min="5895" max="5899" width="14.375" style="41" customWidth="1"/>
    <col min="5900" max="5900" width="16.875" style="41" customWidth="1"/>
    <col min="5901" max="5901" width="17" style="41" customWidth="1"/>
    <col min="5902" max="5906" width="14.25" style="41" customWidth="1"/>
    <col min="5907" max="5907" width="16.875" style="41" customWidth="1"/>
    <col min="5908" max="5908" width="7.125" style="41" customWidth="1"/>
    <col min="5909" max="5909" width="7.75" style="41" customWidth="1"/>
    <col min="5910" max="6141" width="8.375" style="41"/>
    <col min="6142" max="6142" width="16.875" style="41" customWidth="1"/>
    <col min="6143" max="6143" width="17.375" style="41" bestFit="1" customWidth="1"/>
    <col min="6144" max="6148" width="14.25" style="41" customWidth="1"/>
    <col min="6149" max="6150" width="17" style="41" customWidth="1"/>
    <col min="6151" max="6155" width="14.375" style="41" customWidth="1"/>
    <col min="6156" max="6156" width="16.875" style="41" customWidth="1"/>
    <col min="6157" max="6157" width="17" style="41" customWidth="1"/>
    <col min="6158" max="6162" width="14.25" style="41" customWidth="1"/>
    <col min="6163" max="6163" width="16.875" style="41" customWidth="1"/>
    <col min="6164" max="6164" width="7.125" style="41" customWidth="1"/>
    <col min="6165" max="6165" width="7.75" style="41" customWidth="1"/>
    <col min="6166" max="6397" width="8.375" style="41"/>
    <col min="6398" max="6398" width="16.875" style="41" customWidth="1"/>
    <col min="6399" max="6399" width="17.375" style="41" bestFit="1" customWidth="1"/>
    <col min="6400" max="6404" width="14.25" style="41" customWidth="1"/>
    <col min="6405" max="6406" width="17" style="41" customWidth="1"/>
    <col min="6407" max="6411" width="14.375" style="41" customWidth="1"/>
    <col min="6412" max="6412" width="16.875" style="41" customWidth="1"/>
    <col min="6413" max="6413" width="17" style="41" customWidth="1"/>
    <col min="6414" max="6418" width="14.25" style="41" customWidth="1"/>
    <col min="6419" max="6419" width="16.875" style="41" customWidth="1"/>
    <col min="6420" max="6420" width="7.125" style="41" customWidth="1"/>
    <col min="6421" max="6421" width="7.75" style="41" customWidth="1"/>
    <col min="6422" max="6653" width="8.375" style="41"/>
    <col min="6654" max="6654" width="16.875" style="41" customWidth="1"/>
    <col min="6655" max="6655" width="17.375" style="41" bestFit="1" customWidth="1"/>
    <col min="6656" max="6660" width="14.25" style="41" customWidth="1"/>
    <col min="6661" max="6662" width="17" style="41" customWidth="1"/>
    <col min="6663" max="6667" width="14.375" style="41" customWidth="1"/>
    <col min="6668" max="6668" width="16.875" style="41" customWidth="1"/>
    <col min="6669" max="6669" width="17" style="41" customWidth="1"/>
    <col min="6670" max="6674" width="14.25" style="41" customWidth="1"/>
    <col min="6675" max="6675" width="16.875" style="41" customWidth="1"/>
    <col min="6676" max="6676" width="7.125" style="41" customWidth="1"/>
    <col min="6677" max="6677" width="7.75" style="41" customWidth="1"/>
    <col min="6678" max="6909" width="8.375" style="41"/>
    <col min="6910" max="6910" width="16.875" style="41" customWidth="1"/>
    <col min="6911" max="6911" width="17.375" style="41" bestFit="1" customWidth="1"/>
    <col min="6912" max="6916" width="14.25" style="41" customWidth="1"/>
    <col min="6917" max="6918" width="17" style="41" customWidth="1"/>
    <col min="6919" max="6923" width="14.375" style="41" customWidth="1"/>
    <col min="6924" max="6924" width="16.875" style="41" customWidth="1"/>
    <col min="6925" max="6925" width="17" style="41" customWidth="1"/>
    <col min="6926" max="6930" width="14.25" style="41" customWidth="1"/>
    <col min="6931" max="6931" width="16.875" style="41" customWidth="1"/>
    <col min="6932" max="6932" width="7.125" style="41" customWidth="1"/>
    <col min="6933" max="6933" width="7.75" style="41" customWidth="1"/>
    <col min="6934" max="7165" width="8.375" style="41"/>
    <col min="7166" max="7166" width="16.875" style="41" customWidth="1"/>
    <col min="7167" max="7167" width="17.375" style="41" bestFit="1" customWidth="1"/>
    <col min="7168" max="7172" width="14.25" style="41" customWidth="1"/>
    <col min="7173" max="7174" width="17" style="41" customWidth="1"/>
    <col min="7175" max="7179" width="14.375" style="41" customWidth="1"/>
    <col min="7180" max="7180" width="16.875" style="41" customWidth="1"/>
    <col min="7181" max="7181" width="17" style="41" customWidth="1"/>
    <col min="7182" max="7186" width="14.25" style="41" customWidth="1"/>
    <col min="7187" max="7187" width="16.875" style="41" customWidth="1"/>
    <col min="7188" max="7188" width="7.125" style="41" customWidth="1"/>
    <col min="7189" max="7189" width="7.75" style="41" customWidth="1"/>
    <col min="7190" max="7421" width="8.375" style="41"/>
    <col min="7422" max="7422" width="16.875" style="41" customWidth="1"/>
    <col min="7423" max="7423" width="17.375" style="41" bestFit="1" customWidth="1"/>
    <col min="7424" max="7428" width="14.25" style="41" customWidth="1"/>
    <col min="7429" max="7430" width="17" style="41" customWidth="1"/>
    <col min="7431" max="7435" width="14.375" style="41" customWidth="1"/>
    <col min="7436" max="7436" width="16.875" style="41" customWidth="1"/>
    <col min="7437" max="7437" width="17" style="41" customWidth="1"/>
    <col min="7438" max="7442" width="14.25" style="41" customWidth="1"/>
    <col min="7443" max="7443" width="16.875" style="41" customWidth="1"/>
    <col min="7444" max="7444" width="7.125" style="41" customWidth="1"/>
    <col min="7445" max="7445" width="7.75" style="41" customWidth="1"/>
    <col min="7446" max="7677" width="8.375" style="41"/>
    <col min="7678" max="7678" width="16.875" style="41" customWidth="1"/>
    <col min="7679" max="7679" width="17.375" style="41" bestFit="1" customWidth="1"/>
    <col min="7680" max="7684" width="14.25" style="41" customWidth="1"/>
    <col min="7685" max="7686" width="17" style="41" customWidth="1"/>
    <col min="7687" max="7691" width="14.375" style="41" customWidth="1"/>
    <col min="7692" max="7692" width="16.875" style="41" customWidth="1"/>
    <col min="7693" max="7693" width="17" style="41" customWidth="1"/>
    <col min="7694" max="7698" width="14.25" style="41" customWidth="1"/>
    <col min="7699" max="7699" width="16.875" style="41" customWidth="1"/>
    <col min="7700" max="7700" width="7.125" style="41" customWidth="1"/>
    <col min="7701" max="7701" width="7.75" style="41" customWidth="1"/>
    <col min="7702" max="7933" width="8.375" style="41"/>
    <col min="7934" max="7934" width="16.875" style="41" customWidth="1"/>
    <col min="7935" max="7935" width="17.375" style="41" bestFit="1" customWidth="1"/>
    <col min="7936" max="7940" width="14.25" style="41" customWidth="1"/>
    <col min="7941" max="7942" width="17" style="41" customWidth="1"/>
    <col min="7943" max="7947" width="14.375" style="41" customWidth="1"/>
    <col min="7948" max="7948" width="16.875" style="41" customWidth="1"/>
    <col min="7949" max="7949" width="17" style="41" customWidth="1"/>
    <col min="7950" max="7954" width="14.25" style="41" customWidth="1"/>
    <col min="7955" max="7955" width="16.875" style="41" customWidth="1"/>
    <col min="7956" max="7956" width="7.125" style="41" customWidth="1"/>
    <col min="7957" max="7957" width="7.75" style="41" customWidth="1"/>
    <col min="7958" max="8189" width="8.375" style="41"/>
    <col min="8190" max="8190" width="16.875" style="41" customWidth="1"/>
    <col min="8191" max="8191" width="17.375" style="41" bestFit="1" customWidth="1"/>
    <col min="8192" max="8196" width="14.25" style="41" customWidth="1"/>
    <col min="8197" max="8198" width="17" style="41" customWidth="1"/>
    <col min="8199" max="8203" width="14.375" style="41" customWidth="1"/>
    <col min="8204" max="8204" width="16.875" style="41" customWidth="1"/>
    <col min="8205" max="8205" width="17" style="41" customWidth="1"/>
    <col min="8206" max="8210" width="14.25" style="41" customWidth="1"/>
    <col min="8211" max="8211" width="16.875" style="41" customWidth="1"/>
    <col min="8212" max="8212" width="7.125" style="41" customWidth="1"/>
    <col min="8213" max="8213" width="7.75" style="41" customWidth="1"/>
    <col min="8214" max="8445" width="8.375" style="41"/>
    <col min="8446" max="8446" width="16.875" style="41" customWidth="1"/>
    <col min="8447" max="8447" width="17.375" style="41" bestFit="1" customWidth="1"/>
    <col min="8448" max="8452" width="14.25" style="41" customWidth="1"/>
    <col min="8453" max="8454" width="17" style="41" customWidth="1"/>
    <col min="8455" max="8459" width="14.375" style="41" customWidth="1"/>
    <col min="8460" max="8460" width="16.875" style="41" customWidth="1"/>
    <col min="8461" max="8461" width="17" style="41" customWidth="1"/>
    <col min="8462" max="8466" width="14.25" style="41" customWidth="1"/>
    <col min="8467" max="8467" width="16.875" style="41" customWidth="1"/>
    <col min="8468" max="8468" width="7.125" style="41" customWidth="1"/>
    <col min="8469" max="8469" width="7.75" style="41" customWidth="1"/>
    <col min="8470" max="8701" width="8.375" style="41"/>
    <col min="8702" max="8702" width="16.875" style="41" customWidth="1"/>
    <col min="8703" max="8703" width="17.375" style="41" bestFit="1" customWidth="1"/>
    <col min="8704" max="8708" width="14.25" style="41" customWidth="1"/>
    <col min="8709" max="8710" width="17" style="41" customWidth="1"/>
    <col min="8711" max="8715" width="14.375" style="41" customWidth="1"/>
    <col min="8716" max="8716" width="16.875" style="41" customWidth="1"/>
    <col min="8717" max="8717" width="17" style="41" customWidth="1"/>
    <col min="8718" max="8722" width="14.25" style="41" customWidth="1"/>
    <col min="8723" max="8723" width="16.875" style="41" customWidth="1"/>
    <col min="8724" max="8724" width="7.125" style="41" customWidth="1"/>
    <col min="8725" max="8725" width="7.75" style="41" customWidth="1"/>
    <col min="8726" max="8957" width="8.375" style="41"/>
    <col min="8958" max="8958" width="16.875" style="41" customWidth="1"/>
    <col min="8959" max="8959" width="17.375" style="41" bestFit="1" customWidth="1"/>
    <col min="8960" max="8964" width="14.25" style="41" customWidth="1"/>
    <col min="8965" max="8966" width="17" style="41" customWidth="1"/>
    <col min="8967" max="8971" width="14.375" style="41" customWidth="1"/>
    <col min="8972" max="8972" width="16.875" style="41" customWidth="1"/>
    <col min="8973" max="8973" width="17" style="41" customWidth="1"/>
    <col min="8974" max="8978" width="14.25" style="41" customWidth="1"/>
    <col min="8979" max="8979" width="16.875" style="41" customWidth="1"/>
    <col min="8980" max="8980" width="7.125" style="41" customWidth="1"/>
    <col min="8981" max="8981" width="7.75" style="41" customWidth="1"/>
    <col min="8982" max="9213" width="8.375" style="41"/>
    <col min="9214" max="9214" width="16.875" style="41" customWidth="1"/>
    <col min="9215" max="9215" width="17.375" style="41" bestFit="1" customWidth="1"/>
    <col min="9216" max="9220" width="14.25" style="41" customWidth="1"/>
    <col min="9221" max="9222" width="17" style="41" customWidth="1"/>
    <col min="9223" max="9227" width="14.375" style="41" customWidth="1"/>
    <col min="9228" max="9228" width="16.875" style="41" customWidth="1"/>
    <col min="9229" max="9229" width="17" style="41" customWidth="1"/>
    <col min="9230" max="9234" width="14.25" style="41" customWidth="1"/>
    <col min="9235" max="9235" width="16.875" style="41" customWidth="1"/>
    <col min="9236" max="9236" width="7.125" style="41" customWidth="1"/>
    <col min="9237" max="9237" width="7.75" style="41" customWidth="1"/>
    <col min="9238" max="9469" width="8.375" style="41"/>
    <col min="9470" max="9470" width="16.875" style="41" customWidth="1"/>
    <col min="9471" max="9471" width="17.375" style="41" bestFit="1" customWidth="1"/>
    <col min="9472" max="9476" width="14.25" style="41" customWidth="1"/>
    <col min="9477" max="9478" width="17" style="41" customWidth="1"/>
    <col min="9479" max="9483" width="14.375" style="41" customWidth="1"/>
    <col min="9484" max="9484" width="16.875" style="41" customWidth="1"/>
    <col min="9485" max="9485" width="17" style="41" customWidth="1"/>
    <col min="9486" max="9490" width="14.25" style="41" customWidth="1"/>
    <col min="9491" max="9491" width="16.875" style="41" customWidth="1"/>
    <col min="9492" max="9492" width="7.125" style="41" customWidth="1"/>
    <col min="9493" max="9493" width="7.75" style="41" customWidth="1"/>
    <col min="9494" max="9725" width="8.375" style="41"/>
    <col min="9726" max="9726" width="16.875" style="41" customWidth="1"/>
    <col min="9727" max="9727" width="17.375" style="41" bestFit="1" customWidth="1"/>
    <col min="9728" max="9732" width="14.25" style="41" customWidth="1"/>
    <col min="9733" max="9734" width="17" style="41" customWidth="1"/>
    <col min="9735" max="9739" width="14.375" style="41" customWidth="1"/>
    <col min="9740" max="9740" width="16.875" style="41" customWidth="1"/>
    <col min="9741" max="9741" width="17" style="41" customWidth="1"/>
    <col min="9742" max="9746" width="14.25" style="41" customWidth="1"/>
    <col min="9747" max="9747" width="16.875" style="41" customWidth="1"/>
    <col min="9748" max="9748" width="7.125" style="41" customWidth="1"/>
    <col min="9749" max="9749" width="7.75" style="41" customWidth="1"/>
    <col min="9750" max="9981" width="8.375" style="41"/>
    <col min="9982" max="9982" width="16.875" style="41" customWidth="1"/>
    <col min="9983" max="9983" width="17.375" style="41" bestFit="1" customWidth="1"/>
    <col min="9984" max="9988" width="14.25" style="41" customWidth="1"/>
    <col min="9989" max="9990" width="17" style="41" customWidth="1"/>
    <col min="9991" max="9995" width="14.375" style="41" customWidth="1"/>
    <col min="9996" max="9996" width="16.875" style="41" customWidth="1"/>
    <col min="9997" max="9997" width="17" style="41" customWidth="1"/>
    <col min="9998" max="10002" width="14.25" style="41" customWidth="1"/>
    <col min="10003" max="10003" width="16.875" style="41" customWidth="1"/>
    <col min="10004" max="10004" width="7.125" style="41" customWidth="1"/>
    <col min="10005" max="10005" width="7.75" style="41" customWidth="1"/>
    <col min="10006" max="10237" width="8.375" style="41"/>
    <col min="10238" max="10238" width="16.875" style="41" customWidth="1"/>
    <col min="10239" max="10239" width="17.375" style="41" bestFit="1" customWidth="1"/>
    <col min="10240" max="10244" width="14.25" style="41" customWidth="1"/>
    <col min="10245" max="10246" width="17" style="41" customWidth="1"/>
    <col min="10247" max="10251" width="14.375" style="41" customWidth="1"/>
    <col min="10252" max="10252" width="16.875" style="41" customWidth="1"/>
    <col min="10253" max="10253" width="17" style="41" customWidth="1"/>
    <col min="10254" max="10258" width="14.25" style="41" customWidth="1"/>
    <col min="10259" max="10259" width="16.875" style="41" customWidth="1"/>
    <col min="10260" max="10260" width="7.125" style="41" customWidth="1"/>
    <col min="10261" max="10261" width="7.75" style="41" customWidth="1"/>
    <col min="10262" max="10493" width="8.375" style="41"/>
    <col min="10494" max="10494" width="16.875" style="41" customWidth="1"/>
    <col min="10495" max="10495" width="17.375" style="41" bestFit="1" customWidth="1"/>
    <col min="10496" max="10500" width="14.25" style="41" customWidth="1"/>
    <col min="10501" max="10502" width="17" style="41" customWidth="1"/>
    <col min="10503" max="10507" width="14.375" style="41" customWidth="1"/>
    <col min="10508" max="10508" width="16.875" style="41" customWidth="1"/>
    <col min="10509" max="10509" width="17" style="41" customWidth="1"/>
    <col min="10510" max="10514" width="14.25" style="41" customWidth="1"/>
    <col min="10515" max="10515" width="16.875" style="41" customWidth="1"/>
    <col min="10516" max="10516" width="7.125" style="41" customWidth="1"/>
    <col min="10517" max="10517" width="7.75" style="41" customWidth="1"/>
    <col min="10518" max="10749" width="8.375" style="41"/>
    <col min="10750" max="10750" width="16.875" style="41" customWidth="1"/>
    <col min="10751" max="10751" width="17.375" style="41" bestFit="1" customWidth="1"/>
    <col min="10752" max="10756" width="14.25" style="41" customWidth="1"/>
    <col min="10757" max="10758" width="17" style="41" customWidth="1"/>
    <col min="10759" max="10763" width="14.375" style="41" customWidth="1"/>
    <col min="10764" max="10764" width="16.875" style="41" customWidth="1"/>
    <col min="10765" max="10765" width="17" style="41" customWidth="1"/>
    <col min="10766" max="10770" width="14.25" style="41" customWidth="1"/>
    <col min="10771" max="10771" width="16.875" style="41" customWidth="1"/>
    <col min="10772" max="10772" width="7.125" style="41" customWidth="1"/>
    <col min="10773" max="10773" width="7.75" style="41" customWidth="1"/>
    <col min="10774" max="11005" width="8.375" style="41"/>
    <col min="11006" max="11006" width="16.875" style="41" customWidth="1"/>
    <col min="11007" max="11007" width="17.375" style="41" bestFit="1" customWidth="1"/>
    <col min="11008" max="11012" width="14.25" style="41" customWidth="1"/>
    <col min="11013" max="11014" width="17" style="41" customWidth="1"/>
    <col min="11015" max="11019" width="14.375" style="41" customWidth="1"/>
    <col min="11020" max="11020" width="16.875" style="41" customWidth="1"/>
    <col min="11021" max="11021" width="17" style="41" customWidth="1"/>
    <col min="11022" max="11026" width="14.25" style="41" customWidth="1"/>
    <col min="11027" max="11027" width="16.875" style="41" customWidth="1"/>
    <col min="11028" max="11028" width="7.125" style="41" customWidth="1"/>
    <col min="11029" max="11029" width="7.75" style="41" customWidth="1"/>
    <col min="11030" max="11261" width="8.375" style="41"/>
    <col min="11262" max="11262" width="16.875" style="41" customWidth="1"/>
    <col min="11263" max="11263" width="17.375" style="41" bestFit="1" customWidth="1"/>
    <col min="11264" max="11268" width="14.25" style="41" customWidth="1"/>
    <col min="11269" max="11270" width="17" style="41" customWidth="1"/>
    <col min="11271" max="11275" width="14.375" style="41" customWidth="1"/>
    <col min="11276" max="11276" width="16.875" style="41" customWidth="1"/>
    <col min="11277" max="11277" width="17" style="41" customWidth="1"/>
    <col min="11278" max="11282" width="14.25" style="41" customWidth="1"/>
    <col min="11283" max="11283" width="16.875" style="41" customWidth="1"/>
    <col min="11284" max="11284" width="7.125" style="41" customWidth="1"/>
    <col min="11285" max="11285" width="7.75" style="41" customWidth="1"/>
    <col min="11286" max="11517" width="8.375" style="41"/>
    <col min="11518" max="11518" width="16.875" style="41" customWidth="1"/>
    <col min="11519" max="11519" width="17.375" style="41" bestFit="1" customWidth="1"/>
    <col min="11520" max="11524" width="14.25" style="41" customWidth="1"/>
    <col min="11525" max="11526" width="17" style="41" customWidth="1"/>
    <col min="11527" max="11531" width="14.375" style="41" customWidth="1"/>
    <col min="11532" max="11532" width="16.875" style="41" customWidth="1"/>
    <col min="11533" max="11533" width="17" style="41" customWidth="1"/>
    <col min="11534" max="11538" width="14.25" style="41" customWidth="1"/>
    <col min="11539" max="11539" width="16.875" style="41" customWidth="1"/>
    <col min="11540" max="11540" width="7.125" style="41" customWidth="1"/>
    <col min="11541" max="11541" width="7.75" style="41" customWidth="1"/>
    <col min="11542" max="11773" width="8.375" style="41"/>
    <col min="11774" max="11774" width="16.875" style="41" customWidth="1"/>
    <col min="11775" max="11775" width="17.375" style="41" bestFit="1" customWidth="1"/>
    <col min="11776" max="11780" width="14.25" style="41" customWidth="1"/>
    <col min="11781" max="11782" width="17" style="41" customWidth="1"/>
    <col min="11783" max="11787" width="14.375" style="41" customWidth="1"/>
    <col min="11788" max="11788" width="16.875" style="41" customWidth="1"/>
    <col min="11789" max="11789" width="17" style="41" customWidth="1"/>
    <col min="11790" max="11794" width="14.25" style="41" customWidth="1"/>
    <col min="11795" max="11795" width="16.875" style="41" customWidth="1"/>
    <col min="11796" max="11796" width="7.125" style="41" customWidth="1"/>
    <col min="11797" max="11797" width="7.75" style="41" customWidth="1"/>
    <col min="11798" max="12029" width="8.375" style="41"/>
    <col min="12030" max="12030" width="16.875" style="41" customWidth="1"/>
    <col min="12031" max="12031" width="17.375" style="41" bestFit="1" customWidth="1"/>
    <col min="12032" max="12036" width="14.25" style="41" customWidth="1"/>
    <col min="12037" max="12038" width="17" style="41" customWidth="1"/>
    <col min="12039" max="12043" width="14.375" style="41" customWidth="1"/>
    <col min="12044" max="12044" width="16.875" style="41" customWidth="1"/>
    <col min="12045" max="12045" width="17" style="41" customWidth="1"/>
    <col min="12046" max="12050" width="14.25" style="41" customWidth="1"/>
    <col min="12051" max="12051" width="16.875" style="41" customWidth="1"/>
    <col min="12052" max="12052" width="7.125" style="41" customWidth="1"/>
    <col min="12053" max="12053" width="7.75" style="41" customWidth="1"/>
    <col min="12054" max="12285" width="8.375" style="41"/>
    <col min="12286" max="12286" width="16.875" style="41" customWidth="1"/>
    <col min="12287" max="12287" width="17.375" style="41" bestFit="1" customWidth="1"/>
    <col min="12288" max="12292" width="14.25" style="41" customWidth="1"/>
    <col min="12293" max="12294" width="17" style="41" customWidth="1"/>
    <col min="12295" max="12299" width="14.375" style="41" customWidth="1"/>
    <col min="12300" max="12300" width="16.875" style="41" customWidth="1"/>
    <col min="12301" max="12301" width="17" style="41" customWidth="1"/>
    <col min="12302" max="12306" width="14.25" style="41" customWidth="1"/>
    <col min="12307" max="12307" width="16.875" style="41" customWidth="1"/>
    <col min="12308" max="12308" width="7.125" style="41" customWidth="1"/>
    <col min="12309" max="12309" width="7.75" style="41" customWidth="1"/>
    <col min="12310" max="12541" width="8.375" style="41"/>
    <col min="12542" max="12542" width="16.875" style="41" customWidth="1"/>
    <col min="12543" max="12543" width="17.375" style="41" bestFit="1" customWidth="1"/>
    <col min="12544" max="12548" width="14.25" style="41" customWidth="1"/>
    <col min="12549" max="12550" width="17" style="41" customWidth="1"/>
    <col min="12551" max="12555" width="14.375" style="41" customWidth="1"/>
    <col min="12556" max="12556" width="16.875" style="41" customWidth="1"/>
    <col min="12557" max="12557" width="17" style="41" customWidth="1"/>
    <col min="12558" max="12562" width="14.25" style="41" customWidth="1"/>
    <col min="12563" max="12563" width="16.875" style="41" customWidth="1"/>
    <col min="12564" max="12564" width="7.125" style="41" customWidth="1"/>
    <col min="12565" max="12565" width="7.75" style="41" customWidth="1"/>
    <col min="12566" max="12797" width="8.375" style="41"/>
    <col min="12798" max="12798" width="16.875" style="41" customWidth="1"/>
    <col min="12799" max="12799" width="17.375" style="41" bestFit="1" customWidth="1"/>
    <col min="12800" max="12804" width="14.25" style="41" customWidth="1"/>
    <col min="12805" max="12806" width="17" style="41" customWidth="1"/>
    <col min="12807" max="12811" width="14.375" style="41" customWidth="1"/>
    <col min="12812" max="12812" width="16.875" style="41" customWidth="1"/>
    <col min="12813" max="12813" width="17" style="41" customWidth="1"/>
    <col min="12814" max="12818" width="14.25" style="41" customWidth="1"/>
    <col min="12819" max="12819" width="16.875" style="41" customWidth="1"/>
    <col min="12820" max="12820" width="7.125" style="41" customWidth="1"/>
    <col min="12821" max="12821" width="7.75" style="41" customWidth="1"/>
    <col min="12822" max="13053" width="8.375" style="41"/>
    <col min="13054" max="13054" width="16.875" style="41" customWidth="1"/>
    <col min="13055" max="13055" width="17.375" style="41" bestFit="1" customWidth="1"/>
    <col min="13056" max="13060" width="14.25" style="41" customWidth="1"/>
    <col min="13061" max="13062" width="17" style="41" customWidth="1"/>
    <col min="13063" max="13067" width="14.375" style="41" customWidth="1"/>
    <col min="13068" max="13068" width="16.875" style="41" customWidth="1"/>
    <col min="13069" max="13069" width="17" style="41" customWidth="1"/>
    <col min="13070" max="13074" width="14.25" style="41" customWidth="1"/>
    <col min="13075" max="13075" width="16.875" style="41" customWidth="1"/>
    <col min="13076" max="13076" width="7.125" style="41" customWidth="1"/>
    <col min="13077" max="13077" width="7.75" style="41" customWidth="1"/>
    <col min="13078" max="13309" width="8.375" style="41"/>
    <col min="13310" max="13310" width="16.875" style="41" customWidth="1"/>
    <col min="13311" max="13311" width="17.375" style="41" bestFit="1" customWidth="1"/>
    <col min="13312" max="13316" width="14.25" style="41" customWidth="1"/>
    <col min="13317" max="13318" width="17" style="41" customWidth="1"/>
    <col min="13319" max="13323" width="14.375" style="41" customWidth="1"/>
    <col min="13324" max="13324" width="16.875" style="41" customWidth="1"/>
    <col min="13325" max="13325" width="17" style="41" customWidth="1"/>
    <col min="13326" max="13330" width="14.25" style="41" customWidth="1"/>
    <col min="13331" max="13331" width="16.875" style="41" customWidth="1"/>
    <col min="13332" max="13332" width="7.125" style="41" customWidth="1"/>
    <col min="13333" max="13333" width="7.75" style="41" customWidth="1"/>
    <col min="13334" max="13565" width="8.375" style="41"/>
    <col min="13566" max="13566" width="16.875" style="41" customWidth="1"/>
    <col min="13567" max="13567" width="17.375" style="41" bestFit="1" customWidth="1"/>
    <col min="13568" max="13572" width="14.25" style="41" customWidth="1"/>
    <col min="13573" max="13574" width="17" style="41" customWidth="1"/>
    <col min="13575" max="13579" width="14.375" style="41" customWidth="1"/>
    <col min="13580" max="13580" width="16.875" style="41" customWidth="1"/>
    <col min="13581" max="13581" width="17" style="41" customWidth="1"/>
    <col min="13582" max="13586" width="14.25" style="41" customWidth="1"/>
    <col min="13587" max="13587" width="16.875" style="41" customWidth="1"/>
    <col min="13588" max="13588" width="7.125" style="41" customWidth="1"/>
    <col min="13589" max="13589" width="7.75" style="41" customWidth="1"/>
    <col min="13590" max="13821" width="8.375" style="41"/>
    <col min="13822" max="13822" width="16.875" style="41" customWidth="1"/>
    <col min="13823" max="13823" width="17.375" style="41" bestFit="1" customWidth="1"/>
    <col min="13824" max="13828" width="14.25" style="41" customWidth="1"/>
    <col min="13829" max="13830" width="17" style="41" customWidth="1"/>
    <col min="13831" max="13835" width="14.375" style="41" customWidth="1"/>
    <col min="13836" max="13836" width="16.875" style="41" customWidth="1"/>
    <col min="13837" max="13837" width="17" style="41" customWidth="1"/>
    <col min="13838" max="13842" width="14.25" style="41" customWidth="1"/>
    <col min="13843" max="13843" width="16.875" style="41" customWidth="1"/>
    <col min="13844" max="13844" width="7.125" style="41" customWidth="1"/>
    <col min="13845" max="13845" width="7.75" style="41" customWidth="1"/>
    <col min="13846" max="14077" width="8.375" style="41"/>
    <col min="14078" max="14078" width="16.875" style="41" customWidth="1"/>
    <col min="14079" max="14079" width="17.375" style="41" bestFit="1" customWidth="1"/>
    <col min="14080" max="14084" width="14.25" style="41" customWidth="1"/>
    <col min="14085" max="14086" width="17" style="41" customWidth="1"/>
    <col min="14087" max="14091" width="14.375" style="41" customWidth="1"/>
    <col min="14092" max="14092" width="16.875" style="41" customWidth="1"/>
    <col min="14093" max="14093" width="17" style="41" customWidth="1"/>
    <col min="14094" max="14098" width="14.25" style="41" customWidth="1"/>
    <col min="14099" max="14099" width="16.875" style="41" customWidth="1"/>
    <col min="14100" max="14100" width="7.125" style="41" customWidth="1"/>
    <col min="14101" max="14101" width="7.75" style="41" customWidth="1"/>
    <col min="14102" max="14333" width="8.375" style="41"/>
    <col min="14334" max="14334" width="16.875" style="41" customWidth="1"/>
    <col min="14335" max="14335" width="17.375" style="41" bestFit="1" customWidth="1"/>
    <col min="14336" max="14340" width="14.25" style="41" customWidth="1"/>
    <col min="14341" max="14342" width="17" style="41" customWidth="1"/>
    <col min="14343" max="14347" width="14.375" style="41" customWidth="1"/>
    <col min="14348" max="14348" width="16.875" style="41" customWidth="1"/>
    <col min="14349" max="14349" width="17" style="41" customWidth="1"/>
    <col min="14350" max="14354" width="14.25" style="41" customWidth="1"/>
    <col min="14355" max="14355" width="16.875" style="41" customWidth="1"/>
    <col min="14356" max="14356" width="7.125" style="41" customWidth="1"/>
    <col min="14357" max="14357" width="7.75" style="41" customWidth="1"/>
    <col min="14358" max="14589" width="8.375" style="41"/>
    <col min="14590" max="14590" width="16.875" style="41" customWidth="1"/>
    <col min="14591" max="14591" width="17.375" style="41" bestFit="1" customWidth="1"/>
    <col min="14592" max="14596" width="14.25" style="41" customWidth="1"/>
    <col min="14597" max="14598" width="17" style="41" customWidth="1"/>
    <col min="14599" max="14603" width="14.375" style="41" customWidth="1"/>
    <col min="14604" max="14604" width="16.875" style="41" customWidth="1"/>
    <col min="14605" max="14605" width="17" style="41" customWidth="1"/>
    <col min="14606" max="14610" width="14.25" style="41" customWidth="1"/>
    <col min="14611" max="14611" width="16.875" style="41" customWidth="1"/>
    <col min="14612" max="14612" width="7.125" style="41" customWidth="1"/>
    <col min="14613" max="14613" width="7.75" style="41" customWidth="1"/>
    <col min="14614" max="14845" width="8.375" style="41"/>
    <col min="14846" max="14846" width="16.875" style="41" customWidth="1"/>
    <col min="14847" max="14847" width="17.375" style="41" bestFit="1" customWidth="1"/>
    <col min="14848" max="14852" width="14.25" style="41" customWidth="1"/>
    <col min="14853" max="14854" width="17" style="41" customWidth="1"/>
    <col min="14855" max="14859" width="14.375" style="41" customWidth="1"/>
    <col min="14860" max="14860" width="16.875" style="41" customWidth="1"/>
    <col min="14861" max="14861" width="17" style="41" customWidth="1"/>
    <col min="14862" max="14866" width="14.25" style="41" customWidth="1"/>
    <col min="14867" max="14867" width="16.875" style="41" customWidth="1"/>
    <col min="14868" max="14868" width="7.125" style="41" customWidth="1"/>
    <col min="14869" max="14869" width="7.75" style="41" customWidth="1"/>
    <col min="14870" max="15101" width="8.375" style="41"/>
    <col min="15102" max="15102" width="16.875" style="41" customWidth="1"/>
    <col min="15103" max="15103" width="17.375" style="41" bestFit="1" customWidth="1"/>
    <col min="15104" max="15108" width="14.25" style="41" customWidth="1"/>
    <col min="15109" max="15110" width="17" style="41" customWidth="1"/>
    <col min="15111" max="15115" width="14.375" style="41" customWidth="1"/>
    <col min="15116" max="15116" width="16.875" style="41" customWidth="1"/>
    <col min="15117" max="15117" width="17" style="41" customWidth="1"/>
    <col min="15118" max="15122" width="14.25" style="41" customWidth="1"/>
    <col min="15123" max="15123" width="16.875" style="41" customWidth="1"/>
    <col min="15124" max="15124" width="7.125" style="41" customWidth="1"/>
    <col min="15125" max="15125" width="7.75" style="41" customWidth="1"/>
    <col min="15126" max="15357" width="8.375" style="41"/>
    <col min="15358" max="15358" width="16.875" style="41" customWidth="1"/>
    <col min="15359" max="15359" width="17.375" style="41" bestFit="1" customWidth="1"/>
    <col min="15360" max="15364" width="14.25" style="41" customWidth="1"/>
    <col min="15365" max="15366" width="17" style="41" customWidth="1"/>
    <col min="15367" max="15371" width="14.375" style="41" customWidth="1"/>
    <col min="15372" max="15372" width="16.875" style="41" customWidth="1"/>
    <col min="15373" max="15373" width="17" style="41" customWidth="1"/>
    <col min="15374" max="15378" width="14.25" style="41" customWidth="1"/>
    <col min="15379" max="15379" width="16.875" style="41" customWidth="1"/>
    <col min="15380" max="15380" width="7.125" style="41" customWidth="1"/>
    <col min="15381" max="15381" width="7.75" style="41" customWidth="1"/>
    <col min="15382" max="15613" width="8.375" style="41"/>
    <col min="15614" max="15614" width="16.875" style="41" customWidth="1"/>
    <col min="15615" max="15615" width="17.375" style="41" bestFit="1" customWidth="1"/>
    <col min="15616" max="15620" width="14.25" style="41" customWidth="1"/>
    <col min="15621" max="15622" width="17" style="41" customWidth="1"/>
    <col min="15623" max="15627" width="14.375" style="41" customWidth="1"/>
    <col min="15628" max="15628" width="16.875" style="41" customWidth="1"/>
    <col min="15629" max="15629" width="17" style="41" customWidth="1"/>
    <col min="15630" max="15634" width="14.25" style="41" customWidth="1"/>
    <col min="15635" max="15635" width="16.875" style="41" customWidth="1"/>
    <col min="15636" max="15636" width="7.125" style="41" customWidth="1"/>
    <col min="15637" max="15637" width="7.75" style="41" customWidth="1"/>
    <col min="15638" max="15869" width="8.375" style="41"/>
    <col min="15870" max="15870" width="16.875" style="41" customWidth="1"/>
    <col min="15871" max="15871" width="17.375" style="41" bestFit="1" customWidth="1"/>
    <col min="15872" max="15876" width="14.25" style="41" customWidth="1"/>
    <col min="15877" max="15878" width="17" style="41" customWidth="1"/>
    <col min="15879" max="15883" width="14.375" style="41" customWidth="1"/>
    <col min="15884" max="15884" width="16.875" style="41" customWidth="1"/>
    <col min="15885" max="15885" width="17" style="41" customWidth="1"/>
    <col min="15886" max="15890" width="14.25" style="41" customWidth="1"/>
    <col min="15891" max="15891" width="16.875" style="41" customWidth="1"/>
    <col min="15892" max="15892" width="7.125" style="41" customWidth="1"/>
    <col min="15893" max="15893" width="7.75" style="41" customWidth="1"/>
    <col min="15894" max="16125" width="8.375" style="41"/>
    <col min="16126" max="16126" width="16.875" style="41" customWidth="1"/>
    <col min="16127" max="16127" width="17.375" style="41" bestFit="1" customWidth="1"/>
    <col min="16128" max="16132" width="14.25" style="41" customWidth="1"/>
    <col min="16133" max="16134" width="17" style="41" customWidth="1"/>
    <col min="16135" max="16139" width="14.375" style="41" customWidth="1"/>
    <col min="16140" max="16140" width="16.875" style="41" customWidth="1"/>
    <col min="16141" max="16141" width="17" style="41" customWidth="1"/>
    <col min="16142" max="16146" width="14.25" style="41" customWidth="1"/>
    <col min="16147" max="16147" width="16.875" style="41" customWidth="1"/>
    <col min="16148" max="16148" width="7.125" style="41" customWidth="1"/>
    <col min="16149" max="16149" width="7.75" style="41" customWidth="1"/>
    <col min="16150" max="16384" width="8.375" style="41"/>
  </cols>
  <sheetData>
    <row r="1" spans="1:21" ht="56.25" customHeight="1">
      <c r="A1" s="71" t="s">
        <v>105</v>
      </c>
    </row>
    <row r="2" spans="1:21" ht="18.75" customHeight="1">
      <c r="S2" s="55"/>
    </row>
    <row r="3" spans="1:21" s="146" customFormat="1" ht="45.75" customHeight="1">
      <c r="A3" s="152" t="s">
        <v>98</v>
      </c>
      <c r="B3" s="189"/>
      <c r="C3" s="190" t="s">
        <v>83</v>
      </c>
      <c r="D3" s="189"/>
      <c r="E3" s="143" t="s">
        <v>34</v>
      </c>
      <c r="F3" s="143" t="s">
        <v>34</v>
      </c>
      <c r="G3" s="143" t="s">
        <v>34</v>
      </c>
      <c r="H3" s="191"/>
      <c r="I3" s="190" t="s">
        <v>83</v>
      </c>
      <c r="J3" s="189"/>
      <c r="K3" s="143" t="s">
        <v>34</v>
      </c>
      <c r="L3" s="143" t="s">
        <v>34</v>
      </c>
      <c r="M3" s="144" t="s">
        <v>34</v>
      </c>
      <c r="N3" s="192"/>
      <c r="O3" s="190" t="s">
        <v>83</v>
      </c>
      <c r="P3" s="189"/>
      <c r="Q3" s="143" t="s">
        <v>34</v>
      </c>
      <c r="R3" s="143" t="s">
        <v>34</v>
      </c>
      <c r="S3" s="143" t="s">
        <v>34</v>
      </c>
      <c r="T3" s="145"/>
      <c r="U3" s="145"/>
    </row>
    <row r="4" spans="1:21" s="146" customFormat="1" ht="41.25" customHeight="1">
      <c r="A4" s="153" t="s">
        <v>99</v>
      </c>
      <c r="B4" s="147" t="s">
        <v>40</v>
      </c>
      <c r="C4" s="147" t="s">
        <v>100</v>
      </c>
      <c r="D4" s="147" t="s">
        <v>33</v>
      </c>
      <c r="E4" s="147" t="s">
        <v>68</v>
      </c>
      <c r="F4" s="147" t="s">
        <v>97</v>
      </c>
      <c r="G4" s="147" t="s">
        <v>35</v>
      </c>
      <c r="H4" s="178" t="s">
        <v>40</v>
      </c>
      <c r="I4" s="147" t="s">
        <v>100</v>
      </c>
      <c r="J4" s="147" t="s">
        <v>33</v>
      </c>
      <c r="K4" s="147" t="s">
        <v>68</v>
      </c>
      <c r="L4" s="147" t="s">
        <v>97</v>
      </c>
      <c r="M4" s="148" t="s">
        <v>35</v>
      </c>
      <c r="N4" s="147" t="s">
        <v>40</v>
      </c>
      <c r="O4" s="147" t="s">
        <v>100</v>
      </c>
      <c r="P4" s="147" t="s">
        <v>33</v>
      </c>
      <c r="Q4" s="147" t="s">
        <v>68</v>
      </c>
      <c r="R4" s="147" t="s">
        <v>97</v>
      </c>
      <c r="S4" s="147" t="s">
        <v>35</v>
      </c>
      <c r="T4" s="145"/>
      <c r="U4" s="145"/>
    </row>
    <row r="5" spans="1:21" s="146" customFormat="1" ht="45.75" customHeight="1">
      <c r="A5" s="151"/>
      <c r="B5" s="176" t="s">
        <v>32</v>
      </c>
      <c r="C5" s="150"/>
      <c r="D5" s="150"/>
      <c r="E5" s="150" t="s">
        <v>32</v>
      </c>
      <c r="F5" s="150"/>
      <c r="G5" s="149"/>
      <c r="H5" s="177" t="s">
        <v>32</v>
      </c>
      <c r="I5" s="150"/>
      <c r="J5" s="150"/>
      <c r="K5" s="150" t="s">
        <v>32</v>
      </c>
      <c r="L5" s="150"/>
      <c r="M5" s="166"/>
      <c r="N5" s="176" t="s">
        <v>32</v>
      </c>
      <c r="O5" s="150"/>
      <c r="P5" s="150"/>
      <c r="Q5" s="150" t="s">
        <v>32</v>
      </c>
      <c r="R5" s="150"/>
      <c r="S5" s="149"/>
      <c r="T5" s="145"/>
      <c r="U5" s="145"/>
    </row>
    <row r="6" spans="1:21" s="42" customFormat="1" ht="44.25" customHeight="1">
      <c r="A6" s="74"/>
      <c r="B6" s="249" t="s">
        <v>3</v>
      </c>
      <c r="C6" s="249"/>
      <c r="D6" s="249"/>
      <c r="E6" s="249"/>
      <c r="F6" s="249"/>
      <c r="G6" s="250"/>
      <c r="H6" s="251" t="s">
        <v>38</v>
      </c>
      <c r="I6" s="252"/>
      <c r="J6" s="252"/>
      <c r="K6" s="252"/>
      <c r="L6" s="252"/>
      <c r="M6" s="252"/>
      <c r="N6" s="253" t="s">
        <v>39</v>
      </c>
      <c r="O6" s="253"/>
      <c r="P6" s="253"/>
      <c r="Q6" s="253"/>
      <c r="R6" s="253"/>
      <c r="S6" s="253"/>
      <c r="T6" s="56"/>
      <c r="U6" s="56"/>
    </row>
    <row r="7" spans="1:21" s="57" customFormat="1" ht="55.5" hidden="1" customHeight="1">
      <c r="A7" s="75">
        <v>2565</v>
      </c>
      <c r="B7" s="77"/>
      <c r="C7" s="77"/>
      <c r="D7" s="77"/>
      <c r="E7" s="78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</row>
    <row r="8" spans="1:21" s="57" customFormat="1" ht="55.5" hidden="1" customHeight="1">
      <c r="A8" s="76" t="s">
        <v>36</v>
      </c>
      <c r="B8" s="77">
        <v>39754.870000000003</v>
      </c>
      <c r="C8" s="77"/>
      <c r="D8" s="77">
        <v>764.87</v>
      </c>
      <c r="E8" s="78">
        <v>67.968754274240766</v>
      </c>
      <c r="F8" s="77"/>
      <c r="G8" s="77">
        <v>1.9239655418317303</v>
      </c>
      <c r="H8" s="77">
        <v>21357.87</v>
      </c>
      <c r="I8" s="77">
        <v>170</v>
      </c>
      <c r="J8" s="77">
        <v>409.9</v>
      </c>
      <c r="K8" s="77"/>
      <c r="L8" s="77">
        <v>0.93365732448521432</v>
      </c>
      <c r="M8" s="77">
        <v>1.9191988714230401</v>
      </c>
      <c r="N8" s="77">
        <v>18397</v>
      </c>
      <c r="O8" s="77">
        <v>129.63999999999999</v>
      </c>
      <c r="P8" s="77">
        <v>354.97</v>
      </c>
      <c r="Q8" s="77">
        <v>60.140352551854171</v>
      </c>
      <c r="R8" s="77">
        <v>0.52641778525815286</v>
      </c>
      <c r="S8" s="77">
        <v>1.9294993748980815</v>
      </c>
    </row>
    <row r="9" spans="1:21" s="57" customFormat="1" ht="55.5" hidden="1" customHeight="1">
      <c r="A9" s="76" t="s">
        <v>37</v>
      </c>
      <c r="B9" s="79">
        <v>39605.57</v>
      </c>
      <c r="C9" s="79"/>
      <c r="D9" s="79">
        <v>565.41999999999996</v>
      </c>
      <c r="E9" s="80">
        <v>67.685931543599835</v>
      </c>
      <c r="F9" s="79"/>
      <c r="G9" s="79">
        <v>1.4276274776502396</v>
      </c>
      <c r="H9" s="79">
        <v>21157.41</v>
      </c>
      <c r="I9" s="79">
        <v>173.45</v>
      </c>
      <c r="J9" s="79">
        <v>292.99</v>
      </c>
      <c r="K9" s="79"/>
      <c r="L9" s="79">
        <v>0.65881399149173847</v>
      </c>
      <c r="M9" s="79">
        <v>1.3848103335899811</v>
      </c>
      <c r="N9" s="79">
        <v>18448.16</v>
      </c>
      <c r="O9" s="79">
        <v>137.01</v>
      </c>
      <c r="P9" s="79">
        <v>272.44</v>
      </c>
      <c r="Q9" s="79">
        <v>60.280323291601249</v>
      </c>
      <c r="R9" s="79">
        <v>0.51990346034876167</v>
      </c>
      <c r="S9" s="79">
        <v>1.4767868448669135</v>
      </c>
    </row>
    <row r="10" spans="1:21" s="57" customFormat="1" ht="55.5" hidden="1" customHeight="1">
      <c r="A10" s="76" t="s">
        <v>70</v>
      </c>
      <c r="B10" s="79">
        <v>39644.870000000003</v>
      </c>
      <c r="C10" s="79"/>
      <c r="D10" s="79">
        <v>489.66</v>
      </c>
      <c r="E10" s="80">
        <v>67.725131923078891</v>
      </c>
      <c r="F10" s="79"/>
      <c r="G10" s="79">
        <v>1.2351156656586337</v>
      </c>
      <c r="H10" s="79">
        <v>21505.96</v>
      </c>
      <c r="I10" s="79">
        <v>175.86</v>
      </c>
      <c r="J10" s="79">
        <v>253.73</v>
      </c>
      <c r="K10" s="79"/>
      <c r="L10" s="79">
        <v>0.62801364701120421</v>
      </c>
      <c r="M10" s="79">
        <v>1.1798124798892959</v>
      </c>
      <c r="N10" s="79">
        <v>18138.919999999998</v>
      </c>
      <c r="O10" s="79">
        <v>122.3</v>
      </c>
      <c r="P10" s="79">
        <v>235.94</v>
      </c>
      <c r="Q10" s="79">
        <v>59.242609664958849</v>
      </c>
      <c r="R10" s="79">
        <v>0.45625592742392301</v>
      </c>
      <c r="S10" s="79">
        <v>1.3007389635105069</v>
      </c>
    </row>
    <row r="11" spans="1:21" s="57" customFormat="1" ht="55.5" hidden="1" customHeight="1">
      <c r="A11" s="76" t="s">
        <v>71</v>
      </c>
      <c r="B11" s="79">
        <v>39221.11</v>
      </c>
      <c r="C11" s="79"/>
      <c r="D11" s="79">
        <v>505.91</v>
      </c>
      <c r="E11" s="79">
        <v>66.973194404600903</v>
      </c>
      <c r="F11" s="79"/>
      <c r="G11" s="79">
        <v>1.2898921014729059</v>
      </c>
      <c r="H11" s="167">
        <v>21218.79</v>
      </c>
      <c r="I11" s="79">
        <v>207.31</v>
      </c>
      <c r="J11" s="79">
        <v>288.39</v>
      </c>
      <c r="K11" s="79"/>
      <c r="L11" s="79">
        <v>0.53159618331647662</v>
      </c>
      <c r="M11" s="79">
        <v>1.3591255674805207</v>
      </c>
      <c r="N11" s="79">
        <v>18002.330000000002</v>
      </c>
      <c r="O11" s="79">
        <v>121.47</v>
      </c>
      <c r="P11" s="79">
        <v>217.52</v>
      </c>
      <c r="Q11" s="79">
        <v>58.76905217461421</v>
      </c>
      <c r="R11" s="79">
        <v>0.41258571268635441</v>
      </c>
      <c r="S11" s="79">
        <v>1.2082880382706016</v>
      </c>
    </row>
    <row r="12" spans="1:21" s="57" customFormat="1" ht="55.5" hidden="1" customHeight="1">
      <c r="A12" s="76" t="s">
        <v>72</v>
      </c>
      <c r="B12" s="79">
        <v>39828.959999999999</v>
      </c>
      <c r="C12" s="79"/>
      <c r="D12" s="79">
        <v>618.63</v>
      </c>
      <c r="E12" s="79">
        <v>67.982160660224196</v>
      </c>
      <c r="F12" s="79"/>
      <c r="G12" s="79">
        <v>1.5532165539848393</v>
      </c>
      <c r="H12" s="167">
        <v>21236.33</v>
      </c>
      <c r="I12" s="79">
        <v>144.19999999999999</v>
      </c>
      <c r="J12" s="79">
        <v>299.97000000000003</v>
      </c>
      <c r="K12" s="79"/>
      <c r="L12" s="79">
        <v>0.67117282196957906</v>
      </c>
      <c r="M12" s="79">
        <v>1.412532203068986</v>
      </c>
      <c r="N12" s="79">
        <v>18592.63</v>
      </c>
      <c r="O12" s="79">
        <v>82.42</v>
      </c>
      <c r="P12" s="79">
        <v>318.66000000000003</v>
      </c>
      <c r="Q12" s="79">
        <v>60.667344278449505</v>
      </c>
      <c r="R12" s="79">
        <v>0.48172165698789637</v>
      </c>
      <c r="S12" s="79">
        <v>1.7139049182391088</v>
      </c>
    </row>
    <row r="13" spans="1:21" s="57" customFormat="1" ht="55.5" hidden="1" customHeight="1">
      <c r="A13" s="76" t="s">
        <v>73</v>
      </c>
      <c r="B13" s="79">
        <v>40537.21</v>
      </c>
      <c r="C13" s="79"/>
      <c r="D13" s="79">
        <v>580.62</v>
      </c>
      <c r="E13" s="79">
        <v>69.161137432672447</v>
      </c>
      <c r="F13" s="79"/>
      <c r="G13" s="79">
        <v>1.4323136693423155</v>
      </c>
      <c r="H13" s="167">
        <v>21688.31</v>
      </c>
      <c r="I13" s="79">
        <v>32.04</v>
      </c>
      <c r="J13" s="79">
        <v>289.14</v>
      </c>
      <c r="K13" s="79"/>
      <c r="L13" s="79">
        <v>0.71202656643266016</v>
      </c>
      <c r="M13" s="79">
        <v>1.3331605828208835</v>
      </c>
      <c r="N13" s="79">
        <v>18848.900000000001</v>
      </c>
      <c r="O13" s="79">
        <v>24.88</v>
      </c>
      <c r="P13" s="79">
        <v>291.47000000000003</v>
      </c>
      <c r="Q13" s="79">
        <v>61.474001013646394</v>
      </c>
      <c r="R13" s="79">
        <v>0.55223131850036444</v>
      </c>
      <c r="S13" s="79">
        <v>1.5463501848914261</v>
      </c>
    </row>
    <row r="14" spans="1:21" s="57" customFormat="1" ht="55.5" hidden="1" customHeight="1">
      <c r="A14" s="76" t="s">
        <v>74</v>
      </c>
      <c r="B14" s="168">
        <v>40013.040000000001</v>
      </c>
      <c r="C14" s="168"/>
      <c r="D14" s="168">
        <v>513.74</v>
      </c>
      <c r="E14" s="81">
        <v>68.236934881738748</v>
      </c>
      <c r="F14" s="81"/>
      <c r="G14" s="81">
        <f>(D14/B14)*100</f>
        <v>1.2839314383510976</v>
      </c>
      <c r="H14" s="169">
        <v>21448.87</v>
      </c>
      <c r="I14" s="168">
        <v>16.11</v>
      </c>
      <c r="J14" s="168">
        <v>281.07</v>
      </c>
      <c r="K14" s="168"/>
      <c r="L14" s="81">
        <v>0.64624478739007218</v>
      </c>
      <c r="M14" s="81">
        <f>(J14/H14)*100</f>
        <v>1.3104186840612118</v>
      </c>
      <c r="N14" s="168">
        <v>18564.169999999998</v>
      </c>
      <c r="O14" s="168">
        <v>4.4000000000000004</v>
      </c>
      <c r="P14" s="168">
        <v>232.68</v>
      </c>
      <c r="Q14" s="88">
        <v>60.515833755751501</v>
      </c>
      <c r="R14" s="88">
        <v>0.45316650088086585</v>
      </c>
      <c r="S14" s="81">
        <f>(P14/N14)*100</f>
        <v>1.2533821872995132</v>
      </c>
    </row>
    <row r="15" spans="1:21" s="57" customFormat="1" ht="55.5" hidden="1" customHeight="1">
      <c r="A15" s="76" t="s">
        <v>75</v>
      </c>
      <c r="B15" s="168">
        <v>40258.279453099887</v>
      </c>
      <c r="C15" s="168"/>
      <c r="D15" s="168">
        <v>492.91483020000015</v>
      </c>
      <c r="E15" s="81">
        <v>68.628483230575554</v>
      </c>
      <c r="F15" s="81"/>
      <c r="G15" s="81">
        <v>1.2243812624288579</v>
      </c>
      <c r="H15" s="169">
        <v>21404.07</v>
      </c>
      <c r="I15" s="168">
        <v>10.53</v>
      </c>
      <c r="J15" s="168">
        <v>260.18</v>
      </c>
      <c r="K15" s="168"/>
      <c r="L15" s="81">
        <v>0.45963950713030932</v>
      </c>
      <c r="M15" s="81">
        <v>1.2155464182604128</v>
      </c>
      <c r="N15" s="169">
        <v>18854.21</v>
      </c>
      <c r="O15" s="168">
        <v>11.62</v>
      </c>
      <c r="P15" s="170">
        <v>232.74</v>
      </c>
      <c r="Q15" s="81">
        <v>61.435076646361232</v>
      </c>
      <c r="R15" s="81">
        <v>0.52292191091064111</v>
      </c>
      <c r="S15" s="81">
        <v>1.2344109398875509</v>
      </c>
    </row>
    <row r="16" spans="1:21" s="57" customFormat="1" ht="55.5" hidden="1" customHeight="1">
      <c r="A16" s="76" t="s">
        <v>76</v>
      </c>
      <c r="B16" s="168">
        <v>40098.92</v>
      </c>
      <c r="C16" s="168"/>
      <c r="D16" s="168">
        <v>462.83</v>
      </c>
      <c r="E16" s="81">
        <v>68.329486501154904</v>
      </c>
      <c r="F16" s="81"/>
      <c r="G16" s="81">
        <v>1.1542206124254699</v>
      </c>
      <c r="H16" s="169">
        <v>21608.58</v>
      </c>
      <c r="I16" s="168">
        <v>35.43</v>
      </c>
      <c r="J16" s="168">
        <v>205</v>
      </c>
      <c r="K16" s="168"/>
      <c r="L16" s="81">
        <v>0.59121264979594246</v>
      </c>
      <c r="M16" s="81">
        <v>0.94869723045197796</v>
      </c>
      <c r="N16" s="169">
        <v>18490.34</v>
      </c>
      <c r="O16" s="168">
        <v>17.75</v>
      </c>
      <c r="P16" s="170">
        <v>257.83</v>
      </c>
      <c r="Q16" s="81">
        <v>60.223000138096701</v>
      </c>
      <c r="R16" s="81">
        <v>0.52498098466182364</v>
      </c>
      <c r="S16" s="81">
        <v>1.39440378056866</v>
      </c>
    </row>
    <row r="17" spans="1:21" s="57" customFormat="1" ht="55.5" hidden="1" customHeight="1">
      <c r="A17" s="76" t="s">
        <v>77</v>
      </c>
      <c r="B17" s="168">
        <v>39847.084077799518</v>
      </c>
      <c r="C17" s="168"/>
      <c r="D17" s="168">
        <v>559.7610967999999</v>
      </c>
      <c r="E17" s="81">
        <v>67.872910332863441</v>
      </c>
      <c r="F17" s="81"/>
      <c r="G17" s="81">
        <v>1.4047730461458441</v>
      </c>
      <c r="H17" s="169">
        <v>21399.446412200254</v>
      </c>
      <c r="I17" s="168">
        <v>62.611517900000045</v>
      </c>
      <c r="J17" s="168">
        <v>279.56925610000013</v>
      </c>
      <c r="K17" s="168"/>
      <c r="L17" s="81">
        <v>0.87300120755712773</v>
      </c>
      <c r="M17" s="81">
        <v>1.3064321885477004</v>
      </c>
      <c r="N17" s="169">
        <v>18447.63766559997</v>
      </c>
      <c r="O17" s="168">
        <v>27.7878957</v>
      </c>
      <c r="P17" s="170">
        <v>280.1918407</v>
      </c>
      <c r="Q17" s="81">
        <v>60.057259563341923</v>
      </c>
      <c r="R17" s="81">
        <v>0.51563142130390238</v>
      </c>
      <c r="S17" s="81">
        <v>1.5188494363291005</v>
      </c>
    </row>
    <row r="18" spans="1:21" s="57" customFormat="1" ht="55.5" hidden="1" customHeight="1">
      <c r="A18" s="76" t="s">
        <v>78</v>
      </c>
      <c r="B18" s="168">
        <v>40359.67</v>
      </c>
      <c r="C18" s="168"/>
      <c r="D18" s="168">
        <v>465.42</v>
      </c>
      <c r="E18" s="81">
        <v>68.717651063012525</v>
      </c>
      <c r="F18" s="81"/>
      <c r="G18" s="81">
        <v>1.1531808857703745</v>
      </c>
      <c r="H18" s="169">
        <v>21558.45775329983</v>
      </c>
      <c r="I18" s="168">
        <v>39.506155499999991</v>
      </c>
      <c r="J18" s="168">
        <v>221.7865526999999</v>
      </c>
      <c r="K18" s="168"/>
      <c r="L18" s="81">
        <v>0.52124034004019637</v>
      </c>
      <c r="M18" s="81">
        <v>1.0287681764529388</v>
      </c>
      <c r="N18" s="169">
        <v>18801.213380100107</v>
      </c>
      <c r="O18" s="168">
        <v>38.967784200000011</v>
      </c>
      <c r="P18" s="170">
        <v>243.63126180000012</v>
      </c>
      <c r="Q18" s="81">
        <v>61.180630476880552</v>
      </c>
      <c r="R18" s="81">
        <v>0.42040873034782067</v>
      </c>
      <c r="S18" s="81">
        <v>1.2958273323883891</v>
      </c>
    </row>
    <row r="19" spans="1:21" s="57" customFormat="1" ht="55.5" hidden="1" customHeight="1">
      <c r="A19" s="76" t="s">
        <v>79</v>
      </c>
      <c r="B19" s="168">
        <v>40299.760514199348</v>
      </c>
      <c r="C19" s="168"/>
      <c r="D19" s="168">
        <v>384.99631340000002</v>
      </c>
      <c r="E19" s="81">
        <v>68.586973485457065</v>
      </c>
      <c r="F19" s="81"/>
      <c r="G19" s="81">
        <v>0.95533151683208939</v>
      </c>
      <c r="H19" s="169">
        <v>21711.649149600013</v>
      </c>
      <c r="I19" s="168">
        <v>69.36592499999999</v>
      </c>
      <c r="J19" s="168">
        <v>187.46978639999998</v>
      </c>
      <c r="K19" s="168"/>
      <c r="L19" s="81">
        <v>0.60413512647572287</v>
      </c>
      <c r="M19" s="81">
        <v>0.86345254157468598</v>
      </c>
      <c r="N19" s="168">
        <v>18588.111364600205</v>
      </c>
      <c r="O19" s="168">
        <v>31.379469700000001</v>
      </c>
      <c r="P19" s="170">
        <v>197.52652700000013</v>
      </c>
      <c r="Q19" s="81">
        <v>60.459462973656116</v>
      </c>
      <c r="R19" s="81">
        <v>0.52722338227795829</v>
      </c>
      <c r="S19" s="81">
        <v>1.0626497933306769</v>
      </c>
    </row>
    <row r="20" spans="1:21" s="57" customFormat="1" ht="55.5" hidden="1" customHeight="1">
      <c r="A20" s="76">
        <v>2566</v>
      </c>
      <c r="B20" s="168"/>
      <c r="C20" s="168"/>
      <c r="D20" s="168"/>
      <c r="E20" s="81"/>
      <c r="F20" s="81"/>
      <c r="G20" s="81"/>
      <c r="H20" s="169"/>
      <c r="I20" s="168"/>
      <c r="J20" s="168"/>
      <c r="K20" s="168"/>
      <c r="L20" s="81"/>
      <c r="M20" s="82"/>
      <c r="N20" s="168"/>
      <c r="O20" s="168"/>
      <c r="P20" s="170"/>
      <c r="Q20" s="81"/>
      <c r="R20" s="81"/>
      <c r="S20" s="81"/>
    </row>
    <row r="21" spans="1:21" s="57" customFormat="1" ht="55.5" hidden="1" customHeight="1">
      <c r="A21" s="76" t="s">
        <v>36</v>
      </c>
      <c r="B21" s="168">
        <v>40073.108559699846</v>
      </c>
      <c r="C21" s="168">
        <v>39341.86</v>
      </c>
      <c r="D21" s="168">
        <v>490.46068180000003</v>
      </c>
      <c r="E21" s="81">
        <v>68.172335432787506</v>
      </c>
      <c r="F21" s="81">
        <v>66.928333758916636</v>
      </c>
      <c r="G21" s="81">
        <v>1.2239147384069913</v>
      </c>
      <c r="H21" s="169">
        <v>21517.373965400224</v>
      </c>
      <c r="I21" s="77">
        <v>21101.043196300219</v>
      </c>
      <c r="J21" s="168">
        <v>264.47014179999979</v>
      </c>
      <c r="K21" s="81">
        <v>76.784770569019884</v>
      </c>
      <c r="L21" s="81">
        <v>75.299093802070004</v>
      </c>
      <c r="M21" s="82">
        <v>1.2291004572642823</v>
      </c>
      <c r="N21" s="168">
        <v>18555.734594300029</v>
      </c>
      <c r="O21" s="157">
        <v>18240.821126100032</v>
      </c>
      <c r="P21" s="170">
        <v>225.99053999999998</v>
      </c>
      <c r="Q21" s="81">
        <v>60.326005623752032</v>
      </c>
      <c r="R21" s="81">
        <v>59.302199664624766</v>
      </c>
      <c r="S21" s="81">
        <v>1.2179013385404855</v>
      </c>
    </row>
    <row r="22" spans="1:21" s="57" customFormat="1" ht="55.5" hidden="1" customHeight="1">
      <c r="A22" s="76" t="s">
        <v>37</v>
      </c>
      <c r="B22" s="168">
        <v>40487.007529100119</v>
      </c>
      <c r="C22" s="168">
        <v>39913.22</v>
      </c>
      <c r="D22" s="168">
        <v>357.99710929999981</v>
      </c>
      <c r="E22" s="81">
        <v>68.846607981933289</v>
      </c>
      <c r="F22" s="81">
        <v>67.870899591821185</v>
      </c>
      <c r="G22" s="81">
        <v>0.88422714136797753</v>
      </c>
      <c r="H22" s="169">
        <v>21507.226254800105</v>
      </c>
      <c r="I22" s="77">
        <v>21184.506685400098</v>
      </c>
      <c r="J22" s="168">
        <v>203.37723730000005</v>
      </c>
      <c r="K22" s="81">
        <v>76.718821380807768</v>
      </c>
      <c r="L22" s="81">
        <v>75.567642483651539</v>
      </c>
      <c r="M22" s="82">
        <v>0.94562281016878758</v>
      </c>
      <c r="N22" s="168">
        <v>18979.781274300101</v>
      </c>
      <c r="O22" s="157">
        <v>18728.713815200103</v>
      </c>
      <c r="P22" s="170">
        <v>154.61987200000007</v>
      </c>
      <c r="Q22" s="81">
        <v>61.67528471692313</v>
      </c>
      <c r="R22" s="81">
        <v>60.859434586757821</v>
      </c>
      <c r="S22" s="81">
        <v>0.81465571054480879</v>
      </c>
    </row>
    <row r="23" spans="1:21" s="57" customFormat="1" ht="55.5" hidden="1" customHeight="1">
      <c r="A23" s="76" t="s">
        <v>70</v>
      </c>
      <c r="B23" s="168">
        <v>40451.708874199998</v>
      </c>
      <c r="C23" s="168">
        <v>39783.58</v>
      </c>
      <c r="D23" s="168">
        <v>415.54018169999978</v>
      </c>
      <c r="E23" s="81">
        <v>68.75641332584901</v>
      </c>
      <c r="F23" s="81">
        <v>67.620785214374976</v>
      </c>
      <c r="G23" s="81">
        <v>1.027250005660528</v>
      </c>
      <c r="H23" s="169">
        <v>21670.153303300111</v>
      </c>
      <c r="I23" s="77">
        <v>21291.987356800113</v>
      </c>
      <c r="J23" s="168">
        <v>235.10908609999998</v>
      </c>
      <c r="K23" s="81">
        <v>77.269748196814447</v>
      </c>
      <c r="L23" s="81">
        <v>75.92131346016609</v>
      </c>
      <c r="M23" s="82">
        <v>1.0849442678570975</v>
      </c>
      <c r="N23" s="168">
        <v>18781.555570900255</v>
      </c>
      <c r="O23" s="157">
        <v>18491.587680000252</v>
      </c>
      <c r="P23" s="170">
        <v>180.43109559999996</v>
      </c>
      <c r="Q23" s="81">
        <v>61.001750150377141</v>
      </c>
      <c r="R23" s="81">
        <v>60.05994590175996</v>
      </c>
      <c r="S23" s="81">
        <v>0.96068238287757224</v>
      </c>
    </row>
    <row r="24" spans="1:21" s="57" customFormat="1" ht="55.5" hidden="1" customHeight="1">
      <c r="A24" s="76" t="s">
        <v>71</v>
      </c>
      <c r="B24" s="168">
        <v>39981.145720099761</v>
      </c>
      <c r="C24" s="168">
        <v>39276.379999999997</v>
      </c>
      <c r="D24" s="168">
        <v>413.41922950000026</v>
      </c>
      <c r="E24" s="81">
        <v>67.926422265370149</v>
      </c>
      <c r="F24" s="81">
        <v>66.729052528317851</v>
      </c>
      <c r="G24" s="81">
        <v>1.0340354736061543</v>
      </c>
      <c r="H24" s="169">
        <v>21529.412138100088</v>
      </c>
      <c r="I24" s="77">
        <v>21142.299625500087</v>
      </c>
      <c r="J24" s="168">
        <v>201.90486160000012</v>
      </c>
      <c r="K24" s="81">
        <v>76.73759216138194</v>
      </c>
      <c r="L24" s="81">
        <v>75.357801486099333</v>
      </c>
      <c r="M24" s="82">
        <v>0.93780945018323969</v>
      </c>
      <c r="N24" s="168">
        <v>18451.733582000055</v>
      </c>
      <c r="O24" s="157">
        <v>18134.082483500057</v>
      </c>
      <c r="P24" s="170">
        <v>211.51436789999997</v>
      </c>
      <c r="Q24" s="81">
        <v>59.901218628242681</v>
      </c>
      <c r="R24" s="81">
        <v>58.87000452501546</v>
      </c>
      <c r="S24" s="81">
        <v>1.1463116295280538</v>
      </c>
    </row>
    <row r="25" spans="1:21" ht="55.5" hidden="1" customHeight="1">
      <c r="A25" s="76" t="s">
        <v>72</v>
      </c>
      <c r="B25" s="157">
        <v>40354.490147099597</v>
      </c>
      <c r="C25" s="157">
        <v>39608.39</v>
      </c>
      <c r="D25" s="157">
        <v>515.06852689999994</v>
      </c>
      <c r="E25" s="77">
        <v>68.529456545462537</v>
      </c>
      <c r="F25" s="77">
        <v>67.262441510204241</v>
      </c>
      <c r="G25" s="157">
        <v>1.2763598921024144</v>
      </c>
      <c r="H25" s="159">
        <v>21482.849061999914</v>
      </c>
      <c r="I25" s="77">
        <v>21105.686962899912</v>
      </c>
      <c r="J25" s="77">
        <v>244.18881689999989</v>
      </c>
      <c r="K25" s="77">
        <v>76.539789582727195</v>
      </c>
      <c r="L25" s="77">
        <v>75.196024255308075</v>
      </c>
      <c r="M25" s="78">
        <v>1.1366686801888628</v>
      </c>
      <c r="N25" s="157">
        <v>18871.64108510004</v>
      </c>
      <c r="O25" s="157">
        <v>18502.702525200039</v>
      </c>
      <c r="P25" s="157">
        <v>270.87971000000005</v>
      </c>
      <c r="Q25" s="157">
        <v>61.234215054617657</v>
      </c>
      <c r="R25" s="157">
        <v>60.037092715496087</v>
      </c>
      <c r="S25" s="157">
        <v>1.435379725475338</v>
      </c>
    </row>
    <row r="26" spans="1:21" ht="55.5" hidden="1" customHeight="1">
      <c r="A26" s="76" t="s">
        <v>73</v>
      </c>
      <c r="B26" s="157">
        <v>40693.717016399845</v>
      </c>
      <c r="C26" s="157">
        <v>40290.959999999999</v>
      </c>
      <c r="D26" s="157">
        <v>360.45161819999993</v>
      </c>
      <c r="E26" s="77">
        <v>69.07414792269924</v>
      </c>
      <c r="F26" s="77">
        <v>68.390501901459729</v>
      </c>
      <c r="G26" s="157">
        <v>0.88576725015003055</v>
      </c>
      <c r="H26" s="159">
        <v>21760.81730030023</v>
      </c>
      <c r="I26" s="77">
        <v>21565.442819800224</v>
      </c>
      <c r="J26" s="77">
        <v>167.26461119999999</v>
      </c>
      <c r="K26" s="77">
        <v>77.499337400877934</v>
      </c>
      <c r="L26" s="77">
        <v>76.803527469897901</v>
      </c>
      <c r="M26" s="78">
        <v>0.76865040908960836</v>
      </c>
      <c r="N26" s="77">
        <v>18932.899716100233</v>
      </c>
      <c r="O26" s="157">
        <v>18725.514282200234</v>
      </c>
      <c r="P26" s="157">
        <v>193.18700699999994</v>
      </c>
      <c r="Q26" s="157">
        <v>61.401916689662393</v>
      </c>
      <c r="R26" s="157">
        <v>60.729338092304253</v>
      </c>
      <c r="S26" s="157">
        <v>1.0203772792168588</v>
      </c>
    </row>
    <row r="27" spans="1:21" ht="55.5" hidden="1" customHeight="1">
      <c r="A27" s="76" t="s">
        <v>74</v>
      </c>
      <c r="B27" s="157">
        <v>40614.26635270039</v>
      </c>
      <c r="C27" s="157">
        <v>40125.78</v>
      </c>
      <c r="D27" s="157">
        <v>468.21272330000011</v>
      </c>
      <c r="E27" s="77">
        <v>68.907217901537635</v>
      </c>
      <c r="F27" s="77">
        <v>68.078440447834581</v>
      </c>
      <c r="G27" s="157">
        <v>1.1528282186214334</v>
      </c>
      <c r="H27" s="159">
        <v>21700.2531217998</v>
      </c>
      <c r="I27" s="77">
        <v>21454.344922299799</v>
      </c>
      <c r="J27" s="77">
        <v>234.76480059999997</v>
      </c>
      <c r="K27" s="77">
        <v>77.251626791497358</v>
      </c>
      <c r="L27" s="77">
        <v>76.376208041950179</v>
      </c>
      <c r="M27" s="78">
        <v>1.0818528211735845</v>
      </c>
      <c r="N27" s="77">
        <v>18914.013230899964</v>
      </c>
      <c r="O27" s="157">
        <v>18671.435576199961</v>
      </c>
      <c r="P27" s="157">
        <v>233.44792270000002</v>
      </c>
      <c r="Q27" s="157">
        <v>61.309287303991546</v>
      </c>
      <c r="R27" s="157">
        <v>60.522978076860724</v>
      </c>
      <c r="S27" s="157">
        <v>1.2342590641663209</v>
      </c>
      <c r="U27" s="254" t="s">
        <v>96</v>
      </c>
    </row>
    <row r="28" spans="1:21" ht="55.5" hidden="1" customHeight="1">
      <c r="A28" s="76" t="s">
        <v>75</v>
      </c>
      <c r="B28" s="157">
        <v>40677.121938799821</v>
      </c>
      <c r="C28" s="157">
        <v>40248.44</v>
      </c>
      <c r="D28" s="157">
        <v>397.84012770000004</v>
      </c>
      <c r="E28" s="77">
        <v>68.989156013561669</v>
      </c>
      <c r="F28" s="77">
        <v>68.262099989789988</v>
      </c>
      <c r="G28" s="157">
        <v>0.97804394396084537</v>
      </c>
      <c r="H28" s="159">
        <v>21732.586904300199</v>
      </c>
      <c r="I28" s="77">
        <v>21525.228937800199</v>
      </c>
      <c r="J28" s="77">
        <v>186.04864859999995</v>
      </c>
      <c r="K28" s="77">
        <v>77.342165152314294</v>
      </c>
      <c r="L28" s="77">
        <v>76.604217380090361</v>
      </c>
      <c r="M28" s="78">
        <v>0.85608146613777836</v>
      </c>
      <c r="N28" s="77">
        <v>18944.535034500084</v>
      </c>
      <c r="O28" s="157">
        <v>18723.210721100084</v>
      </c>
      <c r="P28" s="157">
        <v>211.79147910000003</v>
      </c>
      <c r="Q28" s="157">
        <v>61.383981884590455</v>
      </c>
      <c r="R28" s="157">
        <v>60.666848018827913</v>
      </c>
      <c r="S28" s="157">
        <v>1.1179555408158839</v>
      </c>
      <c r="U28" s="254"/>
    </row>
    <row r="29" spans="1:21" ht="55.5" hidden="1" customHeight="1">
      <c r="A29" s="76" t="s">
        <v>76</v>
      </c>
      <c r="B29" s="157">
        <v>40311.23654610035</v>
      </c>
      <c r="C29" s="157">
        <v>39902.589999999997</v>
      </c>
      <c r="D29" s="157">
        <v>341.83558950000014</v>
      </c>
      <c r="E29" s="77">
        <v>68.343718904580669</v>
      </c>
      <c r="F29" s="77">
        <v>67.650899059025434</v>
      </c>
      <c r="G29" s="157">
        <v>0.8479908303211523</v>
      </c>
      <c r="H29" s="159">
        <v>21652.284905199813</v>
      </c>
      <c r="I29" s="77">
        <v>21451.081626399809</v>
      </c>
      <c r="J29" s="77">
        <v>154.85698249999999</v>
      </c>
      <c r="K29" s="77">
        <v>77.031515493812691</v>
      </c>
      <c r="L29" s="77">
        <v>76.31570219484</v>
      </c>
      <c r="M29" s="78">
        <v>0.71519926501064546</v>
      </c>
      <c r="N29" s="77">
        <v>18658.951640900093</v>
      </c>
      <c r="O29" s="157">
        <v>18451.510241200096</v>
      </c>
      <c r="P29" s="157">
        <v>186.97860699999995</v>
      </c>
      <c r="Q29" s="157">
        <v>60.434354523873488</v>
      </c>
      <c r="R29" s="157">
        <v>59.762473952356373</v>
      </c>
      <c r="S29" s="157">
        <v>1.0020852757351391</v>
      </c>
      <c r="U29" s="254"/>
    </row>
    <row r="30" spans="1:21" ht="55.5" hidden="1" customHeight="1">
      <c r="A30" s="76" t="s">
        <v>77</v>
      </c>
      <c r="B30" s="157">
        <v>40365.549332400085</v>
      </c>
      <c r="C30" s="157">
        <v>39945.839999999997</v>
      </c>
      <c r="D30" s="157">
        <v>341.13216679999977</v>
      </c>
      <c r="E30" s="77">
        <v>68.410325202197839</v>
      </c>
      <c r="F30" s="77">
        <v>67.699018982273529</v>
      </c>
      <c r="G30" s="157">
        <v>0.84510720761127933</v>
      </c>
      <c r="H30" s="159">
        <v>21674.822067000012</v>
      </c>
      <c r="I30" s="77">
        <v>21425.775955500012</v>
      </c>
      <c r="J30" s="77">
        <v>203.13876689999992</v>
      </c>
      <c r="K30" s="77">
        <v>77.086160051094922</v>
      </c>
      <c r="L30" s="77">
        <v>76.200431515384309</v>
      </c>
      <c r="M30" s="78">
        <v>0.93721077050629797</v>
      </c>
      <c r="N30" s="77">
        <v>18690.727265400084</v>
      </c>
      <c r="O30" s="157">
        <v>18520.059294300085</v>
      </c>
      <c r="P30" s="157">
        <v>137.99339989999999</v>
      </c>
      <c r="Q30" s="157">
        <v>60.512471324112695</v>
      </c>
      <c r="R30" s="157">
        <v>59.959922428583546</v>
      </c>
      <c r="S30" s="157">
        <v>0.73829871861353791</v>
      </c>
    </row>
    <row r="31" spans="1:21" ht="55.5" hidden="1" customHeight="1">
      <c r="A31" s="76" t="s">
        <v>78</v>
      </c>
      <c r="B31" s="157">
        <v>41109.754407900196</v>
      </c>
      <c r="C31" s="157">
        <v>40738.839999999997</v>
      </c>
      <c r="D31" s="157">
        <v>329.48855929999985</v>
      </c>
      <c r="E31" s="77">
        <v>69.645250969308861</v>
      </c>
      <c r="F31" s="77">
        <v>69.016876241797007</v>
      </c>
      <c r="G31" s="157">
        <v>0.80148510747775448</v>
      </c>
      <c r="H31" s="159">
        <v>21951.708943399921</v>
      </c>
      <c r="I31" s="77">
        <v>21776.499793599924</v>
      </c>
      <c r="J31" s="77">
        <v>151.1104454</v>
      </c>
      <c r="K31" s="77">
        <v>78.044818159652252</v>
      </c>
      <c r="L31" s="77">
        <v>77.421897808835581</v>
      </c>
      <c r="M31" s="78">
        <v>0.6883766807842695</v>
      </c>
      <c r="N31" s="77">
        <v>19158.045464500115</v>
      </c>
      <c r="O31" s="157">
        <v>18962.342471700118</v>
      </c>
      <c r="P31" s="157">
        <v>178.37811389999999</v>
      </c>
      <c r="Q31" s="157">
        <v>61.999531183408507</v>
      </c>
      <c r="R31" s="157">
        <v>61.366194456691105</v>
      </c>
      <c r="S31" s="157">
        <v>0.93108722510620878</v>
      </c>
    </row>
    <row r="32" spans="1:21" s="57" customFormat="1" ht="55.5" hidden="1" customHeight="1">
      <c r="A32" s="76" t="s">
        <v>79</v>
      </c>
      <c r="B32" s="168">
        <v>40623.065357999963</v>
      </c>
      <c r="C32" s="168">
        <v>40126.97</v>
      </c>
      <c r="D32" s="168">
        <v>320.96080309999991</v>
      </c>
      <c r="E32" s="81">
        <v>68.794395964932164</v>
      </c>
      <c r="F32" s="81">
        <v>67.95427126453599</v>
      </c>
      <c r="G32" s="81">
        <v>0.79009498734637607</v>
      </c>
      <c r="H32" s="169">
        <v>21736.492552299671</v>
      </c>
      <c r="I32" s="77">
        <v>21464.963967199674</v>
      </c>
      <c r="J32" s="168">
        <v>173.13450740000002</v>
      </c>
      <c r="K32" s="81">
        <v>77.253433130441422</v>
      </c>
      <c r="L32" s="81">
        <v>76.288396322338428</v>
      </c>
      <c r="M32" s="82">
        <v>0.79651538528318266</v>
      </c>
      <c r="N32" s="168">
        <v>18886.572805699765</v>
      </c>
      <c r="O32" s="157">
        <v>18662.004790799765</v>
      </c>
      <c r="P32" s="170">
        <v>147.82629570000006</v>
      </c>
      <c r="Q32" s="81">
        <v>61.095181559818165</v>
      </c>
      <c r="R32" s="81">
        <v>60.368738293271541</v>
      </c>
      <c r="S32" s="81">
        <v>0.78270577314793544</v>
      </c>
    </row>
    <row r="33" spans="1:23" s="57" customFormat="1" ht="55.5" hidden="1" customHeight="1">
      <c r="A33" s="76">
        <v>2567</v>
      </c>
      <c r="B33" s="168"/>
      <c r="C33" s="168"/>
      <c r="D33" s="168"/>
      <c r="E33" s="81"/>
      <c r="F33" s="81"/>
      <c r="G33" s="81"/>
      <c r="H33" s="169"/>
      <c r="I33" s="77"/>
      <c r="J33" s="168"/>
      <c r="K33" s="81"/>
      <c r="L33" s="81"/>
      <c r="M33" s="82"/>
      <c r="N33" s="168"/>
      <c r="O33" s="157"/>
      <c r="P33" s="170"/>
      <c r="Q33" s="81"/>
      <c r="R33" s="81"/>
      <c r="S33" s="81"/>
    </row>
    <row r="34" spans="1:23" s="57" customFormat="1" ht="57.75" hidden="1" customHeight="1">
      <c r="A34" s="76" t="s">
        <v>36</v>
      </c>
      <c r="B34" s="168">
        <v>39808.73773549933</v>
      </c>
      <c r="C34" s="168">
        <v>39126.94</v>
      </c>
      <c r="D34" s="168">
        <v>431.90671580000031</v>
      </c>
      <c r="E34" s="81">
        <v>67.389114212613975</v>
      </c>
      <c r="F34" s="81">
        <v>66.234951868833377</v>
      </c>
      <c r="G34" s="82">
        <v>1.0849545611561773</v>
      </c>
      <c r="H34" s="168">
        <v>21685.489735900228</v>
      </c>
      <c r="I34" s="77">
        <v>21311.334056600223</v>
      </c>
      <c r="J34" s="168">
        <v>230.83899040000006</v>
      </c>
      <c r="K34" s="81">
        <v>77.045507536574547</v>
      </c>
      <c r="L34" s="81">
        <v>75.716184816154836</v>
      </c>
      <c r="M34" s="82">
        <v>1.0644859452625004</v>
      </c>
      <c r="N34" s="168">
        <v>18123.247999599993</v>
      </c>
      <c r="O34" s="157">
        <v>17815.604012899988</v>
      </c>
      <c r="P34" s="170">
        <v>201.06772539999997</v>
      </c>
      <c r="Q34" s="81">
        <v>58.600821174719378</v>
      </c>
      <c r="R34" s="81">
        <v>57.606066247209561</v>
      </c>
      <c r="S34" s="81">
        <v>1.1094464160311541</v>
      </c>
    </row>
    <row r="35" spans="1:23" ht="57.75" hidden="1" customHeight="1">
      <c r="A35" s="76" t="s">
        <v>37</v>
      </c>
      <c r="B35" s="157">
        <v>40538.915555899905</v>
      </c>
      <c r="C35" s="157">
        <v>39917.5753914999</v>
      </c>
      <c r="D35" s="157">
        <v>399.05865710000023</v>
      </c>
      <c r="E35" s="157">
        <v>68.597838674445299</v>
      </c>
      <c r="F35" s="157">
        <v>67.546439253050039</v>
      </c>
      <c r="G35" s="78">
        <v>0.98438414453817946</v>
      </c>
      <c r="H35" s="157">
        <v>21754.787030200136</v>
      </c>
      <c r="I35" s="157">
        <v>21426.984642400133</v>
      </c>
      <c r="J35" s="157">
        <v>203.29861900000006</v>
      </c>
      <c r="K35" s="157">
        <v>77.264468779079195</v>
      </c>
      <c r="L35" s="157">
        <v>76.100243299752691</v>
      </c>
      <c r="M35" s="78">
        <v>0.93450061688850183</v>
      </c>
      <c r="N35" s="157">
        <v>18784.128525700075</v>
      </c>
      <c r="O35" s="157">
        <v>18490.590749100073</v>
      </c>
      <c r="P35" s="157">
        <v>195.76003809999995</v>
      </c>
      <c r="Q35" s="157">
        <v>60.711021664682754</v>
      </c>
      <c r="R35" s="157">
        <v>59.762296346381007</v>
      </c>
      <c r="S35" s="157">
        <v>1.0421566155287156</v>
      </c>
    </row>
    <row r="36" spans="1:23" ht="57.75" hidden="1" customHeight="1">
      <c r="A36" s="76" t="s">
        <v>70</v>
      </c>
      <c r="B36" s="157">
        <v>40450.235120800098</v>
      </c>
      <c r="C36" s="157">
        <v>39789.103256300114</v>
      </c>
      <c r="D36" s="157">
        <v>397.36291869999991</v>
      </c>
      <c r="E36" s="157">
        <v>68.420157335828648</v>
      </c>
      <c r="F36" s="157">
        <v>67.301875920313293</v>
      </c>
      <c r="G36" s="78">
        <v>0.98235008403120516</v>
      </c>
      <c r="H36" s="157">
        <v>21791.622218100212</v>
      </c>
      <c r="I36" s="157">
        <v>21455.074944900211</v>
      </c>
      <c r="J36" s="157">
        <v>204.19916839999996</v>
      </c>
      <c r="K36" s="157">
        <v>77.367608840954873</v>
      </c>
      <c r="L36" s="157">
        <v>76.172752509065973</v>
      </c>
      <c r="M36" s="78">
        <v>0.93705354450570133</v>
      </c>
      <c r="N36" s="157">
        <v>18658.612902699962</v>
      </c>
      <c r="O36" s="157">
        <v>18334.028311399961</v>
      </c>
      <c r="P36" s="157">
        <v>193.16375029999998</v>
      </c>
      <c r="Q36" s="157">
        <v>60.278499969946154</v>
      </c>
      <c r="R36" s="157">
        <v>59.229897248031563</v>
      </c>
      <c r="S36" s="157">
        <v>1.0352524665541916</v>
      </c>
    </row>
    <row r="37" spans="1:23" ht="57.75" hidden="1" customHeight="1">
      <c r="A37" s="76" t="s">
        <v>71</v>
      </c>
      <c r="B37" s="157">
        <v>39787.7803118995</v>
      </c>
      <c r="C37" s="157">
        <v>39089.1810904995</v>
      </c>
      <c r="D37" s="157">
        <v>436.43079020000005</v>
      </c>
      <c r="E37" s="157">
        <v>67.272169655566984</v>
      </c>
      <c r="F37" s="157">
        <v>66.090995813375727</v>
      </c>
      <c r="G37" s="78">
        <v>1.0968965516014846</v>
      </c>
      <c r="H37" s="157">
        <v>21538.022423100163</v>
      </c>
      <c r="I37" s="157">
        <v>21182.662037300157</v>
      </c>
      <c r="J37" s="157">
        <v>194.82966170000014</v>
      </c>
      <c r="K37" s="157">
        <v>76.439589803861807</v>
      </c>
      <c r="L37" s="157">
        <v>75.178396849862423</v>
      </c>
      <c r="M37" s="78">
        <v>0.90458472868446638</v>
      </c>
      <c r="N37" s="157">
        <v>18249.757888800028</v>
      </c>
      <c r="O37" s="157">
        <v>17906.519053200031</v>
      </c>
      <c r="P37" s="157">
        <v>241.60112850000002</v>
      </c>
      <c r="Q37" s="157">
        <v>58.93109486603808</v>
      </c>
      <c r="R37" s="157">
        <v>57.822727264357965</v>
      </c>
      <c r="S37" s="157">
        <v>1.3238593628043245</v>
      </c>
    </row>
    <row r="38" spans="1:23" ht="57.75" hidden="1" customHeight="1">
      <c r="A38" s="76" t="s">
        <v>72</v>
      </c>
      <c r="B38" s="157">
        <v>39989.621151399755</v>
      </c>
      <c r="C38" s="157">
        <v>39140.248746199759</v>
      </c>
      <c r="D38" s="157">
        <v>481.93359640000023</v>
      </c>
      <c r="E38" s="157">
        <v>67.585313659007397</v>
      </c>
      <c r="F38" s="157">
        <v>66.149813677614389</v>
      </c>
      <c r="G38" s="77">
        <v>1.2051466918764024</v>
      </c>
      <c r="H38" s="159">
        <v>21607.380924699861</v>
      </c>
      <c r="I38" s="157">
        <v>21118.300406599865</v>
      </c>
      <c r="J38" s="157">
        <v>264.50223820000008</v>
      </c>
      <c r="K38" s="157">
        <v>76.657455157539104</v>
      </c>
      <c r="L38" s="157">
        <v>74.922322703710833</v>
      </c>
      <c r="M38" s="77">
        <v>1.2241291025588477</v>
      </c>
      <c r="N38" s="159">
        <v>18382.240226699978</v>
      </c>
      <c r="O38" s="157">
        <v>18021.948339599974</v>
      </c>
      <c r="P38" s="157">
        <v>217.43135820000006</v>
      </c>
      <c r="Q38" s="157">
        <v>59.331670560589799</v>
      </c>
      <c r="R38" s="157">
        <v>58.168769886491269</v>
      </c>
      <c r="S38" s="157">
        <v>1.1828338413518484</v>
      </c>
    </row>
    <row r="39" spans="1:23" ht="57.75" hidden="1" customHeight="1">
      <c r="A39" s="76" t="s">
        <v>73</v>
      </c>
      <c r="B39" s="157">
        <v>40879.261624200291</v>
      </c>
      <c r="C39" s="157">
        <v>40398.597685700282</v>
      </c>
      <c r="D39" s="157">
        <v>378.5283955999999</v>
      </c>
      <c r="E39" s="157">
        <v>69.059634603321911</v>
      </c>
      <c r="F39" s="157">
        <v>68.247621992503298</v>
      </c>
      <c r="G39" s="77">
        <v>0.9259668119247858</v>
      </c>
      <c r="H39" s="174">
        <v>21878.551346000098</v>
      </c>
      <c r="I39" s="157">
        <v>21622.844482900098</v>
      </c>
      <c r="J39" s="157">
        <v>190.48255520000001</v>
      </c>
      <c r="K39" s="157">
        <v>77.590352696890221</v>
      </c>
      <c r="L39" s="157">
        <v>76.683510859824437</v>
      </c>
      <c r="M39" s="77">
        <v>0.87063604983528586</v>
      </c>
      <c r="N39" s="174">
        <v>19000.710278200211</v>
      </c>
      <c r="O39" s="157">
        <v>18775.753202800213</v>
      </c>
      <c r="P39" s="157">
        <v>188.04584039999997</v>
      </c>
      <c r="Q39" s="157">
        <v>61.299273686336576</v>
      </c>
      <c r="R39" s="157">
        <v>60.573526852101466</v>
      </c>
      <c r="S39" s="157">
        <v>0.989677952280277</v>
      </c>
    </row>
    <row r="40" spans="1:23" ht="57.75" hidden="1" customHeight="1">
      <c r="A40" s="76" t="s">
        <v>74</v>
      </c>
      <c r="B40" s="157">
        <v>40437.732932600142</v>
      </c>
      <c r="C40" s="157">
        <v>39966.565237600138</v>
      </c>
      <c r="D40" s="157">
        <v>432.05716090000021</v>
      </c>
      <c r="E40" s="157">
        <v>68.284476274511746</v>
      </c>
      <c r="F40" s="157">
        <v>67.488847119332135</v>
      </c>
      <c r="G40" s="77">
        <v>1.068450502950139</v>
      </c>
      <c r="H40" s="174">
        <v>21626.829980699942</v>
      </c>
      <c r="I40" s="157">
        <v>21351.75411619994</v>
      </c>
      <c r="J40" s="157">
        <v>247.13142979999989</v>
      </c>
      <c r="K40" s="157">
        <v>76.668538409099412</v>
      </c>
      <c r="L40" s="157">
        <v>75.69337633025313</v>
      </c>
      <c r="M40" s="77">
        <v>1.1427075998680487</v>
      </c>
      <c r="N40" s="174">
        <v>18810.902951900014</v>
      </c>
      <c r="O40" s="157">
        <v>18614.811121400013</v>
      </c>
      <c r="P40" s="157">
        <v>184.92573109999995</v>
      </c>
      <c r="Q40" s="157">
        <v>60.658238812823903</v>
      </c>
      <c r="R40" s="157">
        <v>60.025914829539985</v>
      </c>
      <c r="S40" s="157">
        <v>0.98307737577967425</v>
      </c>
      <c r="U40" s="248" t="s">
        <v>144</v>
      </c>
      <c r="W40" s="41" t="s">
        <v>126</v>
      </c>
    </row>
    <row r="41" spans="1:23" ht="57.75" hidden="1" customHeight="1">
      <c r="A41" s="76" t="s">
        <v>75</v>
      </c>
      <c r="B41" s="157">
        <v>40388.707762999737</v>
      </c>
      <c r="C41" s="157">
        <v>39924.518934599735</v>
      </c>
      <c r="D41" s="157">
        <v>444.12074790000003</v>
      </c>
      <c r="E41" s="157">
        <v>68.179820533949908</v>
      </c>
      <c r="F41" s="157">
        <v>67.396227476209901</v>
      </c>
      <c r="G41" s="77">
        <v>1.0996161365352246</v>
      </c>
      <c r="H41" s="174">
        <v>21715.546648499847</v>
      </c>
      <c r="I41" s="157">
        <v>21446.803665399846</v>
      </c>
      <c r="J41" s="157">
        <v>251.46352290000007</v>
      </c>
      <c r="K41" s="157">
        <v>76.961493701114264</v>
      </c>
      <c r="L41" s="157">
        <v>76.009048812857301</v>
      </c>
      <c r="M41" s="77">
        <v>1.1579884539419212</v>
      </c>
      <c r="N41" s="174">
        <v>18673.16111449997</v>
      </c>
      <c r="O41" s="157">
        <v>18477.715269199973</v>
      </c>
      <c r="P41" s="157">
        <v>192.65722500000004</v>
      </c>
      <c r="Q41" s="157">
        <v>60.192532930586637</v>
      </c>
      <c r="R41" s="157">
        <v>59.562517455047711</v>
      </c>
      <c r="S41" s="157">
        <v>1.0317333193810392</v>
      </c>
      <c r="U41" s="248"/>
    </row>
    <row r="42" spans="1:23" ht="57.75" hidden="1" customHeight="1">
      <c r="A42" s="76" t="s">
        <v>76</v>
      </c>
      <c r="B42" s="157">
        <v>40699.047010099945</v>
      </c>
      <c r="C42" s="157">
        <v>40320.098422599949</v>
      </c>
      <c r="D42" s="157">
        <v>343.10131860000001</v>
      </c>
      <c r="E42" s="157">
        <v>68.681273997327281</v>
      </c>
      <c r="F42" s="157">
        <v>68.041783058816378</v>
      </c>
      <c r="G42" s="77">
        <v>0.84302052211408141</v>
      </c>
      <c r="H42" s="174">
        <v>21795.799512899972</v>
      </c>
      <c r="I42" s="157">
        <v>21571.521007999971</v>
      </c>
      <c r="J42" s="157">
        <v>200.06836449999992</v>
      </c>
      <c r="K42" s="157">
        <v>77.223979700272466</v>
      </c>
      <c r="L42" s="157">
        <v>76.429345913181791</v>
      </c>
      <c r="M42" s="77">
        <v>0.91792165908659729</v>
      </c>
      <c r="N42" s="174">
        <v>18903.247497199907</v>
      </c>
      <c r="O42" s="157">
        <v>18748.577414599909</v>
      </c>
      <c r="P42" s="157">
        <v>143.03295410000007</v>
      </c>
      <c r="Q42" s="157">
        <v>60.911967132481301</v>
      </c>
      <c r="R42" s="157">
        <v>60.413573457579432</v>
      </c>
      <c r="S42" s="157">
        <v>0.75665810396434363</v>
      </c>
      <c r="U42" s="248"/>
    </row>
    <row r="43" spans="1:23" ht="57.75" hidden="1" customHeight="1">
      <c r="A43" s="76" t="s">
        <v>77</v>
      </c>
      <c r="B43" s="157">
        <v>40067.670856000172</v>
      </c>
      <c r="C43" s="157">
        <v>39633.830127800175</v>
      </c>
      <c r="D43" s="157">
        <v>387.12642330000011</v>
      </c>
      <c r="E43" s="157">
        <v>67.593316658110737</v>
      </c>
      <c r="F43" s="157">
        <v>66.861436489038809</v>
      </c>
      <c r="G43" s="77">
        <v>0.96618150002105141</v>
      </c>
      <c r="H43" s="174">
        <v>21627.586958500076</v>
      </c>
      <c r="I43" s="157">
        <v>21406.483248600078</v>
      </c>
      <c r="J43" s="157">
        <v>186.187342</v>
      </c>
      <c r="K43" s="157">
        <v>76.605813681845206</v>
      </c>
      <c r="L43" s="157">
        <v>75.822655133576973</v>
      </c>
      <c r="M43" s="77">
        <v>0.86087894297807754</v>
      </c>
      <c r="N43" s="174">
        <v>18440.083897499811</v>
      </c>
      <c r="O43" s="157">
        <v>18227.346879199813</v>
      </c>
      <c r="P43" s="157">
        <v>200.93908129999997</v>
      </c>
      <c r="Q43" s="157">
        <v>59.397425204179221</v>
      </c>
      <c r="R43" s="157">
        <v>58.712177175869151</v>
      </c>
      <c r="S43" s="157">
        <v>1.0896863724532413</v>
      </c>
    </row>
    <row r="44" spans="1:23" ht="57.75" hidden="1" customHeight="1">
      <c r="A44" s="76" t="s">
        <v>78</v>
      </c>
      <c r="B44" s="157">
        <v>40849.343335999896</v>
      </c>
      <c r="C44" s="157">
        <v>40420.914160599903</v>
      </c>
      <c r="D44" s="157">
        <v>382.63491450000009</v>
      </c>
      <c r="E44" s="157">
        <v>68.88852279739146</v>
      </c>
      <c r="F44" s="157">
        <v>68.166017841219968</v>
      </c>
      <c r="G44" s="77">
        <v>0.93669783465720935</v>
      </c>
      <c r="H44" s="174">
        <v>21867.045754999985</v>
      </c>
      <c r="I44" s="157">
        <v>21650.74412839998</v>
      </c>
      <c r="J44" s="157">
        <v>187.94124379999997</v>
      </c>
      <c r="K44" s="157">
        <v>77.431428361478552</v>
      </c>
      <c r="L44" s="157">
        <v>76.665502132018858</v>
      </c>
      <c r="M44" s="77">
        <v>0.85947249530507097</v>
      </c>
      <c r="N44" s="174">
        <v>18982.297581000134</v>
      </c>
      <c r="O44" s="157">
        <v>18770.170032200134</v>
      </c>
      <c r="P44" s="157">
        <v>194.69367070000001</v>
      </c>
      <c r="Q44" s="157">
        <v>61.120403543806582</v>
      </c>
      <c r="R44" s="157">
        <v>60.437381832125489</v>
      </c>
      <c r="S44" s="157">
        <v>1.0256591430474353</v>
      </c>
    </row>
    <row r="45" spans="1:23" ht="57.75" hidden="1" customHeight="1">
      <c r="A45" s="76" t="s">
        <v>79</v>
      </c>
      <c r="B45" s="157">
        <v>40765.365864899832</v>
      </c>
      <c r="C45" s="157">
        <v>40332.269520099835</v>
      </c>
      <c r="D45" s="157">
        <v>318.83744790000003</v>
      </c>
      <c r="E45" s="157">
        <v>68.723269448764725</v>
      </c>
      <c r="F45" s="157">
        <v>67.993144840056317</v>
      </c>
      <c r="G45" s="77">
        <v>0.78212826289025994</v>
      </c>
      <c r="H45" s="174">
        <v>21868.018742400069</v>
      </c>
      <c r="I45" s="157">
        <v>21607.364679200069</v>
      </c>
      <c r="J45" s="157">
        <v>193.83976049999995</v>
      </c>
      <c r="K45" s="157">
        <v>77.410971067948921</v>
      </c>
      <c r="L45" s="157">
        <v>76.488277321304366</v>
      </c>
      <c r="M45" s="77">
        <v>0.88640751036198151</v>
      </c>
      <c r="N45" s="174">
        <v>18897.347122499996</v>
      </c>
      <c r="O45" s="157">
        <v>18724.904840899992</v>
      </c>
      <c r="P45" s="157">
        <v>124.99768739999996</v>
      </c>
      <c r="Q45" s="157">
        <v>60.824015658289014</v>
      </c>
      <c r="R45" s="157">
        <v>60.268983675852624</v>
      </c>
      <c r="S45" s="157">
        <v>0.66145626997120854</v>
      </c>
    </row>
    <row r="46" spans="1:23" s="57" customFormat="1" ht="55.5" customHeight="1">
      <c r="A46" s="76">
        <v>2568</v>
      </c>
      <c r="B46" s="168"/>
      <c r="C46" s="168"/>
      <c r="D46" s="168"/>
      <c r="E46" s="81"/>
      <c r="F46" s="81"/>
      <c r="G46" s="81"/>
      <c r="H46" s="169"/>
      <c r="I46" s="77"/>
      <c r="J46" s="168"/>
      <c r="K46" s="81"/>
      <c r="L46" s="81"/>
      <c r="M46" s="82"/>
      <c r="N46" s="168"/>
      <c r="O46" s="157"/>
      <c r="P46" s="170"/>
      <c r="Q46" s="81"/>
      <c r="R46" s="81"/>
      <c r="S46" s="81"/>
    </row>
    <row r="47" spans="1:23" s="57" customFormat="1" ht="57.75" customHeight="1">
      <c r="A47" s="76" t="s">
        <v>36</v>
      </c>
      <c r="B47" s="168">
        <v>40028.665876099927</v>
      </c>
      <c r="C47" s="168">
        <v>39405.523710699927</v>
      </c>
      <c r="D47" s="168">
        <v>375.45011200000016</v>
      </c>
      <c r="E47" s="81">
        <v>67.45769311340149</v>
      </c>
      <c r="F47" s="81">
        <v>66.40755236952343</v>
      </c>
      <c r="G47" s="82">
        <v>0.93795309881704458</v>
      </c>
      <c r="H47" s="168">
        <v>21673.880507499998</v>
      </c>
      <c r="I47" s="77">
        <v>21327.973920399992</v>
      </c>
      <c r="J47" s="168">
        <v>192.69209360000005</v>
      </c>
      <c r="K47" s="81">
        <v>76.700325288619226</v>
      </c>
      <c r="L47" s="81">
        <v>75.476218339203058</v>
      </c>
      <c r="M47" s="82">
        <v>0.88905211751684787</v>
      </c>
      <c r="N47" s="168">
        <v>18354.785368599907</v>
      </c>
      <c r="O47" s="157">
        <v>18077.549790299909</v>
      </c>
      <c r="P47" s="170">
        <v>182.75801839999994</v>
      </c>
      <c r="Q47" s="81">
        <v>59.054593484216568</v>
      </c>
      <c r="R47" s="81">
        <v>58.162617138697627</v>
      </c>
      <c r="S47" s="81">
        <v>0.9956968427026649</v>
      </c>
    </row>
    <row r="48" spans="1:23" s="57" customFormat="1" ht="57.75" customHeight="1">
      <c r="A48" s="76" t="s">
        <v>37</v>
      </c>
      <c r="B48" s="168">
        <v>40022.744889300237</v>
      </c>
      <c r="C48" s="168">
        <v>39390.381883900234</v>
      </c>
      <c r="D48" s="168">
        <v>314.93857729999996</v>
      </c>
      <c r="E48" s="81">
        <v>67.423584396429774</v>
      </c>
      <c r="F48" s="81">
        <v>66.35828563739426</v>
      </c>
      <c r="G48" s="82">
        <v>0.78689899498671401</v>
      </c>
      <c r="H48" s="168">
        <v>21458.994754399937</v>
      </c>
      <c r="I48" s="77">
        <v>21078.332970899941</v>
      </c>
      <c r="J48" s="168">
        <v>185.27111350000001</v>
      </c>
      <c r="K48" s="81">
        <v>75.916028520518083</v>
      </c>
      <c r="L48" s="81">
        <v>74.569351700676307</v>
      </c>
      <c r="M48" s="82">
        <v>0.86337275170828842</v>
      </c>
      <c r="N48" s="168">
        <v>18563.750134899965</v>
      </c>
      <c r="O48" s="157">
        <v>18312.04891299997</v>
      </c>
      <c r="P48" s="170">
        <v>129.66746379999998</v>
      </c>
      <c r="Q48" s="81">
        <v>59.703175409813923</v>
      </c>
      <c r="R48" s="81">
        <v>58.893675061405958</v>
      </c>
      <c r="S48" s="81">
        <v>0.69849821753539088</v>
      </c>
    </row>
    <row r="49" spans="1:19" s="57" customFormat="1" ht="57.75" customHeight="1">
      <c r="A49" s="76" t="s">
        <v>70</v>
      </c>
      <c r="B49" s="168">
        <v>40300.500472400061</v>
      </c>
      <c r="C49" s="168">
        <v>39424.435982000061</v>
      </c>
      <c r="D49" s="168">
        <v>377.6709866999999</v>
      </c>
      <c r="E49" s="81">
        <v>67.866835726512093</v>
      </c>
      <c r="F49" s="81">
        <v>66.391525887704375</v>
      </c>
      <c r="G49" s="82">
        <v>0.93713721237444481</v>
      </c>
      <c r="H49" s="168">
        <v>21652.073311200082</v>
      </c>
      <c r="I49" s="77">
        <v>21128.209625900083</v>
      </c>
      <c r="J49" s="168">
        <v>205.05340779999992</v>
      </c>
      <c r="K49" s="81">
        <v>76.574763266185315</v>
      </c>
      <c r="L49" s="81">
        <v>74.722065969762951</v>
      </c>
      <c r="M49" s="82">
        <v>0.94703821131961008</v>
      </c>
      <c r="N49" s="168">
        <v>18648.427161200107</v>
      </c>
      <c r="O49" s="157">
        <v>18296.226356100109</v>
      </c>
      <c r="P49" s="170">
        <v>172.61757889999998</v>
      </c>
      <c r="Q49" s="81">
        <v>59.951224078477814</v>
      </c>
      <c r="R49" s="81">
        <v>58.818964011467891</v>
      </c>
      <c r="S49" s="81">
        <v>0.9256414892680489</v>
      </c>
    </row>
    <row r="50" spans="1:19" s="57" customFormat="1" ht="57.75" customHeight="1">
      <c r="A50" s="76" t="s">
        <v>71</v>
      </c>
      <c r="B50" s="168">
        <v>39728.886909200381</v>
      </c>
      <c r="C50" s="168">
        <v>38968.062217600382</v>
      </c>
      <c r="D50" s="168">
        <v>399.22858350000007</v>
      </c>
      <c r="E50" s="81">
        <v>66.879307607825424</v>
      </c>
      <c r="F50" s="81">
        <v>65.598541078890491</v>
      </c>
      <c r="G50" s="228">
        <v>1.0048823779342961</v>
      </c>
      <c r="H50" s="168">
        <v>21502.609825600219</v>
      </c>
      <c r="I50" s="77">
        <v>21101.646821500217</v>
      </c>
      <c r="J50" s="168">
        <v>175.42370339999997</v>
      </c>
      <c r="K50" s="81">
        <v>76.022002677965489</v>
      </c>
      <c r="L50" s="81">
        <v>74.604406822453811</v>
      </c>
      <c r="M50" s="228">
        <v>0.81582517109689134</v>
      </c>
      <c r="N50" s="168">
        <v>18226.277083599882</v>
      </c>
      <c r="O50" s="157">
        <v>17866.415396099885</v>
      </c>
      <c r="P50" s="170">
        <v>223.80488010000002</v>
      </c>
      <c r="Q50" s="81">
        <v>58.569354503079417</v>
      </c>
      <c r="R50" s="81">
        <v>57.412954507041356</v>
      </c>
      <c r="S50" s="81">
        <v>1.2279242714979959</v>
      </c>
    </row>
    <row r="51" spans="1:19" s="57" customFormat="1" ht="57.75" customHeight="1">
      <c r="A51" s="76" t="s">
        <v>72</v>
      </c>
      <c r="B51" s="168">
        <v>40078.142343600179</v>
      </c>
      <c r="C51" s="168">
        <v>39453.685798800187</v>
      </c>
      <c r="D51" s="168">
        <v>333.23581869999981</v>
      </c>
      <c r="E51" s="81">
        <v>67.442253198348766</v>
      </c>
      <c r="F51" s="81">
        <v>66.39143711898295</v>
      </c>
      <c r="G51" s="228">
        <v>0.83146523070626333</v>
      </c>
      <c r="H51" s="168">
        <v>21555.508768499945</v>
      </c>
      <c r="I51" s="77">
        <v>21182.539930999941</v>
      </c>
      <c r="J51" s="168">
        <v>190.4508553</v>
      </c>
      <c r="K51" s="81">
        <v>76.183672176686954</v>
      </c>
      <c r="L51" s="81">
        <v>74.865487764832892</v>
      </c>
      <c r="M51" s="228">
        <v>0.88353681346790836</v>
      </c>
      <c r="N51" s="168">
        <v>18522.633575099935</v>
      </c>
      <c r="O51" s="157">
        <v>18271.145867799933</v>
      </c>
      <c r="P51" s="170">
        <v>142.78496340000004</v>
      </c>
      <c r="Q51" s="81">
        <v>59.497598707384867</v>
      </c>
      <c r="R51" s="81">
        <v>58.68978082187153</v>
      </c>
      <c r="S51" s="81">
        <v>0.77086750553628913</v>
      </c>
    </row>
    <row r="52" spans="1:19" s="57" customFormat="1" ht="57.75" customHeight="1">
      <c r="A52" s="76" t="s">
        <v>73</v>
      </c>
      <c r="B52" s="168">
        <v>40743.345676000768</v>
      </c>
      <c r="C52" s="168">
        <v>40337.200551400769</v>
      </c>
      <c r="D52" s="168">
        <v>330.4143375999999</v>
      </c>
      <c r="E52" s="81">
        <v>68.535418912011949</v>
      </c>
      <c r="F52" s="81">
        <v>67.85223185921356</v>
      </c>
      <c r="G52" s="228">
        <v>0.81096515791197132</v>
      </c>
      <c r="H52" s="168">
        <v>21767.202597399963</v>
      </c>
      <c r="I52" s="77">
        <v>21559.097968099959</v>
      </c>
      <c r="J52" s="168">
        <v>171.41490189999996</v>
      </c>
      <c r="K52" s="81">
        <v>76.906181468427263</v>
      </c>
      <c r="L52" s="81">
        <v>76.170922433016003</v>
      </c>
      <c r="M52" s="228">
        <v>0.78749164543759542</v>
      </c>
      <c r="N52" s="168">
        <v>18976.143078600071</v>
      </c>
      <c r="O52" s="157">
        <v>18778.102583300071</v>
      </c>
      <c r="P52" s="170">
        <v>158.99943570000002</v>
      </c>
      <c r="Q52" s="81">
        <v>60.928341988996557</v>
      </c>
      <c r="R52" s="81">
        <v>60.292476261418017</v>
      </c>
      <c r="S52" s="81">
        <v>0.83789121446553683</v>
      </c>
    </row>
    <row r="53" spans="1:19" s="57" customFormat="1" ht="57.75" customHeight="1">
      <c r="A53" s="76" t="s">
        <v>74</v>
      </c>
      <c r="B53" s="168">
        <v>39919.361178299994</v>
      </c>
      <c r="C53" s="168">
        <v>39601.661861899986</v>
      </c>
      <c r="D53" s="168">
        <v>274.8000892</v>
      </c>
      <c r="E53" s="81">
        <v>67.123374965538645</v>
      </c>
      <c r="F53" s="81">
        <v>66.589171769105604</v>
      </c>
      <c r="G53" s="228">
        <v>0.68838799291552843</v>
      </c>
      <c r="H53" s="168">
        <v>21322.734983499999</v>
      </c>
      <c r="I53" s="77">
        <v>21153.178729800005</v>
      </c>
      <c r="J53" s="168">
        <v>133.72513670000004</v>
      </c>
      <c r="K53" s="81">
        <v>75.310197003066094</v>
      </c>
      <c r="L53" s="81">
        <v>74.71133785675444</v>
      </c>
      <c r="M53" s="228">
        <v>0.62714814400441343</v>
      </c>
      <c r="N53" s="168">
        <v>18596.626194800152</v>
      </c>
      <c r="O53" s="157">
        <v>18448.483132100155</v>
      </c>
      <c r="P53" s="170">
        <v>141.07495250000005</v>
      </c>
      <c r="Q53" s="81">
        <v>59.684125098433604</v>
      </c>
      <c r="R53" s="81">
        <v>59.208673852920903</v>
      </c>
      <c r="S53" s="81">
        <v>0.75860508794571746</v>
      </c>
    </row>
    <row r="54" spans="1:19" s="57" customFormat="1" ht="57.75" customHeight="1">
      <c r="A54" s="76" t="s">
        <v>75</v>
      </c>
      <c r="B54" s="168">
        <v>40229.208827099719</v>
      </c>
      <c r="C54" s="168">
        <v>39898.374654899722</v>
      </c>
      <c r="D54" s="168">
        <v>298.28894529999991</v>
      </c>
      <c r="E54" s="81">
        <v>67.62158840907469</v>
      </c>
      <c r="F54" s="81">
        <v>67.065486689045457</v>
      </c>
      <c r="G54" s="228">
        <v>0.74147355614675348</v>
      </c>
      <c r="H54" s="168">
        <v>21512.282111800349</v>
      </c>
      <c r="I54" s="77">
        <v>21322.894582800353</v>
      </c>
      <c r="J54" s="168">
        <v>163.44139769999998</v>
      </c>
      <c r="K54" s="81">
        <v>75.957159450977059</v>
      </c>
      <c r="L54" s="81">
        <v>75.288455932516385</v>
      </c>
      <c r="M54" s="228">
        <v>0.75975852701534541</v>
      </c>
      <c r="N54" s="168">
        <v>18716.926715300135</v>
      </c>
      <c r="O54" s="157">
        <v>18575.480072100134</v>
      </c>
      <c r="P54" s="170">
        <v>134.84754759999998</v>
      </c>
      <c r="Q54" s="81">
        <v>60.047760985017028</v>
      </c>
      <c r="R54" s="81">
        <v>59.593970982405985</v>
      </c>
      <c r="S54" s="81">
        <v>0.72045774208096347</v>
      </c>
    </row>
    <row r="55" spans="1:19" s="57" customFormat="1" ht="57.75" customHeight="1">
      <c r="A55" s="76" t="s">
        <v>76</v>
      </c>
      <c r="B55" s="168">
        <v>40447.527000000002</v>
      </c>
      <c r="C55" s="168">
        <v>40089.055999999997</v>
      </c>
      <c r="D55" s="168">
        <v>323.57900000000001</v>
      </c>
      <c r="E55" s="81">
        <v>67.965158375222529</v>
      </c>
      <c r="F55" s="81">
        <v>67.362809107047894</v>
      </c>
      <c r="G55" s="228">
        <v>0.79999699363572963</v>
      </c>
      <c r="H55" s="168">
        <v>21623.24</v>
      </c>
      <c r="I55" s="77">
        <v>21433.678</v>
      </c>
      <c r="J55" s="168">
        <v>165.40100000000001</v>
      </c>
      <c r="K55" s="81">
        <v>76.325744907246531</v>
      </c>
      <c r="L55" s="81">
        <v>75.656628676001461</v>
      </c>
      <c r="M55" s="228">
        <v>0.76492237056056356</v>
      </c>
      <c r="N55" s="168">
        <v>18824.286</v>
      </c>
      <c r="O55" s="157">
        <v>18655.377</v>
      </c>
      <c r="P55" s="170">
        <v>158.178</v>
      </c>
      <c r="Q55" s="81">
        <v>60.369184795881083</v>
      </c>
      <c r="R55" s="81">
        <v>59.827496328404152</v>
      </c>
      <c r="S55" s="81">
        <v>0.840286850720394</v>
      </c>
    </row>
    <row r="56" spans="1:19" s="57" customFormat="1" ht="57.75" customHeight="1">
      <c r="A56" s="76" t="s">
        <v>77</v>
      </c>
      <c r="B56" s="168">
        <v>39997.571010299587</v>
      </c>
      <c r="C56" s="168">
        <v>39641.501734999591</v>
      </c>
      <c r="D56" s="168">
        <v>292.68756070000023</v>
      </c>
      <c r="E56" s="81">
        <v>67.185531178871912</v>
      </c>
      <c r="F56" s="81">
        <v>66.587427274228645</v>
      </c>
      <c r="G56" s="228">
        <v>0.73176333789027237</v>
      </c>
      <c r="H56" s="168">
        <v>21405.431910999981</v>
      </c>
      <c r="I56" s="77">
        <v>21213.064571299983</v>
      </c>
      <c r="J56" s="168">
        <v>150.62865109999996</v>
      </c>
      <c r="K56" s="81">
        <v>75.533537817059695</v>
      </c>
      <c r="L56" s="81">
        <v>74.854729475868027</v>
      </c>
      <c r="M56" s="228">
        <v>0.70369358453633346</v>
      </c>
      <c r="N56" s="168">
        <v>18592.139099300126</v>
      </c>
      <c r="O56" s="157">
        <v>18428.437163700131</v>
      </c>
      <c r="P56" s="170">
        <v>142.05890959999999</v>
      </c>
      <c r="Q56" s="81">
        <v>59.601582498487019</v>
      </c>
      <c r="R56" s="81">
        <v>59.076796492545803</v>
      </c>
      <c r="S56" s="81">
        <v>0.76408050112613224</v>
      </c>
    </row>
    <row r="57" spans="1:19" s="57" customFormat="1" ht="57.75" customHeight="1">
      <c r="A57" s="76" t="s">
        <v>78</v>
      </c>
      <c r="B57" s="168">
        <v>40154.272506900139</v>
      </c>
      <c r="C57" s="168">
        <v>39846.962656500131</v>
      </c>
      <c r="D57" s="168">
        <v>272.73326270000007</v>
      </c>
      <c r="E57" s="81">
        <v>67.424558693237231</v>
      </c>
      <c r="F57" s="81">
        <v>66.908543092612291</v>
      </c>
      <c r="G57" s="228">
        <v>0.67921355729488908</v>
      </c>
      <c r="H57" s="168">
        <v>21536.687646300019</v>
      </c>
      <c r="I57" s="77">
        <v>21382.941155100019</v>
      </c>
      <c r="J57" s="168">
        <v>134.01339480000001</v>
      </c>
      <c r="K57" s="81">
        <v>75.972613629584714</v>
      </c>
      <c r="L57" s="81">
        <v>75.430258975764559</v>
      </c>
      <c r="M57" s="228">
        <v>0.62225629586555009</v>
      </c>
      <c r="N57" s="168">
        <v>18617.584860600145</v>
      </c>
      <c r="O57" s="157">
        <v>18464.021501400141</v>
      </c>
      <c r="P57" s="170">
        <v>138.71986790000005</v>
      </c>
      <c r="Q57" s="81">
        <v>59.65948938342536</v>
      </c>
      <c r="R57" s="81">
        <v>59.167400228657272</v>
      </c>
      <c r="S57" s="81">
        <v>0.7451013057744611</v>
      </c>
    </row>
    <row r="58" spans="1:19" s="57" customFormat="1" ht="57.75" customHeight="1">
      <c r="A58" s="76" t="s">
        <v>79</v>
      </c>
      <c r="B58" s="168">
        <v>40228.81450249991</v>
      </c>
      <c r="C58" s="168">
        <v>39744.679688899909</v>
      </c>
      <c r="D58" s="168">
        <v>295.40582940000002</v>
      </c>
      <c r="E58" s="81">
        <v>67.525211330209771</v>
      </c>
      <c r="F58" s="81">
        <v>66.71257725175289</v>
      </c>
      <c r="G58" s="228">
        <v>0.7343140310079056</v>
      </c>
      <c r="H58" s="168">
        <v>21675.598885899926</v>
      </c>
      <c r="I58" s="77">
        <v>21416.944930499925</v>
      </c>
      <c r="J58" s="168">
        <v>150.8318409</v>
      </c>
      <c r="K58" s="81">
        <v>76.438068496623075</v>
      </c>
      <c r="L58" s="81">
        <v>75.525936432182235</v>
      </c>
      <c r="M58" s="228">
        <v>0.69586008531518262</v>
      </c>
      <c r="N58" s="168">
        <v>18553.215616599959</v>
      </c>
      <c r="O58" s="157">
        <v>18327.734758399954</v>
      </c>
      <c r="P58" s="170">
        <v>144.57398850000004</v>
      </c>
      <c r="Q58" s="81">
        <v>59.429397976342038</v>
      </c>
      <c r="R58" s="81">
        <v>58.707140878977967</v>
      </c>
      <c r="S58" s="81">
        <v>0.77923952099519933</v>
      </c>
    </row>
    <row r="59" spans="1:19" s="57" customFormat="1" ht="55.5" customHeight="1">
      <c r="A59" s="76">
        <v>2569</v>
      </c>
      <c r="B59" s="168"/>
      <c r="C59" s="168"/>
      <c r="D59" s="168"/>
      <c r="E59" s="81"/>
      <c r="F59" s="81"/>
      <c r="G59" s="81"/>
      <c r="H59" s="169"/>
      <c r="I59" s="77"/>
      <c r="J59" s="168"/>
      <c r="K59" s="81"/>
      <c r="L59" s="81"/>
      <c r="M59" s="82"/>
      <c r="N59" s="168"/>
      <c r="O59" s="157"/>
      <c r="P59" s="170"/>
      <c r="Q59" s="81"/>
      <c r="R59" s="81"/>
      <c r="S59" s="81"/>
    </row>
    <row r="60" spans="1:19" s="57" customFormat="1" ht="57.75" customHeight="1">
      <c r="A60" s="76" t="s">
        <v>36</v>
      </c>
      <c r="B60" s="168">
        <v>41585.294181800062</v>
      </c>
      <c r="C60" s="168">
        <v>40971.784306300062</v>
      </c>
      <c r="D60" s="168">
        <v>371.96826099999993</v>
      </c>
      <c r="E60" s="81">
        <v>69.776275836391889</v>
      </c>
      <c r="F60" s="81">
        <v>68.746863032094012</v>
      </c>
      <c r="G60" s="82">
        <v>0.89447067363249055</v>
      </c>
      <c r="H60" s="168">
        <v>21896.156117399947</v>
      </c>
      <c r="I60" s="77">
        <v>21587.258592999948</v>
      </c>
      <c r="J60" s="168">
        <v>193.34158189999999</v>
      </c>
      <c r="K60" s="81">
        <v>77.190617574060383</v>
      </c>
      <c r="L60" s="81">
        <v>76.101659742937386</v>
      </c>
      <c r="M60" s="82">
        <v>0.88299325627460079</v>
      </c>
      <c r="N60" s="168">
        <v>19689.138064400118</v>
      </c>
      <c r="O60" s="157">
        <v>19384.525713300121</v>
      </c>
      <c r="P60" s="170">
        <v>178.62667909999999</v>
      </c>
      <c r="Q60" s="81">
        <v>63.042163325166733</v>
      </c>
      <c r="R60" s="81">
        <v>62.066832585644384</v>
      </c>
      <c r="S60" s="81">
        <v>0.90723463117450742</v>
      </c>
    </row>
    <row r="61" spans="1:19" s="57" customFormat="1" ht="57.75" customHeight="1">
      <c r="A61" s="76" t="s">
        <v>37</v>
      </c>
      <c r="B61" s="168">
        <v>42093.961576800662</v>
      </c>
      <c r="C61" s="168">
        <v>41432.017646000662</v>
      </c>
      <c r="D61" s="168">
        <v>371.10150080000005</v>
      </c>
      <c r="E61" s="81">
        <v>70.602939113301787</v>
      </c>
      <c r="F61" s="81">
        <v>69.492680413668026</v>
      </c>
      <c r="G61" s="82">
        <v>0.88160269762902532</v>
      </c>
      <c r="H61" s="168">
        <v>22001.335784999952</v>
      </c>
      <c r="I61" s="77">
        <v>21665.279431999952</v>
      </c>
      <c r="J61" s="168">
        <v>190.51436310000003</v>
      </c>
      <c r="K61" s="81">
        <v>77.53526885590432</v>
      </c>
      <c r="L61" s="81">
        <v>76.350967141898664</v>
      </c>
      <c r="M61" s="82">
        <v>0.86592180112031514</v>
      </c>
      <c r="N61" s="168">
        <v>20092.625791800008</v>
      </c>
      <c r="O61" s="157">
        <v>19766.738214000008</v>
      </c>
      <c r="P61" s="170">
        <v>180.5871377</v>
      </c>
      <c r="Q61" s="81">
        <v>64.307132058772126</v>
      </c>
      <c r="R61" s="81">
        <v>63.264117784826382</v>
      </c>
      <c r="S61" s="81">
        <v>0.89877320949111261</v>
      </c>
    </row>
    <row r="62" spans="1:19" s="57" customFormat="1" ht="57.75" customHeight="1">
      <c r="A62" s="76" t="s">
        <v>70</v>
      </c>
      <c r="B62" s="168">
        <v>42137.049804499817</v>
      </c>
      <c r="C62" s="168">
        <v>41290.544058999818</v>
      </c>
      <c r="D62" s="168">
        <v>405.15158489999993</v>
      </c>
      <c r="E62" s="81">
        <v>70.648180752831152</v>
      </c>
      <c r="F62" s="81">
        <v>69.228905051426736</v>
      </c>
      <c r="G62" s="82">
        <v>0.96150913929606385</v>
      </c>
      <c r="H62" s="168">
        <v>22119.981304800123</v>
      </c>
      <c r="I62" s="77">
        <v>21718.713481300125</v>
      </c>
      <c r="J62" s="168">
        <v>196.04368040000003</v>
      </c>
      <c r="K62" s="81">
        <v>77.926981692124656</v>
      </c>
      <c r="L62" s="81">
        <v>76.513346214560414</v>
      </c>
      <c r="M62" s="82">
        <v>0.88627416858375818</v>
      </c>
      <c r="N62" s="168">
        <v>20017.068499699857</v>
      </c>
      <c r="O62" s="157">
        <v>19571.83057769986</v>
      </c>
      <c r="P62" s="170">
        <v>209.10790450000013</v>
      </c>
      <c r="Q62" s="81">
        <v>64.038266376477139</v>
      </c>
      <c r="R62" s="81">
        <v>62.613868760493929</v>
      </c>
      <c r="S62" s="81">
        <v>1.0446479938015678</v>
      </c>
    </row>
    <row r="63" spans="1:19" s="57" customFormat="1" ht="57.75" customHeight="1">
      <c r="A63" s="76" t="s">
        <v>71</v>
      </c>
      <c r="B63" s="168">
        <v>41878.484646399505</v>
      </c>
      <c r="C63" s="168">
        <v>41008.942014999498</v>
      </c>
      <c r="D63" s="168">
        <v>395.88654949999994</v>
      </c>
      <c r="E63" s="81">
        <v>70.187211109339216</v>
      </c>
      <c r="F63" s="81">
        <v>68.729881104350852</v>
      </c>
      <c r="G63" s="82">
        <v>0.945322049836959</v>
      </c>
      <c r="H63" s="168">
        <v>21882.370341400027</v>
      </c>
      <c r="I63" s="77">
        <v>21471.769267700027</v>
      </c>
      <c r="J63" s="168">
        <v>196.56699950000004</v>
      </c>
      <c r="K63" s="81">
        <v>77.063244650494497</v>
      </c>
      <c r="L63" s="81">
        <v>75.61722895371993</v>
      </c>
      <c r="M63" s="82">
        <v>0.89828933718440906</v>
      </c>
      <c r="N63" s="168">
        <v>19996.114305000065</v>
      </c>
      <c r="O63" s="157">
        <v>19537.172747300065</v>
      </c>
      <c r="P63" s="170">
        <v>199.31955000000005</v>
      </c>
      <c r="Q63" s="81">
        <v>63.943590992353109</v>
      </c>
      <c r="R63" s="81">
        <v>62.475987296587874</v>
      </c>
      <c r="S63" s="81">
        <v>0.99679141137015725</v>
      </c>
    </row>
    <row r="64" spans="1:19" s="57" customFormat="1" ht="57.75" customHeight="1">
      <c r="A64" s="76" t="s">
        <v>72</v>
      </c>
      <c r="B64" s="168">
        <v>42438.931733200072</v>
      </c>
      <c r="C64" s="168">
        <v>41781.064908000066</v>
      </c>
      <c r="D64" s="168">
        <v>429.59178140000012</v>
      </c>
      <c r="E64" s="81">
        <v>71.098268271666541</v>
      </c>
      <c r="F64" s="81">
        <v>69.996138926867118</v>
      </c>
      <c r="G64" s="82">
        <v>1.0122587064648696</v>
      </c>
      <c r="H64" s="168">
        <v>22207.533770400234</v>
      </c>
      <c r="I64" s="77">
        <v>21851.931498500231</v>
      </c>
      <c r="J64" s="168">
        <v>234.90986440000003</v>
      </c>
      <c r="K64" s="81">
        <v>78.180797216207409</v>
      </c>
      <c r="L64" s="81">
        <v>76.928912635214814</v>
      </c>
      <c r="M64" s="82">
        <v>1.0577935705454355</v>
      </c>
      <c r="N64" s="168">
        <v>20231.397962799911</v>
      </c>
      <c r="O64" s="157">
        <v>19929.133409499911</v>
      </c>
      <c r="P64" s="170">
        <v>194.68191699999991</v>
      </c>
      <c r="Q64" s="81">
        <v>64.667689722193458</v>
      </c>
      <c r="R64" s="81">
        <v>63.70153056785508</v>
      </c>
      <c r="S64" s="81">
        <v>0.96227614798526273</v>
      </c>
    </row>
    <row r="65" spans="1:19" s="57" customFormat="1" ht="57.75" customHeight="1">
      <c r="A65" s="76" t="s">
        <v>73</v>
      </c>
      <c r="B65" s="168">
        <v>42327.489751399655</v>
      </c>
      <c r="C65" s="168">
        <v>41886.841809899648</v>
      </c>
      <c r="D65" s="168">
        <v>393.71014579999996</v>
      </c>
      <c r="E65" s="81">
        <v>70.882813229060943</v>
      </c>
      <c r="F65" s="81">
        <v>70.144891705234173</v>
      </c>
      <c r="G65" s="82">
        <v>0.93015236224109188</v>
      </c>
      <c r="H65" s="168">
        <v>22222.659742200151</v>
      </c>
      <c r="I65" s="77">
        <v>22026.91440380015</v>
      </c>
      <c r="J65" s="168">
        <v>164.58925070000004</v>
      </c>
      <c r="K65" s="81">
        <v>78.205829990932898</v>
      </c>
      <c r="L65" s="81">
        <v>77.516964354055162</v>
      </c>
      <c r="M65" s="82">
        <v>0.74063704619231552</v>
      </c>
      <c r="N65" s="168">
        <v>20104.830009200021</v>
      </c>
      <c r="O65" s="157">
        <v>19859.927406100025</v>
      </c>
      <c r="P65" s="170">
        <v>229.12089509999996</v>
      </c>
      <c r="Q65" s="81">
        <v>64.234452759886381</v>
      </c>
      <c r="R65" s="81">
        <v>63.451994779271693</v>
      </c>
      <c r="S65" s="81">
        <v>1.1396310985726001</v>
      </c>
    </row>
    <row r="66" spans="1:19" s="57" customFormat="1" ht="57.75" customHeight="1">
      <c r="A66" s="76" t="s">
        <v>74</v>
      </c>
      <c r="B66" s="168">
        <v>42139.450683599884</v>
      </c>
      <c r="C66" s="168">
        <v>41654.828888199881</v>
      </c>
      <c r="D66" s="168">
        <v>447.50822559999983</v>
      </c>
      <c r="E66" s="81">
        <v>70.539021550826718</v>
      </c>
      <c r="F66" s="81">
        <v>69.72779248364229</v>
      </c>
      <c r="G66" s="82">
        <v>1.0619697654819313</v>
      </c>
      <c r="H66" s="168">
        <v>21943.557841299862</v>
      </c>
      <c r="I66" s="77">
        <v>21705.362397999863</v>
      </c>
      <c r="J66" s="168">
        <v>213.56221400000001</v>
      </c>
      <c r="K66" s="81">
        <v>77.195618616848833</v>
      </c>
      <c r="L66" s="81">
        <v>76.357666780130245</v>
      </c>
      <c r="M66" s="82">
        <v>0.97323422001356419</v>
      </c>
      <c r="N66" s="168">
        <v>20195.892842299891</v>
      </c>
      <c r="O66" s="157">
        <v>19949.466490199891</v>
      </c>
      <c r="P66" s="170">
        <v>233.94601160000005</v>
      </c>
      <c r="Q66" s="81">
        <v>64.496225932879369</v>
      </c>
      <c r="R66" s="81">
        <v>63.709255542168627</v>
      </c>
      <c r="S66" s="81">
        <v>1.1583841003058049</v>
      </c>
    </row>
    <row r="67" spans="1:19" s="57" customFormat="1" ht="57.75" customHeight="1">
      <c r="A67" s="76" t="s">
        <v>75</v>
      </c>
      <c r="B67" s="168">
        <v>43059.166883799502</v>
      </c>
      <c r="C67" s="168">
        <v>42539.237594099504</v>
      </c>
      <c r="D67" s="168">
        <v>508.51617679999993</v>
      </c>
      <c r="E67" s="81">
        <v>72.056416075350825</v>
      </c>
      <c r="F67" s="81">
        <v>71.18635183724129</v>
      </c>
      <c r="G67" s="82">
        <v>1.180970774869597</v>
      </c>
      <c r="H67" s="168">
        <v>22401.144934799955</v>
      </c>
      <c r="I67" s="77">
        <v>22131.936953699955</v>
      </c>
      <c r="J67" s="168">
        <v>261.82502420000003</v>
      </c>
      <c r="K67" s="81">
        <v>78.784183533899494</v>
      </c>
      <c r="L67" s="81">
        <v>77.837386794112135</v>
      </c>
      <c r="M67" s="82">
        <v>1.168801974015433</v>
      </c>
      <c r="N67" s="168">
        <v>20658.021949000035</v>
      </c>
      <c r="O67" s="157">
        <v>20407.300640400037</v>
      </c>
      <c r="P67" s="170">
        <v>246.69115259999995</v>
      </c>
      <c r="Q67" s="81">
        <v>65.949461773317893</v>
      </c>
      <c r="R67" s="81">
        <v>65.149049449326128</v>
      </c>
      <c r="S67" s="81">
        <v>1.1941663786059691</v>
      </c>
    </row>
    <row r="68" spans="1:19" ht="30" customHeight="1">
      <c r="A68" s="76"/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</row>
    <row r="69" spans="1:19" s="59" customFormat="1" ht="40.5" customHeight="1">
      <c r="A69" s="171" t="s">
        <v>156</v>
      </c>
      <c r="B69" s="85"/>
      <c r="C69" s="85"/>
      <c r="D69" s="85"/>
      <c r="E69" s="85"/>
      <c r="F69" s="85"/>
      <c r="G69" s="85"/>
      <c r="H69" s="86"/>
      <c r="I69" s="86"/>
      <c r="J69" s="85"/>
      <c r="K69" s="85"/>
      <c r="L69" s="85"/>
      <c r="M69" s="85"/>
      <c r="N69" s="85"/>
      <c r="O69" s="85"/>
      <c r="P69" s="85"/>
      <c r="Q69" s="85"/>
      <c r="R69" s="85"/>
      <c r="S69" s="85"/>
    </row>
    <row r="70" spans="1:19" s="59" customFormat="1" ht="40.5" customHeight="1">
      <c r="A70" s="139"/>
      <c r="B70" s="85"/>
      <c r="C70" s="85"/>
      <c r="D70" s="85"/>
      <c r="E70" s="85"/>
      <c r="F70" s="85"/>
      <c r="G70" s="85"/>
      <c r="H70" s="86"/>
      <c r="I70" s="86"/>
      <c r="J70" s="85"/>
      <c r="K70" s="85"/>
      <c r="L70" s="85"/>
      <c r="M70" s="85"/>
      <c r="N70" s="85"/>
      <c r="O70" s="85"/>
      <c r="P70" s="85"/>
      <c r="Q70" s="85"/>
      <c r="R70" s="85"/>
      <c r="S70" s="85"/>
    </row>
    <row r="71" spans="1:19" s="59" customFormat="1" ht="40.5" customHeight="1">
      <c r="A71" s="139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</row>
    <row r="72" spans="1:19" s="59" customFormat="1" ht="36.75" customHeight="1">
      <c r="B72" s="87"/>
      <c r="C72" s="87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</row>
  </sheetData>
  <sheetProtection selectLockedCells="1" selectUnlockedCells="1"/>
  <mergeCells count="5">
    <mergeCell ref="U40:U42"/>
    <mergeCell ref="B6:G6"/>
    <mergeCell ref="H6:M6"/>
    <mergeCell ref="N6:S6"/>
    <mergeCell ref="U27:U29"/>
  </mergeCells>
  <phoneticPr fontId="65" type="noConversion"/>
  <printOptions horizontalCentered="1"/>
  <pageMargins left="0.19685039370078741" right="0.15748031496062992" top="0.74803149606299213" bottom="0.27559055118110237" header="0.51181102362204722" footer="0.31496062992125984"/>
  <pageSetup paperSize="9" scale="29" firstPageNumber="0" orientation="landscape" r:id="rId1"/>
  <headerFooter alignWithMargins="0"/>
  <rowBreaks count="1" manualBreakCount="1">
    <brk id="71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61107-66F4-4893-8B06-F8FA363D680C}">
  <dimension ref="A1:U71"/>
  <sheetViews>
    <sheetView view="pageBreakPreview" zoomScale="41" zoomScaleNormal="40" zoomScaleSheetLayoutView="41" zoomScalePageLayoutView="40" workbookViewId="0">
      <pane xSplit="1" ySplit="6" topLeftCell="B64" activePane="bottomRight" state="frozen"/>
      <selection activeCell="A52" sqref="A52"/>
      <selection pane="topRight" activeCell="A52" sqref="A52"/>
      <selection pane="bottomLeft" activeCell="A52" sqref="A52"/>
      <selection pane="bottomRight" activeCell="B67" sqref="B67:S67"/>
    </sheetView>
  </sheetViews>
  <sheetFormatPr defaultColWidth="8.375" defaultRowHeight="23.25"/>
  <cols>
    <col min="1" max="1" width="12.75" style="41" customWidth="1"/>
    <col min="2" max="4" width="20.75" style="41" customWidth="1"/>
    <col min="5" max="5" width="23.5" style="41" customWidth="1"/>
    <col min="6" max="6" width="21" style="41" customWidth="1"/>
    <col min="7" max="16" width="20.75" style="41" customWidth="1"/>
    <col min="17" max="17" width="26.25" style="41" customWidth="1"/>
    <col min="18" max="19" width="20.75" style="41" customWidth="1"/>
    <col min="20" max="20" width="3.375" style="41" customWidth="1"/>
    <col min="21" max="21" width="6.75" style="41" customWidth="1"/>
    <col min="22" max="253" width="8.375" style="41"/>
    <col min="254" max="254" width="16.875" style="41" customWidth="1"/>
    <col min="255" max="255" width="17.375" style="41" bestFit="1" customWidth="1"/>
    <col min="256" max="260" width="14.25" style="41" customWidth="1"/>
    <col min="261" max="262" width="17" style="41" customWidth="1"/>
    <col min="263" max="267" width="14.375" style="41" customWidth="1"/>
    <col min="268" max="268" width="16.875" style="41" customWidth="1"/>
    <col min="269" max="269" width="17" style="41" customWidth="1"/>
    <col min="270" max="274" width="14.25" style="41" customWidth="1"/>
    <col min="275" max="275" width="16.875" style="41" customWidth="1"/>
    <col min="276" max="276" width="7.125" style="41" customWidth="1"/>
    <col min="277" max="277" width="7.75" style="41" customWidth="1"/>
    <col min="278" max="509" width="8.375" style="41"/>
    <col min="510" max="510" width="16.875" style="41" customWidth="1"/>
    <col min="511" max="511" width="17.375" style="41" bestFit="1" customWidth="1"/>
    <col min="512" max="516" width="14.25" style="41" customWidth="1"/>
    <col min="517" max="518" width="17" style="41" customWidth="1"/>
    <col min="519" max="523" width="14.375" style="41" customWidth="1"/>
    <col min="524" max="524" width="16.875" style="41" customWidth="1"/>
    <col min="525" max="525" width="17" style="41" customWidth="1"/>
    <col min="526" max="530" width="14.25" style="41" customWidth="1"/>
    <col min="531" max="531" width="16.875" style="41" customWidth="1"/>
    <col min="532" max="532" width="7.125" style="41" customWidth="1"/>
    <col min="533" max="533" width="7.75" style="41" customWidth="1"/>
    <col min="534" max="765" width="8.375" style="41"/>
    <col min="766" max="766" width="16.875" style="41" customWidth="1"/>
    <col min="767" max="767" width="17.375" style="41" bestFit="1" customWidth="1"/>
    <col min="768" max="772" width="14.25" style="41" customWidth="1"/>
    <col min="773" max="774" width="17" style="41" customWidth="1"/>
    <col min="775" max="779" width="14.375" style="41" customWidth="1"/>
    <col min="780" max="780" width="16.875" style="41" customWidth="1"/>
    <col min="781" max="781" width="17" style="41" customWidth="1"/>
    <col min="782" max="786" width="14.25" style="41" customWidth="1"/>
    <col min="787" max="787" width="16.875" style="41" customWidth="1"/>
    <col min="788" max="788" width="7.125" style="41" customWidth="1"/>
    <col min="789" max="789" width="7.75" style="41" customWidth="1"/>
    <col min="790" max="1021" width="8.375" style="41"/>
    <col min="1022" max="1022" width="16.875" style="41" customWidth="1"/>
    <col min="1023" max="1023" width="17.375" style="41" bestFit="1" customWidth="1"/>
    <col min="1024" max="1028" width="14.25" style="41" customWidth="1"/>
    <col min="1029" max="1030" width="17" style="41" customWidth="1"/>
    <col min="1031" max="1035" width="14.375" style="41" customWidth="1"/>
    <col min="1036" max="1036" width="16.875" style="41" customWidth="1"/>
    <col min="1037" max="1037" width="17" style="41" customWidth="1"/>
    <col min="1038" max="1042" width="14.25" style="41" customWidth="1"/>
    <col min="1043" max="1043" width="16.875" style="41" customWidth="1"/>
    <col min="1044" max="1044" width="7.125" style="41" customWidth="1"/>
    <col min="1045" max="1045" width="7.75" style="41" customWidth="1"/>
    <col min="1046" max="1277" width="8.375" style="41"/>
    <col min="1278" max="1278" width="16.875" style="41" customWidth="1"/>
    <col min="1279" max="1279" width="17.375" style="41" bestFit="1" customWidth="1"/>
    <col min="1280" max="1284" width="14.25" style="41" customWidth="1"/>
    <col min="1285" max="1286" width="17" style="41" customWidth="1"/>
    <col min="1287" max="1291" width="14.375" style="41" customWidth="1"/>
    <col min="1292" max="1292" width="16.875" style="41" customWidth="1"/>
    <col min="1293" max="1293" width="17" style="41" customWidth="1"/>
    <col min="1294" max="1298" width="14.25" style="41" customWidth="1"/>
    <col min="1299" max="1299" width="16.875" style="41" customWidth="1"/>
    <col min="1300" max="1300" width="7.125" style="41" customWidth="1"/>
    <col min="1301" max="1301" width="7.75" style="41" customWidth="1"/>
    <col min="1302" max="1533" width="8.375" style="41"/>
    <col min="1534" max="1534" width="16.875" style="41" customWidth="1"/>
    <col min="1535" max="1535" width="17.375" style="41" bestFit="1" customWidth="1"/>
    <col min="1536" max="1540" width="14.25" style="41" customWidth="1"/>
    <col min="1541" max="1542" width="17" style="41" customWidth="1"/>
    <col min="1543" max="1547" width="14.375" style="41" customWidth="1"/>
    <col min="1548" max="1548" width="16.875" style="41" customWidth="1"/>
    <col min="1549" max="1549" width="17" style="41" customWidth="1"/>
    <col min="1550" max="1554" width="14.25" style="41" customWidth="1"/>
    <col min="1555" max="1555" width="16.875" style="41" customWidth="1"/>
    <col min="1556" max="1556" width="7.125" style="41" customWidth="1"/>
    <col min="1557" max="1557" width="7.75" style="41" customWidth="1"/>
    <col min="1558" max="1789" width="8.375" style="41"/>
    <col min="1790" max="1790" width="16.875" style="41" customWidth="1"/>
    <col min="1791" max="1791" width="17.375" style="41" bestFit="1" customWidth="1"/>
    <col min="1792" max="1796" width="14.25" style="41" customWidth="1"/>
    <col min="1797" max="1798" width="17" style="41" customWidth="1"/>
    <col min="1799" max="1803" width="14.375" style="41" customWidth="1"/>
    <col min="1804" max="1804" width="16.875" style="41" customWidth="1"/>
    <col min="1805" max="1805" width="17" style="41" customWidth="1"/>
    <col min="1806" max="1810" width="14.25" style="41" customWidth="1"/>
    <col min="1811" max="1811" width="16.875" style="41" customWidth="1"/>
    <col min="1812" max="1812" width="7.125" style="41" customWidth="1"/>
    <col min="1813" max="1813" width="7.75" style="41" customWidth="1"/>
    <col min="1814" max="2045" width="8.375" style="41"/>
    <col min="2046" max="2046" width="16.875" style="41" customWidth="1"/>
    <col min="2047" max="2047" width="17.375" style="41" bestFit="1" customWidth="1"/>
    <col min="2048" max="2052" width="14.25" style="41" customWidth="1"/>
    <col min="2053" max="2054" width="17" style="41" customWidth="1"/>
    <col min="2055" max="2059" width="14.375" style="41" customWidth="1"/>
    <col min="2060" max="2060" width="16.875" style="41" customWidth="1"/>
    <col min="2061" max="2061" width="17" style="41" customWidth="1"/>
    <col min="2062" max="2066" width="14.25" style="41" customWidth="1"/>
    <col min="2067" max="2067" width="16.875" style="41" customWidth="1"/>
    <col min="2068" max="2068" width="7.125" style="41" customWidth="1"/>
    <col min="2069" max="2069" width="7.75" style="41" customWidth="1"/>
    <col min="2070" max="2301" width="8.375" style="41"/>
    <col min="2302" max="2302" width="16.875" style="41" customWidth="1"/>
    <col min="2303" max="2303" width="17.375" style="41" bestFit="1" customWidth="1"/>
    <col min="2304" max="2308" width="14.25" style="41" customWidth="1"/>
    <col min="2309" max="2310" width="17" style="41" customWidth="1"/>
    <col min="2311" max="2315" width="14.375" style="41" customWidth="1"/>
    <col min="2316" max="2316" width="16.875" style="41" customWidth="1"/>
    <col min="2317" max="2317" width="17" style="41" customWidth="1"/>
    <col min="2318" max="2322" width="14.25" style="41" customWidth="1"/>
    <col min="2323" max="2323" width="16.875" style="41" customWidth="1"/>
    <col min="2324" max="2324" width="7.125" style="41" customWidth="1"/>
    <col min="2325" max="2325" width="7.75" style="41" customWidth="1"/>
    <col min="2326" max="2557" width="8.375" style="41"/>
    <col min="2558" max="2558" width="16.875" style="41" customWidth="1"/>
    <col min="2559" max="2559" width="17.375" style="41" bestFit="1" customWidth="1"/>
    <col min="2560" max="2564" width="14.25" style="41" customWidth="1"/>
    <col min="2565" max="2566" width="17" style="41" customWidth="1"/>
    <col min="2567" max="2571" width="14.375" style="41" customWidth="1"/>
    <col min="2572" max="2572" width="16.875" style="41" customWidth="1"/>
    <col min="2573" max="2573" width="17" style="41" customWidth="1"/>
    <col min="2574" max="2578" width="14.25" style="41" customWidth="1"/>
    <col min="2579" max="2579" width="16.875" style="41" customWidth="1"/>
    <col min="2580" max="2580" width="7.125" style="41" customWidth="1"/>
    <col min="2581" max="2581" width="7.75" style="41" customWidth="1"/>
    <col min="2582" max="2813" width="8.375" style="41"/>
    <col min="2814" max="2814" width="16.875" style="41" customWidth="1"/>
    <col min="2815" max="2815" width="17.375" style="41" bestFit="1" customWidth="1"/>
    <col min="2816" max="2820" width="14.25" style="41" customWidth="1"/>
    <col min="2821" max="2822" width="17" style="41" customWidth="1"/>
    <col min="2823" max="2827" width="14.375" style="41" customWidth="1"/>
    <col min="2828" max="2828" width="16.875" style="41" customWidth="1"/>
    <col min="2829" max="2829" width="17" style="41" customWidth="1"/>
    <col min="2830" max="2834" width="14.25" style="41" customWidth="1"/>
    <col min="2835" max="2835" width="16.875" style="41" customWidth="1"/>
    <col min="2836" max="2836" width="7.125" style="41" customWidth="1"/>
    <col min="2837" max="2837" width="7.75" style="41" customWidth="1"/>
    <col min="2838" max="3069" width="8.375" style="41"/>
    <col min="3070" max="3070" width="16.875" style="41" customWidth="1"/>
    <col min="3071" max="3071" width="17.375" style="41" bestFit="1" customWidth="1"/>
    <col min="3072" max="3076" width="14.25" style="41" customWidth="1"/>
    <col min="3077" max="3078" width="17" style="41" customWidth="1"/>
    <col min="3079" max="3083" width="14.375" style="41" customWidth="1"/>
    <col min="3084" max="3084" width="16.875" style="41" customWidth="1"/>
    <col min="3085" max="3085" width="17" style="41" customWidth="1"/>
    <col min="3086" max="3090" width="14.25" style="41" customWidth="1"/>
    <col min="3091" max="3091" width="16.875" style="41" customWidth="1"/>
    <col min="3092" max="3092" width="7.125" style="41" customWidth="1"/>
    <col min="3093" max="3093" width="7.75" style="41" customWidth="1"/>
    <col min="3094" max="3325" width="8.375" style="41"/>
    <col min="3326" max="3326" width="16.875" style="41" customWidth="1"/>
    <col min="3327" max="3327" width="17.375" style="41" bestFit="1" customWidth="1"/>
    <col min="3328" max="3332" width="14.25" style="41" customWidth="1"/>
    <col min="3333" max="3334" width="17" style="41" customWidth="1"/>
    <col min="3335" max="3339" width="14.375" style="41" customWidth="1"/>
    <col min="3340" max="3340" width="16.875" style="41" customWidth="1"/>
    <col min="3341" max="3341" width="17" style="41" customWidth="1"/>
    <col min="3342" max="3346" width="14.25" style="41" customWidth="1"/>
    <col min="3347" max="3347" width="16.875" style="41" customWidth="1"/>
    <col min="3348" max="3348" width="7.125" style="41" customWidth="1"/>
    <col min="3349" max="3349" width="7.75" style="41" customWidth="1"/>
    <col min="3350" max="3581" width="8.375" style="41"/>
    <col min="3582" max="3582" width="16.875" style="41" customWidth="1"/>
    <col min="3583" max="3583" width="17.375" style="41" bestFit="1" customWidth="1"/>
    <col min="3584" max="3588" width="14.25" style="41" customWidth="1"/>
    <col min="3589" max="3590" width="17" style="41" customWidth="1"/>
    <col min="3591" max="3595" width="14.375" style="41" customWidth="1"/>
    <col min="3596" max="3596" width="16.875" style="41" customWidth="1"/>
    <col min="3597" max="3597" width="17" style="41" customWidth="1"/>
    <col min="3598" max="3602" width="14.25" style="41" customWidth="1"/>
    <col min="3603" max="3603" width="16.875" style="41" customWidth="1"/>
    <col min="3604" max="3604" width="7.125" style="41" customWidth="1"/>
    <col min="3605" max="3605" width="7.75" style="41" customWidth="1"/>
    <col min="3606" max="3837" width="8.375" style="41"/>
    <col min="3838" max="3838" width="16.875" style="41" customWidth="1"/>
    <col min="3839" max="3839" width="17.375" style="41" bestFit="1" customWidth="1"/>
    <col min="3840" max="3844" width="14.25" style="41" customWidth="1"/>
    <col min="3845" max="3846" width="17" style="41" customWidth="1"/>
    <col min="3847" max="3851" width="14.375" style="41" customWidth="1"/>
    <col min="3852" max="3852" width="16.875" style="41" customWidth="1"/>
    <col min="3853" max="3853" width="17" style="41" customWidth="1"/>
    <col min="3854" max="3858" width="14.25" style="41" customWidth="1"/>
    <col min="3859" max="3859" width="16.875" style="41" customWidth="1"/>
    <col min="3860" max="3860" width="7.125" style="41" customWidth="1"/>
    <col min="3861" max="3861" width="7.75" style="41" customWidth="1"/>
    <col min="3862" max="4093" width="8.375" style="41"/>
    <col min="4094" max="4094" width="16.875" style="41" customWidth="1"/>
    <col min="4095" max="4095" width="17.375" style="41" bestFit="1" customWidth="1"/>
    <col min="4096" max="4100" width="14.25" style="41" customWidth="1"/>
    <col min="4101" max="4102" width="17" style="41" customWidth="1"/>
    <col min="4103" max="4107" width="14.375" style="41" customWidth="1"/>
    <col min="4108" max="4108" width="16.875" style="41" customWidth="1"/>
    <col min="4109" max="4109" width="17" style="41" customWidth="1"/>
    <col min="4110" max="4114" width="14.25" style="41" customWidth="1"/>
    <col min="4115" max="4115" width="16.875" style="41" customWidth="1"/>
    <col min="4116" max="4116" width="7.125" style="41" customWidth="1"/>
    <col min="4117" max="4117" width="7.75" style="41" customWidth="1"/>
    <col min="4118" max="4349" width="8.375" style="41"/>
    <col min="4350" max="4350" width="16.875" style="41" customWidth="1"/>
    <col min="4351" max="4351" width="17.375" style="41" bestFit="1" customWidth="1"/>
    <col min="4352" max="4356" width="14.25" style="41" customWidth="1"/>
    <col min="4357" max="4358" width="17" style="41" customWidth="1"/>
    <col min="4359" max="4363" width="14.375" style="41" customWidth="1"/>
    <col min="4364" max="4364" width="16.875" style="41" customWidth="1"/>
    <col min="4365" max="4365" width="17" style="41" customWidth="1"/>
    <col min="4366" max="4370" width="14.25" style="41" customWidth="1"/>
    <col min="4371" max="4371" width="16.875" style="41" customWidth="1"/>
    <col min="4372" max="4372" width="7.125" style="41" customWidth="1"/>
    <col min="4373" max="4373" width="7.75" style="41" customWidth="1"/>
    <col min="4374" max="4605" width="8.375" style="41"/>
    <col min="4606" max="4606" width="16.875" style="41" customWidth="1"/>
    <col min="4607" max="4607" width="17.375" style="41" bestFit="1" customWidth="1"/>
    <col min="4608" max="4612" width="14.25" style="41" customWidth="1"/>
    <col min="4613" max="4614" width="17" style="41" customWidth="1"/>
    <col min="4615" max="4619" width="14.375" style="41" customWidth="1"/>
    <col min="4620" max="4620" width="16.875" style="41" customWidth="1"/>
    <col min="4621" max="4621" width="17" style="41" customWidth="1"/>
    <col min="4622" max="4626" width="14.25" style="41" customWidth="1"/>
    <col min="4627" max="4627" width="16.875" style="41" customWidth="1"/>
    <col min="4628" max="4628" width="7.125" style="41" customWidth="1"/>
    <col min="4629" max="4629" width="7.75" style="41" customWidth="1"/>
    <col min="4630" max="4861" width="8.375" style="41"/>
    <col min="4862" max="4862" width="16.875" style="41" customWidth="1"/>
    <col min="4863" max="4863" width="17.375" style="41" bestFit="1" customWidth="1"/>
    <col min="4864" max="4868" width="14.25" style="41" customWidth="1"/>
    <col min="4869" max="4870" width="17" style="41" customWidth="1"/>
    <col min="4871" max="4875" width="14.375" style="41" customWidth="1"/>
    <col min="4876" max="4876" width="16.875" style="41" customWidth="1"/>
    <col min="4877" max="4877" width="17" style="41" customWidth="1"/>
    <col min="4878" max="4882" width="14.25" style="41" customWidth="1"/>
    <col min="4883" max="4883" width="16.875" style="41" customWidth="1"/>
    <col min="4884" max="4884" width="7.125" style="41" customWidth="1"/>
    <col min="4885" max="4885" width="7.75" style="41" customWidth="1"/>
    <col min="4886" max="5117" width="8.375" style="41"/>
    <col min="5118" max="5118" width="16.875" style="41" customWidth="1"/>
    <col min="5119" max="5119" width="17.375" style="41" bestFit="1" customWidth="1"/>
    <col min="5120" max="5124" width="14.25" style="41" customWidth="1"/>
    <col min="5125" max="5126" width="17" style="41" customWidth="1"/>
    <col min="5127" max="5131" width="14.375" style="41" customWidth="1"/>
    <col min="5132" max="5132" width="16.875" style="41" customWidth="1"/>
    <col min="5133" max="5133" width="17" style="41" customWidth="1"/>
    <col min="5134" max="5138" width="14.25" style="41" customWidth="1"/>
    <col min="5139" max="5139" width="16.875" style="41" customWidth="1"/>
    <col min="5140" max="5140" width="7.125" style="41" customWidth="1"/>
    <col min="5141" max="5141" width="7.75" style="41" customWidth="1"/>
    <col min="5142" max="5373" width="8.375" style="41"/>
    <col min="5374" max="5374" width="16.875" style="41" customWidth="1"/>
    <col min="5375" max="5375" width="17.375" style="41" bestFit="1" customWidth="1"/>
    <col min="5376" max="5380" width="14.25" style="41" customWidth="1"/>
    <col min="5381" max="5382" width="17" style="41" customWidth="1"/>
    <col min="5383" max="5387" width="14.375" style="41" customWidth="1"/>
    <col min="5388" max="5388" width="16.875" style="41" customWidth="1"/>
    <col min="5389" max="5389" width="17" style="41" customWidth="1"/>
    <col min="5390" max="5394" width="14.25" style="41" customWidth="1"/>
    <col min="5395" max="5395" width="16.875" style="41" customWidth="1"/>
    <col min="5396" max="5396" width="7.125" style="41" customWidth="1"/>
    <col min="5397" max="5397" width="7.75" style="41" customWidth="1"/>
    <col min="5398" max="5629" width="8.375" style="41"/>
    <col min="5630" max="5630" width="16.875" style="41" customWidth="1"/>
    <col min="5631" max="5631" width="17.375" style="41" bestFit="1" customWidth="1"/>
    <col min="5632" max="5636" width="14.25" style="41" customWidth="1"/>
    <col min="5637" max="5638" width="17" style="41" customWidth="1"/>
    <col min="5639" max="5643" width="14.375" style="41" customWidth="1"/>
    <col min="5644" max="5644" width="16.875" style="41" customWidth="1"/>
    <col min="5645" max="5645" width="17" style="41" customWidth="1"/>
    <col min="5646" max="5650" width="14.25" style="41" customWidth="1"/>
    <col min="5651" max="5651" width="16.875" style="41" customWidth="1"/>
    <col min="5652" max="5652" width="7.125" style="41" customWidth="1"/>
    <col min="5653" max="5653" width="7.75" style="41" customWidth="1"/>
    <col min="5654" max="5885" width="8.375" style="41"/>
    <col min="5886" max="5886" width="16.875" style="41" customWidth="1"/>
    <col min="5887" max="5887" width="17.375" style="41" bestFit="1" customWidth="1"/>
    <col min="5888" max="5892" width="14.25" style="41" customWidth="1"/>
    <col min="5893" max="5894" width="17" style="41" customWidth="1"/>
    <col min="5895" max="5899" width="14.375" style="41" customWidth="1"/>
    <col min="5900" max="5900" width="16.875" style="41" customWidth="1"/>
    <col min="5901" max="5901" width="17" style="41" customWidth="1"/>
    <col min="5902" max="5906" width="14.25" style="41" customWidth="1"/>
    <col min="5907" max="5907" width="16.875" style="41" customWidth="1"/>
    <col min="5908" max="5908" width="7.125" style="41" customWidth="1"/>
    <col min="5909" max="5909" width="7.75" style="41" customWidth="1"/>
    <col min="5910" max="6141" width="8.375" style="41"/>
    <col min="6142" max="6142" width="16.875" style="41" customWidth="1"/>
    <col min="6143" max="6143" width="17.375" style="41" bestFit="1" customWidth="1"/>
    <col min="6144" max="6148" width="14.25" style="41" customWidth="1"/>
    <col min="6149" max="6150" width="17" style="41" customWidth="1"/>
    <col min="6151" max="6155" width="14.375" style="41" customWidth="1"/>
    <col min="6156" max="6156" width="16.875" style="41" customWidth="1"/>
    <col min="6157" max="6157" width="17" style="41" customWidth="1"/>
    <col min="6158" max="6162" width="14.25" style="41" customWidth="1"/>
    <col min="6163" max="6163" width="16.875" style="41" customWidth="1"/>
    <col min="6164" max="6164" width="7.125" style="41" customWidth="1"/>
    <col min="6165" max="6165" width="7.75" style="41" customWidth="1"/>
    <col min="6166" max="6397" width="8.375" style="41"/>
    <col min="6398" max="6398" width="16.875" style="41" customWidth="1"/>
    <col min="6399" max="6399" width="17.375" style="41" bestFit="1" customWidth="1"/>
    <col min="6400" max="6404" width="14.25" style="41" customWidth="1"/>
    <col min="6405" max="6406" width="17" style="41" customWidth="1"/>
    <col min="6407" max="6411" width="14.375" style="41" customWidth="1"/>
    <col min="6412" max="6412" width="16.875" style="41" customWidth="1"/>
    <col min="6413" max="6413" width="17" style="41" customWidth="1"/>
    <col min="6414" max="6418" width="14.25" style="41" customWidth="1"/>
    <col min="6419" max="6419" width="16.875" style="41" customWidth="1"/>
    <col min="6420" max="6420" width="7.125" style="41" customWidth="1"/>
    <col min="6421" max="6421" width="7.75" style="41" customWidth="1"/>
    <col min="6422" max="6653" width="8.375" style="41"/>
    <col min="6654" max="6654" width="16.875" style="41" customWidth="1"/>
    <col min="6655" max="6655" width="17.375" style="41" bestFit="1" customWidth="1"/>
    <col min="6656" max="6660" width="14.25" style="41" customWidth="1"/>
    <col min="6661" max="6662" width="17" style="41" customWidth="1"/>
    <col min="6663" max="6667" width="14.375" style="41" customWidth="1"/>
    <col min="6668" max="6668" width="16.875" style="41" customWidth="1"/>
    <col min="6669" max="6669" width="17" style="41" customWidth="1"/>
    <col min="6670" max="6674" width="14.25" style="41" customWidth="1"/>
    <col min="6675" max="6675" width="16.875" style="41" customWidth="1"/>
    <col min="6676" max="6676" width="7.125" style="41" customWidth="1"/>
    <col min="6677" max="6677" width="7.75" style="41" customWidth="1"/>
    <col min="6678" max="6909" width="8.375" style="41"/>
    <col min="6910" max="6910" width="16.875" style="41" customWidth="1"/>
    <col min="6911" max="6911" width="17.375" style="41" bestFit="1" customWidth="1"/>
    <col min="6912" max="6916" width="14.25" style="41" customWidth="1"/>
    <col min="6917" max="6918" width="17" style="41" customWidth="1"/>
    <col min="6919" max="6923" width="14.375" style="41" customWidth="1"/>
    <col min="6924" max="6924" width="16.875" style="41" customWidth="1"/>
    <col min="6925" max="6925" width="17" style="41" customWidth="1"/>
    <col min="6926" max="6930" width="14.25" style="41" customWidth="1"/>
    <col min="6931" max="6931" width="16.875" style="41" customWidth="1"/>
    <col min="6932" max="6932" width="7.125" style="41" customWidth="1"/>
    <col min="6933" max="6933" width="7.75" style="41" customWidth="1"/>
    <col min="6934" max="7165" width="8.375" style="41"/>
    <col min="7166" max="7166" width="16.875" style="41" customWidth="1"/>
    <col min="7167" max="7167" width="17.375" style="41" bestFit="1" customWidth="1"/>
    <col min="7168" max="7172" width="14.25" style="41" customWidth="1"/>
    <col min="7173" max="7174" width="17" style="41" customWidth="1"/>
    <col min="7175" max="7179" width="14.375" style="41" customWidth="1"/>
    <col min="7180" max="7180" width="16.875" style="41" customWidth="1"/>
    <col min="7181" max="7181" width="17" style="41" customWidth="1"/>
    <col min="7182" max="7186" width="14.25" style="41" customWidth="1"/>
    <col min="7187" max="7187" width="16.875" style="41" customWidth="1"/>
    <col min="7188" max="7188" width="7.125" style="41" customWidth="1"/>
    <col min="7189" max="7189" width="7.75" style="41" customWidth="1"/>
    <col min="7190" max="7421" width="8.375" style="41"/>
    <col min="7422" max="7422" width="16.875" style="41" customWidth="1"/>
    <col min="7423" max="7423" width="17.375" style="41" bestFit="1" customWidth="1"/>
    <col min="7424" max="7428" width="14.25" style="41" customWidth="1"/>
    <col min="7429" max="7430" width="17" style="41" customWidth="1"/>
    <col min="7431" max="7435" width="14.375" style="41" customWidth="1"/>
    <col min="7436" max="7436" width="16.875" style="41" customWidth="1"/>
    <col min="7437" max="7437" width="17" style="41" customWidth="1"/>
    <col min="7438" max="7442" width="14.25" style="41" customWidth="1"/>
    <col min="7443" max="7443" width="16.875" style="41" customWidth="1"/>
    <col min="7444" max="7444" width="7.125" style="41" customWidth="1"/>
    <col min="7445" max="7445" width="7.75" style="41" customWidth="1"/>
    <col min="7446" max="7677" width="8.375" style="41"/>
    <col min="7678" max="7678" width="16.875" style="41" customWidth="1"/>
    <col min="7679" max="7679" width="17.375" style="41" bestFit="1" customWidth="1"/>
    <col min="7680" max="7684" width="14.25" style="41" customWidth="1"/>
    <col min="7685" max="7686" width="17" style="41" customWidth="1"/>
    <col min="7687" max="7691" width="14.375" style="41" customWidth="1"/>
    <col min="7692" max="7692" width="16.875" style="41" customWidth="1"/>
    <col min="7693" max="7693" width="17" style="41" customWidth="1"/>
    <col min="7694" max="7698" width="14.25" style="41" customWidth="1"/>
    <col min="7699" max="7699" width="16.875" style="41" customWidth="1"/>
    <col min="7700" max="7700" width="7.125" style="41" customWidth="1"/>
    <col min="7701" max="7701" width="7.75" style="41" customWidth="1"/>
    <col min="7702" max="7933" width="8.375" style="41"/>
    <col min="7934" max="7934" width="16.875" style="41" customWidth="1"/>
    <col min="7935" max="7935" width="17.375" style="41" bestFit="1" customWidth="1"/>
    <col min="7936" max="7940" width="14.25" style="41" customWidth="1"/>
    <col min="7941" max="7942" width="17" style="41" customWidth="1"/>
    <col min="7943" max="7947" width="14.375" style="41" customWidth="1"/>
    <col min="7948" max="7948" width="16.875" style="41" customWidth="1"/>
    <col min="7949" max="7949" width="17" style="41" customWidth="1"/>
    <col min="7950" max="7954" width="14.25" style="41" customWidth="1"/>
    <col min="7955" max="7955" width="16.875" style="41" customWidth="1"/>
    <col min="7956" max="7956" width="7.125" style="41" customWidth="1"/>
    <col min="7957" max="7957" width="7.75" style="41" customWidth="1"/>
    <col min="7958" max="8189" width="8.375" style="41"/>
    <col min="8190" max="8190" width="16.875" style="41" customWidth="1"/>
    <col min="8191" max="8191" width="17.375" style="41" bestFit="1" customWidth="1"/>
    <col min="8192" max="8196" width="14.25" style="41" customWidth="1"/>
    <col min="8197" max="8198" width="17" style="41" customWidth="1"/>
    <col min="8199" max="8203" width="14.375" style="41" customWidth="1"/>
    <col min="8204" max="8204" width="16.875" style="41" customWidth="1"/>
    <col min="8205" max="8205" width="17" style="41" customWidth="1"/>
    <col min="8206" max="8210" width="14.25" style="41" customWidth="1"/>
    <col min="8211" max="8211" width="16.875" style="41" customWidth="1"/>
    <col min="8212" max="8212" width="7.125" style="41" customWidth="1"/>
    <col min="8213" max="8213" width="7.75" style="41" customWidth="1"/>
    <col min="8214" max="8445" width="8.375" style="41"/>
    <col min="8446" max="8446" width="16.875" style="41" customWidth="1"/>
    <col min="8447" max="8447" width="17.375" style="41" bestFit="1" customWidth="1"/>
    <col min="8448" max="8452" width="14.25" style="41" customWidth="1"/>
    <col min="8453" max="8454" width="17" style="41" customWidth="1"/>
    <col min="8455" max="8459" width="14.375" style="41" customWidth="1"/>
    <col min="8460" max="8460" width="16.875" style="41" customWidth="1"/>
    <col min="8461" max="8461" width="17" style="41" customWidth="1"/>
    <col min="8462" max="8466" width="14.25" style="41" customWidth="1"/>
    <col min="8467" max="8467" width="16.875" style="41" customWidth="1"/>
    <col min="8468" max="8468" width="7.125" style="41" customWidth="1"/>
    <col min="8469" max="8469" width="7.75" style="41" customWidth="1"/>
    <col min="8470" max="8701" width="8.375" style="41"/>
    <col min="8702" max="8702" width="16.875" style="41" customWidth="1"/>
    <col min="8703" max="8703" width="17.375" style="41" bestFit="1" customWidth="1"/>
    <col min="8704" max="8708" width="14.25" style="41" customWidth="1"/>
    <col min="8709" max="8710" width="17" style="41" customWidth="1"/>
    <col min="8711" max="8715" width="14.375" style="41" customWidth="1"/>
    <col min="8716" max="8716" width="16.875" style="41" customWidth="1"/>
    <col min="8717" max="8717" width="17" style="41" customWidth="1"/>
    <col min="8718" max="8722" width="14.25" style="41" customWidth="1"/>
    <col min="8723" max="8723" width="16.875" style="41" customWidth="1"/>
    <col min="8724" max="8724" width="7.125" style="41" customWidth="1"/>
    <col min="8725" max="8725" width="7.75" style="41" customWidth="1"/>
    <col min="8726" max="8957" width="8.375" style="41"/>
    <col min="8958" max="8958" width="16.875" style="41" customWidth="1"/>
    <col min="8959" max="8959" width="17.375" style="41" bestFit="1" customWidth="1"/>
    <col min="8960" max="8964" width="14.25" style="41" customWidth="1"/>
    <col min="8965" max="8966" width="17" style="41" customWidth="1"/>
    <col min="8967" max="8971" width="14.375" style="41" customWidth="1"/>
    <col min="8972" max="8972" width="16.875" style="41" customWidth="1"/>
    <col min="8973" max="8973" width="17" style="41" customWidth="1"/>
    <col min="8974" max="8978" width="14.25" style="41" customWidth="1"/>
    <col min="8979" max="8979" width="16.875" style="41" customWidth="1"/>
    <col min="8980" max="8980" width="7.125" style="41" customWidth="1"/>
    <col min="8981" max="8981" width="7.75" style="41" customWidth="1"/>
    <col min="8982" max="9213" width="8.375" style="41"/>
    <col min="9214" max="9214" width="16.875" style="41" customWidth="1"/>
    <col min="9215" max="9215" width="17.375" style="41" bestFit="1" customWidth="1"/>
    <col min="9216" max="9220" width="14.25" style="41" customWidth="1"/>
    <col min="9221" max="9222" width="17" style="41" customWidth="1"/>
    <col min="9223" max="9227" width="14.375" style="41" customWidth="1"/>
    <col min="9228" max="9228" width="16.875" style="41" customWidth="1"/>
    <col min="9229" max="9229" width="17" style="41" customWidth="1"/>
    <col min="9230" max="9234" width="14.25" style="41" customWidth="1"/>
    <col min="9235" max="9235" width="16.875" style="41" customWidth="1"/>
    <col min="9236" max="9236" width="7.125" style="41" customWidth="1"/>
    <col min="9237" max="9237" width="7.75" style="41" customWidth="1"/>
    <col min="9238" max="9469" width="8.375" style="41"/>
    <col min="9470" max="9470" width="16.875" style="41" customWidth="1"/>
    <col min="9471" max="9471" width="17.375" style="41" bestFit="1" customWidth="1"/>
    <col min="9472" max="9476" width="14.25" style="41" customWidth="1"/>
    <col min="9477" max="9478" width="17" style="41" customWidth="1"/>
    <col min="9479" max="9483" width="14.375" style="41" customWidth="1"/>
    <col min="9484" max="9484" width="16.875" style="41" customWidth="1"/>
    <col min="9485" max="9485" width="17" style="41" customWidth="1"/>
    <col min="9486" max="9490" width="14.25" style="41" customWidth="1"/>
    <col min="9491" max="9491" width="16.875" style="41" customWidth="1"/>
    <col min="9492" max="9492" width="7.125" style="41" customWidth="1"/>
    <col min="9493" max="9493" width="7.75" style="41" customWidth="1"/>
    <col min="9494" max="9725" width="8.375" style="41"/>
    <col min="9726" max="9726" width="16.875" style="41" customWidth="1"/>
    <col min="9727" max="9727" width="17.375" style="41" bestFit="1" customWidth="1"/>
    <col min="9728" max="9732" width="14.25" style="41" customWidth="1"/>
    <col min="9733" max="9734" width="17" style="41" customWidth="1"/>
    <col min="9735" max="9739" width="14.375" style="41" customWidth="1"/>
    <col min="9740" max="9740" width="16.875" style="41" customWidth="1"/>
    <col min="9741" max="9741" width="17" style="41" customWidth="1"/>
    <col min="9742" max="9746" width="14.25" style="41" customWidth="1"/>
    <col min="9747" max="9747" width="16.875" style="41" customWidth="1"/>
    <col min="9748" max="9748" width="7.125" style="41" customWidth="1"/>
    <col min="9749" max="9749" width="7.75" style="41" customWidth="1"/>
    <col min="9750" max="9981" width="8.375" style="41"/>
    <col min="9982" max="9982" width="16.875" style="41" customWidth="1"/>
    <col min="9983" max="9983" width="17.375" style="41" bestFit="1" customWidth="1"/>
    <col min="9984" max="9988" width="14.25" style="41" customWidth="1"/>
    <col min="9989" max="9990" width="17" style="41" customWidth="1"/>
    <col min="9991" max="9995" width="14.375" style="41" customWidth="1"/>
    <col min="9996" max="9996" width="16.875" style="41" customWidth="1"/>
    <col min="9997" max="9997" width="17" style="41" customWidth="1"/>
    <col min="9998" max="10002" width="14.25" style="41" customWidth="1"/>
    <col min="10003" max="10003" width="16.875" style="41" customWidth="1"/>
    <col min="10004" max="10004" width="7.125" style="41" customWidth="1"/>
    <col min="10005" max="10005" width="7.75" style="41" customWidth="1"/>
    <col min="10006" max="10237" width="8.375" style="41"/>
    <col min="10238" max="10238" width="16.875" style="41" customWidth="1"/>
    <col min="10239" max="10239" width="17.375" style="41" bestFit="1" customWidth="1"/>
    <col min="10240" max="10244" width="14.25" style="41" customWidth="1"/>
    <col min="10245" max="10246" width="17" style="41" customWidth="1"/>
    <col min="10247" max="10251" width="14.375" style="41" customWidth="1"/>
    <col min="10252" max="10252" width="16.875" style="41" customWidth="1"/>
    <col min="10253" max="10253" width="17" style="41" customWidth="1"/>
    <col min="10254" max="10258" width="14.25" style="41" customWidth="1"/>
    <col min="10259" max="10259" width="16.875" style="41" customWidth="1"/>
    <col min="10260" max="10260" width="7.125" style="41" customWidth="1"/>
    <col min="10261" max="10261" width="7.75" style="41" customWidth="1"/>
    <col min="10262" max="10493" width="8.375" style="41"/>
    <col min="10494" max="10494" width="16.875" style="41" customWidth="1"/>
    <col min="10495" max="10495" width="17.375" style="41" bestFit="1" customWidth="1"/>
    <col min="10496" max="10500" width="14.25" style="41" customWidth="1"/>
    <col min="10501" max="10502" width="17" style="41" customWidth="1"/>
    <col min="10503" max="10507" width="14.375" style="41" customWidth="1"/>
    <col min="10508" max="10508" width="16.875" style="41" customWidth="1"/>
    <col min="10509" max="10509" width="17" style="41" customWidth="1"/>
    <col min="10510" max="10514" width="14.25" style="41" customWidth="1"/>
    <col min="10515" max="10515" width="16.875" style="41" customWidth="1"/>
    <col min="10516" max="10516" width="7.125" style="41" customWidth="1"/>
    <col min="10517" max="10517" width="7.75" style="41" customWidth="1"/>
    <col min="10518" max="10749" width="8.375" style="41"/>
    <col min="10750" max="10750" width="16.875" style="41" customWidth="1"/>
    <col min="10751" max="10751" width="17.375" style="41" bestFit="1" customWidth="1"/>
    <col min="10752" max="10756" width="14.25" style="41" customWidth="1"/>
    <col min="10757" max="10758" width="17" style="41" customWidth="1"/>
    <col min="10759" max="10763" width="14.375" style="41" customWidth="1"/>
    <col min="10764" max="10764" width="16.875" style="41" customWidth="1"/>
    <col min="10765" max="10765" width="17" style="41" customWidth="1"/>
    <col min="10766" max="10770" width="14.25" style="41" customWidth="1"/>
    <col min="10771" max="10771" width="16.875" style="41" customWidth="1"/>
    <col min="10772" max="10772" width="7.125" style="41" customWidth="1"/>
    <col min="10773" max="10773" width="7.75" style="41" customWidth="1"/>
    <col min="10774" max="11005" width="8.375" style="41"/>
    <col min="11006" max="11006" width="16.875" style="41" customWidth="1"/>
    <col min="11007" max="11007" width="17.375" style="41" bestFit="1" customWidth="1"/>
    <col min="11008" max="11012" width="14.25" style="41" customWidth="1"/>
    <col min="11013" max="11014" width="17" style="41" customWidth="1"/>
    <col min="11015" max="11019" width="14.375" style="41" customWidth="1"/>
    <col min="11020" max="11020" width="16.875" style="41" customWidth="1"/>
    <col min="11021" max="11021" width="17" style="41" customWidth="1"/>
    <col min="11022" max="11026" width="14.25" style="41" customWidth="1"/>
    <col min="11027" max="11027" width="16.875" style="41" customWidth="1"/>
    <col min="11028" max="11028" width="7.125" style="41" customWidth="1"/>
    <col min="11029" max="11029" width="7.75" style="41" customWidth="1"/>
    <col min="11030" max="11261" width="8.375" style="41"/>
    <col min="11262" max="11262" width="16.875" style="41" customWidth="1"/>
    <col min="11263" max="11263" width="17.375" style="41" bestFit="1" customWidth="1"/>
    <col min="11264" max="11268" width="14.25" style="41" customWidth="1"/>
    <col min="11269" max="11270" width="17" style="41" customWidth="1"/>
    <col min="11271" max="11275" width="14.375" style="41" customWidth="1"/>
    <col min="11276" max="11276" width="16.875" style="41" customWidth="1"/>
    <col min="11277" max="11277" width="17" style="41" customWidth="1"/>
    <col min="11278" max="11282" width="14.25" style="41" customWidth="1"/>
    <col min="11283" max="11283" width="16.875" style="41" customWidth="1"/>
    <col min="11284" max="11284" width="7.125" style="41" customWidth="1"/>
    <col min="11285" max="11285" width="7.75" style="41" customWidth="1"/>
    <col min="11286" max="11517" width="8.375" style="41"/>
    <col min="11518" max="11518" width="16.875" style="41" customWidth="1"/>
    <col min="11519" max="11519" width="17.375" style="41" bestFit="1" customWidth="1"/>
    <col min="11520" max="11524" width="14.25" style="41" customWidth="1"/>
    <col min="11525" max="11526" width="17" style="41" customWidth="1"/>
    <col min="11527" max="11531" width="14.375" style="41" customWidth="1"/>
    <col min="11532" max="11532" width="16.875" style="41" customWidth="1"/>
    <col min="11533" max="11533" width="17" style="41" customWidth="1"/>
    <col min="11534" max="11538" width="14.25" style="41" customWidth="1"/>
    <col min="11539" max="11539" width="16.875" style="41" customWidth="1"/>
    <col min="11540" max="11540" width="7.125" style="41" customWidth="1"/>
    <col min="11541" max="11541" width="7.75" style="41" customWidth="1"/>
    <col min="11542" max="11773" width="8.375" style="41"/>
    <col min="11774" max="11774" width="16.875" style="41" customWidth="1"/>
    <col min="11775" max="11775" width="17.375" style="41" bestFit="1" customWidth="1"/>
    <col min="11776" max="11780" width="14.25" style="41" customWidth="1"/>
    <col min="11781" max="11782" width="17" style="41" customWidth="1"/>
    <col min="11783" max="11787" width="14.375" style="41" customWidth="1"/>
    <col min="11788" max="11788" width="16.875" style="41" customWidth="1"/>
    <col min="11789" max="11789" width="17" style="41" customWidth="1"/>
    <col min="11790" max="11794" width="14.25" style="41" customWidth="1"/>
    <col min="11795" max="11795" width="16.875" style="41" customWidth="1"/>
    <col min="11796" max="11796" width="7.125" style="41" customWidth="1"/>
    <col min="11797" max="11797" width="7.75" style="41" customWidth="1"/>
    <col min="11798" max="12029" width="8.375" style="41"/>
    <col min="12030" max="12030" width="16.875" style="41" customWidth="1"/>
    <col min="12031" max="12031" width="17.375" style="41" bestFit="1" customWidth="1"/>
    <col min="12032" max="12036" width="14.25" style="41" customWidth="1"/>
    <col min="12037" max="12038" width="17" style="41" customWidth="1"/>
    <col min="12039" max="12043" width="14.375" style="41" customWidth="1"/>
    <col min="12044" max="12044" width="16.875" style="41" customWidth="1"/>
    <col min="12045" max="12045" width="17" style="41" customWidth="1"/>
    <col min="12046" max="12050" width="14.25" style="41" customWidth="1"/>
    <col min="12051" max="12051" width="16.875" style="41" customWidth="1"/>
    <col min="12052" max="12052" width="7.125" style="41" customWidth="1"/>
    <col min="12053" max="12053" width="7.75" style="41" customWidth="1"/>
    <col min="12054" max="12285" width="8.375" style="41"/>
    <col min="12286" max="12286" width="16.875" style="41" customWidth="1"/>
    <col min="12287" max="12287" width="17.375" style="41" bestFit="1" customWidth="1"/>
    <col min="12288" max="12292" width="14.25" style="41" customWidth="1"/>
    <col min="12293" max="12294" width="17" style="41" customWidth="1"/>
    <col min="12295" max="12299" width="14.375" style="41" customWidth="1"/>
    <col min="12300" max="12300" width="16.875" style="41" customWidth="1"/>
    <col min="12301" max="12301" width="17" style="41" customWidth="1"/>
    <col min="12302" max="12306" width="14.25" style="41" customWidth="1"/>
    <col min="12307" max="12307" width="16.875" style="41" customWidth="1"/>
    <col min="12308" max="12308" width="7.125" style="41" customWidth="1"/>
    <col min="12309" max="12309" width="7.75" style="41" customWidth="1"/>
    <col min="12310" max="12541" width="8.375" style="41"/>
    <col min="12542" max="12542" width="16.875" style="41" customWidth="1"/>
    <col min="12543" max="12543" width="17.375" style="41" bestFit="1" customWidth="1"/>
    <col min="12544" max="12548" width="14.25" style="41" customWidth="1"/>
    <col min="12549" max="12550" width="17" style="41" customWidth="1"/>
    <col min="12551" max="12555" width="14.375" style="41" customWidth="1"/>
    <col min="12556" max="12556" width="16.875" style="41" customWidth="1"/>
    <col min="12557" max="12557" width="17" style="41" customWidth="1"/>
    <col min="12558" max="12562" width="14.25" style="41" customWidth="1"/>
    <col min="12563" max="12563" width="16.875" style="41" customWidth="1"/>
    <col min="12564" max="12564" width="7.125" style="41" customWidth="1"/>
    <col min="12565" max="12565" width="7.75" style="41" customWidth="1"/>
    <col min="12566" max="12797" width="8.375" style="41"/>
    <col min="12798" max="12798" width="16.875" style="41" customWidth="1"/>
    <col min="12799" max="12799" width="17.375" style="41" bestFit="1" customWidth="1"/>
    <col min="12800" max="12804" width="14.25" style="41" customWidth="1"/>
    <col min="12805" max="12806" width="17" style="41" customWidth="1"/>
    <col min="12807" max="12811" width="14.375" style="41" customWidth="1"/>
    <col min="12812" max="12812" width="16.875" style="41" customWidth="1"/>
    <col min="12813" max="12813" width="17" style="41" customWidth="1"/>
    <col min="12814" max="12818" width="14.25" style="41" customWidth="1"/>
    <col min="12819" max="12819" width="16.875" style="41" customWidth="1"/>
    <col min="12820" max="12820" width="7.125" style="41" customWidth="1"/>
    <col min="12821" max="12821" width="7.75" style="41" customWidth="1"/>
    <col min="12822" max="13053" width="8.375" style="41"/>
    <col min="13054" max="13054" width="16.875" style="41" customWidth="1"/>
    <col min="13055" max="13055" width="17.375" style="41" bestFit="1" customWidth="1"/>
    <col min="13056" max="13060" width="14.25" style="41" customWidth="1"/>
    <col min="13061" max="13062" width="17" style="41" customWidth="1"/>
    <col min="13063" max="13067" width="14.375" style="41" customWidth="1"/>
    <col min="13068" max="13068" width="16.875" style="41" customWidth="1"/>
    <col min="13069" max="13069" width="17" style="41" customWidth="1"/>
    <col min="13070" max="13074" width="14.25" style="41" customWidth="1"/>
    <col min="13075" max="13075" width="16.875" style="41" customWidth="1"/>
    <col min="13076" max="13076" width="7.125" style="41" customWidth="1"/>
    <col min="13077" max="13077" width="7.75" style="41" customWidth="1"/>
    <col min="13078" max="13309" width="8.375" style="41"/>
    <col min="13310" max="13310" width="16.875" style="41" customWidth="1"/>
    <col min="13311" max="13311" width="17.375" style="41" bestFit="1" customWidth="1"/>
    <col min="13312" max="13316" width="14.25" style="41" customWidth="1"/>
    <col min="13317" max="13318" width="17" style="41" customWidth="1"/>
    <col min="13319" max="13323" width="14.375" style="41" customWidth="1"/>
    <col min="13324" max="13324" width="16.875" style="41" customWidth="1"/>
    <col min="13325" max="13325" width="17" style="41" customWidth="1"/>
    <col min="13326" max="13330" width="14.25" style="41" customWidth="1"/>
    <col min="13331" max="13331" width="16.875" style="41" customWidth="1"/>
    <col min="13332" max="13332" width="7.125" style="41" customWidth="1"/>
    <col min="13333" max="13333" width="7.75" style="41" customWidth="1"/>
    <col min="13334" max="13565" width="8.375" style="41"/>
    <col min="13566" max="13566" width="16.875" style="41" customWidth="1"/>
    <col min="13567" max="13567" width="17.375" style="41" bestFit="1" customWidth="1"/>
    <col min="13568" max="13572" width="14.25" style="41" customWidth="1"/>
    <col min="13573" max="13574" width="17" style="41" customWidth="1"/>
    <col min="13575" max="13579" width="14.375" style="41" customWidth="1"/>
    <col min="13580" max="13580" width="16.875" style="41" customWidth="1"/>
    <col min="13581" max="13581" width="17" style="41" customWidth="1"/>
    <col min="13582" max="13586" width="14.25" style="41" customWidth="1"/>
    <col min="13587" max="13587" width="16.875" style="41" customWidth="1"/>
    <col min="13588" max="13588" width="7.125" style="41" customWidth="1"/>
    <col min="13589" max="13589" width="7.75" style="41" customWidth="1"/>
    <col min="13590" max="13821" width="8.375" style="41"/>
    <col min="13822" max="13822" width="16.875" style="41" customWidth="1"/>
    <col min="13823" max="13823" width="17.375" style="41" bestFit="1" customWidth="1"/>
    <col min="13824" max="13828" width="14.25" style="41" customWidth="1"/>
    <col min="13829" max="13830" width="17" style="41" customWidth="1"/>
    <col min="13831" max="13835" width="14.375" style="41" customWidth="1"/>
    <col min="13836" max="13836" width="16.875" style="41" customWidth="1"/>
    <col min="13837" max="13837" width="17" style="41" customWidth="1"/>
    <col min="13838" max="13842" width="14.25" style="41" customWidth="1"/>
    <col min="13843" max="13843" width="16.875" style="41" customWidth="1"/>
    <col min="13844" max="13844" width="7.125" style="41" customWidth="1"/>
    <col min="13845" max="13845" width="7.75" style="41" customWidth="1"/>
    <col min="13846" max="14077" width="8.375" style="41"/>
    <col min="14078" max="14078" width="16.875" style="41" customWidth="1"/>
    <col min="14079" max="14079" width="17.375" style="41" bestFit="1" customWidth="1"/>
    <col min="14080" max="14084" width="14.25" style="41" customWidth="1"/>
    <col min="14085" max="14086" width="17" style="41" customWidth="1"/>
    <col min="14087" max="14091" width="14.375" style="41" customWidth="1"/>
    <col min="14092" max="14092" width="16.875" style="41" customWidth="1"/>
    <col min="14093" max="14093" width="17" style="41" customWidth="1"/>
    <col min="14094" max="14098" width="14.25" style="41" customWidth="1"/>
    <col min="14099" max="14099" width="16.875" style="41" customWidth="1"/>
    <col min="14100" max="14100" width="7.125" style="41" customWidth="1"/>
    <col min="14101" max="14101" width="7.75" style="41" customWidth="1"/>
    <col min="14102" max="14333" width="8.375" style="41"/>
    <col min="14334" max="14334" width="16.875" style="41" customWidth="1"/>
    <col min="14335" max="14335" width="17.375" style="41" bestFit="1" customWidth="1"/>
    <col min="14336" max="14340" width="14.25" style="41" customWidth="1"/>
    <col min="14341" max="14342" width="17" style="41" customWidth="1"/>
    <col min="14343" max="14347" width="14.375" style="41" customWidth="1"/>
    <col min="14348" max="14348" width="16.875" style="41" customWidth="1"/>
    <col min="14349" max="14349" width="17" style="41" customWidth="1"/>
    <col min="14350" max="14354" width="14.25" style="41" customWidth="1"/>
    <col min="14355" max="14355" width="16.875" style="41" customWidth="1"/>
    <col min="14356" max="14356" width="7.125" style="41" customWidth="1"/>
    <col min="14357" max="14357" width="7.75" style="41" customWidth="1"/>
    <col min="14358" max="14589" width="8.375" style="41"/>
    <col min="14590" max="14590" width="16.875" style="41" customWidth="1"/>
    <col min="14591" max="14591" width="17.375" style="41" bestFit="1" customWidth="1"/>
    <col min="14592" max="14596" width="14.25" style="41" customWidth="1"/>
    <col min="14597" max="14598" width="17" style="41" customWidth="1"/>
    <col min="14599" max="14603" width="14.375" style="41" customWidth="1"/>
    <col min="14604" max="14604" width="16.875" style="41" customWidth="1"/>
    <col min="14605" max="14605" width="17" style="41" customWidth="1"/>
    <col min="14606" max="14610" width="14.25" style="41" customWidth="1"/>
    <col min="14611" max="14611" width="16.875" style="41" customWidth="1"/>
    <col min="14612" max="14612" width="7.125" style="41" customWidth="1"/>
    <col min="14613" max="14613" width="7.75" style="41" customWidth="1"/>
    <col min="14614" max="14845" width="8.375" style="41"/>
    <col min="14846" max="14846" width="16.875" style="41" customWidth="1"/>
    <col min="14847" max="14847" width="17.375" style="41" bestFit="1" customWidth="1"/>
    <col min="14848" max="14852" width="14.25" style="41" customWidth="1"/>
    <col min="14853" max="14854" width="17" style="41" customWidth="1"/>
    <col min="14855" max="14859" width="14.375" style="41" customWidth="1"/>
    <col min="14860" max="14860" width="16.875" style="41" customWidth="1"/>
    <col min="14861" max="14861" width="17" style="41" customWidth="1"/>
    <col min="14862" max="14866" width="14.25" style="41" customWidth="1"/>
    <col min="14867" max="14867" width="16.875" style="41" customWidth="1"/>
    <col min="14868" max="14868" width="7.125" style="41" customWidth="1"/>
    <col min="14869" max="14869" width="7.75" style="41" customWidth="1"/>
    <col min="14870" max="15101" width="8.375" style="41"/>
    <col min="15102" max="15102" width="16.875" style="41" customWidth="1"/>
    <col min="15103" max="15103" width="17.375" style="41" bestFit="1" customWidth="1"/>
    <col min="15104" max="15108" width="14.25" style="41" customWidth="1"/>
    <col min="15109" max="15110" width="17" style="41" customWidth="1"/>
    <col min="15111" max="15115" width="14.375" style="41" customWidth="1"/>
    <col min="15116" max="15116" width="16.875" style="41" customWidth="1"/>
    <col min="15117" max="15117" width="17" style="41" customWidth="1"/>
    <col min="15118" max="15122" width="14.25" style="41" customWidth="1"/>
    <col min="15123" max="15123" width="16.875" style="41" customWidth="1"/>
    <col min="15124" max="15124" width="7.125" style="41" customWidth="1"/>
    <col min="15125" max="15125" width="7.75" style="41" customWidth="1"/>
    <col min="15126" max="15357" width="8.375" style="41"/>
    <col min="15358" max="15358" width="16.875" style="41" customWidth="1"/>
    <col min="15359" max="15359" width="17.375" style="41" bestFit="1" customWidth="1"/>
    <col min="15360" max="15364" width="14.25" style="41" customWidth="1"/>
    <col min="15365" max="15366" width="17" style="41" customWidth="1"/>
    <col min="15367" max="15371" width="14.375" style="41" customWidth="1"/>
    <col min="15372" max="15372" width="16.875" style="41" customWidth="1"/>
    <col min="15373" max="15373" width="17" style="41" customWidth="1"/>
    <col min="15374" max="15378" width="14.25" style="41" customWidth="1"/>
    <col min="15379" max="15379" width="16.875" style="41" customWidth="1"/>
    <col min="15380" max="15380" width="7.125" style="41" customWidth="1"/>
    <col min="15381" max="15381" width="7.75" style="41" customWidth="1"/>
    <col min="15382" max="15613" width="8.375" style="41"/>
    <col min="15614" max="15614" width="16.875" style="41" customWidth="1"/>
    <col min="15615" max="15615" width="17.375" style="41" bestFit="1" customWidth="1"/>
    <col min="15616" max="15620" width="14.25" style="41" customWidth="1"/>
    <col min="15621" max="15622" width="17" style="41" customWidth="1"/>
    <col min="15623" max="15627" width="14.375" style="41" customWidth="1"/>
    <col min="15628" max="15628" width="16.875" style="41" customWidth="1"/>
    <col min="15629" max="15629" width="17" style="41" customWidth="1"/>
    <col min="15630" max="15634" width="14.25" style="41" customWidth="1"/>
    <col min="15635" max="15635" width="16.875" style="41" customWidth="1"/>
    <col min="15636" max="15636" width="7.125" style="41" customWidth="1"/>
    <col min="15637" max="15637" width="7.75" style="41" customWidth="1"/>
    <col min="15638" max="15869" width="8.375" style="41"/>
    <col min="15870" max="15870" width="16.875" style="41" customWidth="1"/>
    <col min="15871" max="15871" width="17.375" style="41" bestFit="1" customWidth="1"/>
    <col min="15872" max="15876" width="14.25" style="41" customWidth="1"/>
    <col min="15877" max="15878" width="17" style="41" customWidth="1"/>
    <col min="15879" max="15883" width="14.375" style="41" customWidth="1"/>
    <col min="15884" max="15884" width="16.875" style="41" customWidth="1"/>
    <col min="15885" max="15885" width="17" style="41" customWidth="1"/>
    <col min="15886" max="15890" width="14.25" style="41" customWidth="1"/>
    <col min="15891" max="15891" width="16.875" style="41" customWidth="1"/>
    <col min="15892" max="15892" width="7.125" style="41" customWidth="1"/>
    <col min="15893" max="15893" width="7.75" style="41" customWidth="1"/>
    <col min="15894" max="16125" width="8.375" style="41"/>
    <col min="16126" max="16126" width="16.875" style="41" customWidth="1"/>
    <col min="16127" max="16127" width="17.375" style="41" bestFit="1" customWidth="1"/>
    <col min="16128" max="16132" width="14.25" style="41" customWidth="1"/>
    <col min="16133" max="16134" width="17" style="41" customWidth="1"/>
    <col min="16135" max="16139" width="14.375" style="41" customWidth="1"/>
    <col min="16140" max="16140" width="16.875" style="41" customWidth="1"/>
    <col min="16141" max="16141" width="17" style="41" customWidth="1"/>
    <col min="16142" max="16146" width="14.25" style="41" customWidth="1"/>
    <col min="16147" max="16147" width="16.875" style="41" customWidth="1"/>
    <col min="16148" max="16148" width="7.125" style="41" customWidth="1"/>
    <col min="16149" max="16149" width="7.75" style="41" customWidth="1"/>
    <col min="16150" max="16384" width="8.375" style="41"/>
  </cols>
  <sheetData>
    <row r="1" spans="1:21" ht="56.25" customHeight="1">
      <c r="A1" s="71" t="s">
        <v>106</v>
      </c>
    </row>
    <row r="2" spans="1:21" ht="18.75" customHeight="1">
      <c r="S2" s="55"/>
    </row>
    <row r="3" spans="1:21" s="146" customFormat="1" ht="45.75" customHeight="1">
      <c r="A3" s="152" t="s">
        <v>98</v>
      </c>
      <c r="B3" s="189"/>
      <c r="C3" s="190" t="s">
        <v>83</v>
      </c>
      <c r="D3" s="189"/>
      <c r="E3" s="143" t="s">
        <v>34</v>
      </c>
      <c r="F3" s="143" t="s">
        <v>34</v>
      </c>
      <c r="G3" s="143" t="s">
        <v>34</v>
      </c>
      <c r="H3" s="191"/>
      <c r="I3" s="190" t="s">
        <v>83</v>
      </c>
      <c r="J3" s="189"/>
      <c r="K3" s="143" t="s">
        <v>34</v>
      </c>
      <c r="L3" s="143" t="s">
        <v>34</v>
      </c>
      <c r="M3" s="144" t="s">
        <v>34</v>
      </c>
      <c r="N3" s="192"/>
      <c r="O3" s="190" t="s">
        <v>83</v>
      </c>
      <c r="P3" s="189"/>
      <c r="Q3" s="143" t="s">
        <v>34</v>
      </c>
      <c r="R3" s="143" t="s">
        <v>34</v>
      </c>
      <c r="S3" s="143" t="s">
        <v>34</v>
      </c>
      <c r="T3" s="145"/>
      <c r="U3" s="145"/>
    </row>
    <row r="4" spans="1:21" s="146" customFormat="1" ht="41.25" customHeight="1">
      <c r="A4" s="153" t="s">
        <v>99</v>
      </c>
      <c r="B4" s="147" t="s">
        <v>40</v>
      </c>
      <c r="C4" s="147" t="s">
        <v>100</v>
      </c>
      <c r="D4" s="147" t="s">
        <v>33</v>
      </c>
      <c r="E4" s="147" t="s">
        <v>68</v>
      </c>
      <c r="F4" s="147" t="s">
        <v>97</v>
      </c>
      <c r="G4" s="147" t="s">
        <v>35</v>
      </c>
      <c r="H4" s="178" t="s">
        <v>40</v>
      </c>
      <c r="I4" s="147" t="s">
        <v>100</v>
      </c>
      <c r="J4" s="147" t="s">
        <v>33</v>
      </c>
      <c r="K4" s="147" t="s">
        <v>68</v>
      </c>
      <c r="L4" s="147" t="s">
        <v>97</v>
      </c>
      <c r="M4" s="148" t="s">
        <v>35</v>
      </c>
      <c r="N4" s="147" t="s">
        <v>40</v>
      </c>
      <c r="O4" s="147" t="s">
        <v>100</v>
      </c>
      <c r="P4" s="147" t="s">
        <v>33</v>
      </c>
      <c r="Q4" s="147" t="s">
        <v>68</v>
      </c>
      <c r="R4" s="147" t="s">
        <v>97</v>
      </c>
      <c r="S4" s="147" t="s">
        <v>35</v>
      </c>
      <c r="T4" s="145"/>
      <c r="U4" s="145"/>
    </row>
    <row r="5" spans="1:21" s="146" customFormat="1" ht="45.75" customHeight="1">
      <c r="A5" s="151"/>
      <c r="B5" s="176" t="s">
        <v>32</v>
      </c>
      <c r="C5" s="150"/>
      <c r="D5" s="150"/>
      <c r="E5" s="150" t="s">
        <v>32</v>
      </c>
      <c r="F5" s="150"/>
      <c r="G5" s="149"/>
      <c r="H5" s="177" t="s">
        <v>32</v>
      </c>
      <c r="I5" s="150"/>
      <c r="J5" s="150"/>
      <c r="K5" s="150" t="s">
        <v>32</v>
      </c>
      <c r="L5" s="150"/>
      <c r="M5" s="166"/>
      <c r="N5" s="176" t="s">
        <v>32</v>
      </c>
      <c r="O5" s="150"/>
      <c r="P5" s="150"/>
      <c r="Q5" s="150" t="s">
        <v>32</v>
      </c>
      <c r="R5" s="150"/>
      <c r="S5" s="149"/>
      <c r="T5" s="145"/>
      <c r="U5" s="145"/>
    </row>
    <row r="6" spans="1:21" s="42" customFormat="1" ht="44.25" customHeight="1">
      <c r="A6" s="74"/>
      <c r="B6" s="249" t="s">
        <v>3</v>
      </c>
      <c r="C6" s="249"/>
      <c r="D6" s="249"/>
      <c r="E6" s="249"/>
      <c r="F6" s="249"/>
      <c r="G6" s="250"/>
      <c r="H6" s="251" t="s">
        <v>4</v>
      </c>
      <c r="I6" s="252"/>
      <c r="J6" s="252"/>
      <c r="K6" s="252"/>
      <c r="L6" s="252"/>
      <c r="M6" s="252"/>
      <c r="N6" s="253" t="s">
        <v>5</v>
      </c>
      <c r="O6" s="253"/>
      <c r="P6" s="253"/>
      <c r="Q6" s="253"/>
      <c r="R6" s="253"/>
      <c r="S6" s="253"/>
      <c r="T6" s="56"/>
      <c r="U6" s="56"/>
    </row>
    <row r="7" spans="1:21" s="57" customFormat="1" ht="55.5" hidden="1" customHeight="1">
      <c r="A7" s="75">
        <v>2565</v>
      </c>
      <c r="B7" s="77"/>
      <c r="C7" s="77"/>
      <c r="D7" s="77"/>
      <c r="E7" s="78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</row>
    <row r="8" spans="1:21" s="57" customFormat="1" ht="55.5" hidden="1" customHeight="1">
      <c r="A8" s="76" t="s">
        <v>36</v>
      </c>
      <c r="B8" s="77">
        <v>39754.870000000003</v>
      </c>
      <c r="C8" s="77"/>
      <c r="D8" s="77">
        <v>764.87</v>
      </c>
      <c r="E8" s="78">
        <v>67.968754274240766</v>
      </c>
      <c r="F8" s="77"/>
      <c r="G8" s="77">
        <v>1.9239655418317303</v>
      </c>
      <c r="H8" s="77">
        <v>21357.87</v>
      </c>
      <c r="I8" s="77">
        <v>170</v>
      </c>
      <c r="J8" s="77">
        <v>409.9</v>
      </c>
      <c r="K8" s="77"/>
      <c r="L8" s="77">
        <v>0.93365732448521432</v>
      </c>
      <c r="M8" s="77">
        <v>1.9191988714230401</v>
      </c>
      <c r="N8" s="77">
        <v>18397</v>
      </c>
      <c r="O8" s="77">
        <v>129.63999999999999</v>
      </c>
      <c r="P8" s="77">
        <v>354.97</v>
      </c>
      <c r="Q8" s="77">
        <v>60.140352551854171</v>
      </c>
      <c r="R8" s="77">
        <v>0.52641778525815286</v>
      </c>
      <c r="S8" s="77">
        <v>1.9294993748980815</v>
      </c>
    </row>
    <row r="9" spans="1:21" s="57" customFormat="1" ht="55.5" hidden="1" customHeight="1">
      <c r="A9" s="76" t="s">
        <v>37</v>
      </c>
      <c r="B9" s="79">
        <v>39605.57</v>
      </c>
      <c r="C9" s="79"/>
      <c r="D9" s="79">
        <v>565.41999999999996</v>
      </c>
      <c r="E9" s="80">
        <v>67.685931543599835</v>
      </c>
      <c r="F9" s="79"/>
      <c r="G9" s="79">
        <v>1.4276274776502396</v>
      </c>
      <c r="H9" s="79">
        <v>21157.41</v>
      </c>
      <c r="I9" s="79">
        <v>173.45</v>
      </c>
      <c r="J9" s="79">
        <v>292.99</v>
      </c>
      <c r="K9" s="79"/>
      <c r="L9" s="79">
        <v>0.65881399149173847</v>
      </c>
      <c r="M9" s="79">
        <v>1.3848103335899811</v>
      </c>
      <c r="N9" s="79">
        <v>18448.16</v>
      </c>
      <c r="O9" s="79">
        <v>137.01</v>
      </c>
      <c r="P9" s="79">
        <v>272.44</v>
      </c>
      <c r="Q9" s="79">
        <v>60.280323291601249</v>
      </c>
      <c r="R9" s="79">
        <v>0.51990346034876167</v>
      </c>
      <c r="S9" s="79">
        <v>1.4767868448669135</v>
      </c>
    </row>
    <row r="10" spans="1:21" s="57" customFormat="1" ht="55.5" hidden="1" customHeight="1">
      <c r="A10" s="76" t="s">
        <v>70</v>
      </c>
      <c r="B10" s="79">
        <v>39644.870000000003</v>
      </c>
      <c r="C10" s="79"/>
      <c r="D10" s="79">
        <v>489.66</v>
      </c>
      <c r="E10" s="80">
        <v>67.725131923078891</v>
      </c>
      <c r="F10" s="79"/>
      <c r="G10" s="79">
        <v>1.2351156656586337</v>
      </c>
      <c r="H10" s="79">
        <v>21505.96</v>
      </c>
      <c r="I10" s="79">
        <v>175.86</v>
      </c>
      <c r="J10" s="79">
        <v>253.73</v>
      </c>
      <c r="K10" s="79"/>
      <c r="L10" s="79">
        <v>0.62801364701120421</v>
      </c>
      <c r="M10" s="79">
        <v>1.1798124798892959</v>
      </c>
      <c r="N10" s="79">
        <v>18138.919999999998</v>
      </c>
      <c r="O10" s="79">
        <v>122.3</v>
      </c>
      <c r="P10" s="79">
        <v>235.94</v>
      </c>
      <c r="Q10" s="79">
        <v>59.242609664958849</v>
      </c>
      <c r="R10" s="79">
        <v>0.45625592742392301</v>
      </c>
      <c r="S10" s="79">
        <v>1.3007389635105069</v>
      </c>
    </row>
    <row r="11" spans="1:21" s="57" customFormat="1" ht="55.5" hidden="1" customHeight="1">
      <c r="A11" s="76" t="s">
        <v>71</v>
      </c>
      <c r="B11" s="79">
        <v>39221.11</v>
      </c>
      <c r="C11" s="79"/>
      <c r="D11" s="79">
        <v>505.91</v>
      </c>
      <c r="E11" s="79">
        <v>66.973194404600903</v>
      </c>
      <c r="F11" s="79"/>
      <c r="G11" s="79">
        <v>1.2898921014729059</v>
      </c>
      <c r="H11" s="167">
        <v>21218.79</v>
      </c>
      <c r="I11" s="79">
        <v>207.31</v>
      </c>
      <c r="J11" s="79">
        <v>288.39</v>
      </c>
      <c r="K11" s="79"/>
      <c r="L11" s="79">
        <v>0.53159618331647662</v>
      </c>
      <c r="M11" s="79">
        <v>1.3591255674805207</v>
      </c>
      <c r="N11" s="79">
        <v>18002.330000000002</v>
      </c>
      <c r="O11" s="79">
        <v>121.47</v>
      </c>
      <c r="P11" s="79">
        <v>217.52</v>
      </c>
      <c r="Q11" s="79">
        <v>58.76905217461421</v>
      </c>
      <c r="R11" s="79">
        <v>0.41258571268635441</v>
      </c>
      <c r="S11" s="79">
        <v>1.2082880382706016</v>
      </c>
    </row>
    <row r="12" spans="1:21" s="57" customFormat="1" ht="55.5" hidden="1" customHeight="1">
      <c r="A12" s="76" t="s">
        <v>72</v>
      </c>
      <c r="B12" s="79">
        <v>39828.959999999999</v>
      </c>
      <c r="C12" s="79"/>
      <c r="D12" s="79">
        <v>618.63</v>
      </c>
      <c r="E12" s="79">
        <v>67.982160660224196</v>
      </c>
      <c r="F12" s="79"/>
      <c r="G12" s="79">
        <v>1.5532165539848393</v>
      </c>
      <c r="H12" s="167">
        <v>21236.33</v>
      </c>
      <c r="I12" s="79">
        <v>144.19999999999999</v>
      </c>
      <c r="J12" s="79">
        <v>299.97000000000003</v>
      </c>
      <c r="K12" s="79"/>
      <c r="L12" s="79">
        <v>0.67117282196957906</v>
      </c>
      <c r="M12" s="79">
        <v>1.412532203068986</v>
      </c>
      <c r="N12" s="79">
        <v>18592.63</v>
      </c>
      <c r="O12" s="79">
        <v>82.42</v>
      </c>
      <c r="P12" s="79">
        <v>318.66000000000003</v>
      </c>
      <c r="Q12" s="79">
        <v>60.667344278449505</v>
      </c>
      <c r="R12" s="79">
        <v>0.48172165698789637</v>
      </c>
      <c r="S12" s="79">
        <v>1.7139049182391088</v>
      </c>
    </row>
    <row r="13" spans="1:21" s="57" customFormat="1" ht="55.5" hidden="1" customHeight="1">
      <c r="A13" s="76" t="s">
        <v>73</v>
      </c>
      <c r="B13" s="79">
        <v>40537.21</v>
      </c>
      <c r="C13" s="79"/>
      <c r="D13" s="79">
        <v>580.62</v>
      </c>
      <c r="E13" s="79">
        <v>69.161137432672447</v>
      </c>
      <c r="F13" s="79"/>
      <c r="G13" s="79">
        <v>1.4323136693423155</v>
      </c>
      <c r="H13" s="167">
        <v>21688.31</v>
      </c>
      <c r="I13" s="79">
        <v>32.04</v>
      </c>
      <c r="J13" s="79">
        <v>289.14</v>
      </c>
      <c r="K13" s="79"/>
      <c r="L13" s="79">
        <v>0.71202656643266016</v>
      </c>
      <c r="M13" s="79">
        <v>1.3331605828208835</v>
      </c>
      <c r="N13" s="79">
        <v>18848.900000000001</v>
      </c>
      <c r="O13" s="79">
        <v>24.88</v>
      </c>
      <c r="P13" s="79">
        <v>291.47000000000003</v>
      </c>
      <c r="Q13" s="79">
        <v>61.474001013646394</v>
      </c>
      <c r="R13" s="79">
        <v>0.55223131850036444</v>
      </c>
      <c r="S13" s="79">
        <v>1.5463501848914261</v>
      </c>
    </row>
    <row r="14" spans="1:21" s="57" customFormat="1" ht="55.5" hidden="1" customHeight="1">
      <c r="A14" s="76" t="s">
        <v>74</v>
      </c>
      <c r="B14" s="168">
        <v>40013.040000000001</v>
      </c>
      <c r="C14" s="168"/>
      <c r="D14" s="168">
        <v>513.74</v>
      </c>
      <c r="E14" s="81">
        <v>68.236934881738748</v>
      </c>
      <c r="F14" s="81"/>
      <c r="G14" s="81">
        <f>(D14/B14)*100</f>
        <v>1.2839314383510976</v>
      </c>
      <c r="H14" s="169">
        <v>21448.87</v>
      </c>
      <c r="I14" s="168">
        <v>16.11</v>
      </c>
      <c r="J14" s="168">
        <v>281.07</v>
      </c>
      <c r="K14" s="168"/>
      <c r="L14" s="81">
        <v>0.64624478739007218</v>
      </c>
      <c r="M14" s="81">
        <f>(J14/H14)*100</f>
        <v>1.3104186840612118</v>
      </c>
      <c r="N14" s="168">
        <v>18564.169999999998</v>
      </c>
      <c r="O14" s="168">
        <v>4.4000000000000004</v>
      </c>
      <c r="P14" s="168">
        <v>232.68</v>
      </c>
      <c r="Q14" s="88">
        <v>60.515833755751501</v>
      </c>
      <c r="R14" s="88">
        <v>0.45316650088086585</v>
      </c>
      <c r="S14" s="81">
        <f>(P14/N14)*100</f>
        <v>1.2533821872995132</v>
      </c>
    </row>
    <row r="15" spans="1:21" s="57" customFormat="1" ht="55.5" hidden="1" customHeight="1">
      <c r="A15" s="76" t="s">
        <v>75</v>
      </c>
      <c r="B15" s="168">
        <v>40258.279453099887</v>
      </c>
      <c r="C15" s="168"/>
      <c r="D15" s="168">
        <v>492.91483020000015</v>
      </c>
      <c r="E15" s="81">
        <v>68.628483230575554</v>
      </c>
      <c r="F15" s="81"/>
      <c r="G15" s="81">
        <v>1.2243812624288579</v>
      </c>
      <c r="H15" s="169">
        <v>21404.07</v>
      </c>
      <c r="I15" s="168">
        <v>10.53</v>
      </c>
      <c r="J15" s="168">
        <v>260.18</v>
      </c>
      <c r="K15" s="168"/>
      <c r="L15" s="81">
        <v>0.45963950713030932</v>
      </c>
      <c r="M15" s="81">
        <v>1.2155464182604128</v>
      </c>
      <c r="N15" s="169">
        <v>18854.21</v>
      </c>
      <c r="O15" s="168">
        <v>11.62</v>
      </c>
      <c r="P15" s="170">
        <v>232.74</v>
      </c>
      <c r="Q15" s="81">
        <v>61.435076646361232</v>
      </c>
      <c r="R15" s="81">
        <v>0.52292191091064111</v>
      </c>
      <c r="S15" s="81">
        <v>1.2344109398875509</v>
      </c>
    </row>
    <row r="16" spans="1:21" s="57" customFormat="1" ht="55.5" hidden="1" customHeight="1">
      <c r="A16" s="76" t="s">
        <v>76</v>
      </c>
      <c r="B16" s="168">
        <v>40098.92</v>
      </c>
      <c r="C16" s="168"/>
      <c r="D16" s="168">
        <v>462.83</v>
      </c>
      <c r="E16" s="81">
        <v>68.329486501154904</v>
      </c>
      <c r="F16" s="81"/>
      <c r="G16" s="81">
        <v>1.1542206124254699</v>
      </c>
      <c r="H16" s="169">
        <v>21608.58</v>
      </c>
      <c r="I16" s="168">
        <v>35.43</v>
      </c>
      <c r="J16" s="168">
        <v>205</v>
      </c>
      <c r="K16" s="168"/>
      <c r="L16" s="81">
        <v>0.59121264979594246</v>
      </c>
      <c r="M16" s="81">
        <v>0.94869723045197796</v>
      </c>
      <c r="N16" s="169">
        <v>18490.34</v>
      </c>
      <c r="O16" s="168">
        <v>17.75</v>
      </c>
      <c r="P16" s="170">
        <v>257.83</v>
      </c>
      <c r="Q16" s="81">
        <v>60.223000138096701</v>
      </c>
      <c r="R16" s="81">
        <v>0.52498098466182364</v>
      </c>
      <c r="S16" s="81">
        <v>1.39440378056866</v>
      </c>
    </row>
    <row r="17" spans="1:21" s="57" customFormat="1" ht="55.5" hidden="1" customHeight="1">
      <c r="A17" s="76" t="s">
        <v>77</v>
      </c>
      <c r="B17" s="168">
        <v>39847.084077799518</v>
      </c>
      <c r="C17" s="168"/>
      <c r="D17" s="168">
        <v>559.7610967999999</v>
      </c>
      <c r="E17" s="81">
        <v>67.872910332863441</v>
      </c>
      <c r="F17" s="81"/>
      <c r="G17" s="81">
        <v>1.4047730461458441</v>
      </c>
      <c r="H17" s="169">
        <v>21399.446412200254</v>
      </c>
      <c r="I17" s="168">
        <v>62.611517900000045</v>
      </c>
      <c r="J17" s="168">
        <v>279.56925610000013</v>
      </c>
      <c r="K17" s="168"/>
      <c r="L17" s="81">
        <v>0.87300120755712773</v>
      </c>
      <c r="M17" s="81">
        <v>1.3064321885477004</v>
      </c>
      <c r="N17" s="169">
        <v>18447.63766559997</v>
      </c>
      <c r="O17" s="168">
        <v>27.7878957</v>
      </c>
      <c r="P17" s="170">
        <v>280.1918407</v>
      </c>
      <c r="Q17" s="81">
        <v>60.057259563341923</v>
      </c>
      <c r="R17" s="81">
        <v>0.51563142130390238</v>
      </c>
      <c r="S17" s="81">
        <v>1.5188494363291005</v>
      </c>
    </row>
    <row r="18" spans="1:21" s="57" customFormat="1" ht="55.5" hidden="1" customHeight="1">
      <c r="A18" s="76" t="s">
        <v>78</v>
      </c>
      <c r="B18" s="168">
        <v>40359.67</v>
      </c>
      <c r="C18" s="168"/>
      <c r="D18" s="168">
        <v>465.42</v>
      </c>
      <c r="E18" s="81">
        <v>68.717651063012525</v>
      </c>
      <c r="F18" s="81"/>
      <c r="G18" s="81">
        <v>1.1531808857703745</v>
      </c>
      <c r="H18" s="169">
        <v>21558.45775329983</v>
      </c>
      <c r="I18" s="168">
        <v>39.506155499999991</v>
      </c>
      <c r="J18" s="168">
        <v>221.7865526999999</v>
      </c>
      <c r="K18" s="168"/>
      <c r="L18" s="81">
        <v>0.52124034004019637</v>
      </c>
      <c r="M18" s="81">
        <v>1.0287681764529388</v>
      </c>
      <c r="N18" s="169">
        <v>18801.213380100107</v>
      </c>
      <c r="O18" s="168">
        <v>38.967784200000011</v>
      </c>
      <c r="P18" s="170">
        <v>243.63126180000012</v>
      </c>
      <c r="Q18" s="81">
        <v>61.180630476880552</v>
      </c>
      <c r="R18" s="81">
        <v>0.42040873034782067</v>
      </c>
      <c r="S18" s="81">
        <v>1.2958273323883891</v>
      </c>
    </row>
    <row r="19" spans="1:21" s="57" customFormat="1" ht="55.5" hidden="1" customHeight="1">
      <c r="A19" s="76" t="s">
        <v>79</v>
      </c>
      <c r="B19" s="168">
        <v>40299.760514199348</v>
      </c>
      <c r="C19" s="168"/>
      <c r="D19" s="168">
        <v>384.99631340000002</v>
      </c>
      <c r="E19" s="81">
        <v>68.586973485457065</v>
      </c>
      <c r="F19" s="81"/>
      <c r="G19" s="81">
        <v>0.95533151683208939</v>
      </c>
      <c r="H19" s="169">
        <v>21711.649149600013</v>
      </c>
      <c r="I19" s="168">
        <v>69.36592499999999</v>
      </c>
      <c r="J19" s="168">
        <v>187.46978639999998</v>
      </c>
      <c r="K19" s="168"/>
      <c r="L19" s="81">
        <v>0.60413512647572287</v>
      </c>
      <c r="M19" s="81">
        <v>0.86345254157468598</v>
      </c>
      <c r="N19" s="168">
        <v>18588.111364600205</v>
      </c>
      <c r="O19" s="168">
        <v>31.379469700000001</v>
      </c>
      <c r="P19" s="170">
        <v>197.52652700000013</v>
      </c>
      <c r="Q19" s="81">
        <v>60.459462973656116</v>
      </c>
      <c r="R19" s="81">
        <v>0.52722338227795829</v>
      </c>
      <c r="S19" s="81">
        <v>1.0626497933306769</v>
      </c>
    </row>
    <row r="20" spans="1:21" s="57" customFormat="1" ht="55.5" hidden="1" customHeight="1">
      <c r="A20" s="76">
        <v>2566</v>
      </c>
      <c r="B20" s="168"/>
      <c r="C20" s="168"/>
      <c r="D20" s="168"/>
      <c r="E20" s="81"/>
      <c r="F20" s="81"/>
      <c r="G20" s="81"/>
      <c r="H20" s="169"/>
      <c r="I20" s="168"/>
      <c r="J20" s="168"/>
      <c r="K20" s="168"/>
      <c r="L20" s="81"/>
      <c r="M20" s="82"/>
      <c r="N20" s="168"/>
      <c r="O20" s="168"/>
      <c r="P20" s="170"/>
      <c r="Q20" s="81"/>
      <c r="R20" s="81"/>
      <c r="S20" s="81"/>
    </row>
    <row r="21" spans="1:21" s="57" customFormat="1" ht="55.5" hidden="1" customHeight="1">
      <c r="A21" s="76" t="s">
        <v>36</v>
      </c>
      <c r="B21" s="168">
        <v>40073.108559699846</v>
      </c>
      <c r="C21" s="168">
        <v>39341.86</v>
      </c>
      <c r="D21" s="168">
        <v>490.46068180000003</v>
      </c>
      <c r="E21" s="81">
        <v>68.172335432787506</v>
      </c>
      <c r="F21" s="81">
        <v>66.928333758916636</v>
      </c>
      <c r="G21" s="81">
        <v>1.2239147384069913</v>
      </c>
      <c r="H21" s="169">
        <v>18576.965635500092</v>
      </c>
      <c r="I21" s="164">
        <v>18282.071842900092</v>
      </c>
      <c r="J21" s="168">
        <v>253.25933969999988</v>
      </c>
      <c r="K21" s="81">
        <v>68.723897497876962</v>
      </c>
      <c r="L21" s="164">
        <v>67.632963102397738</v>
      </c>
      <c r="M21" s="82">
        <v>1.3632976701858563</v>
      </c>
      <c r="N21" s="168">
        <v>21496.142924200212</v>
      </c>
      <c r="O21" s="164">
        <v>21059.792479500211</v>
      </c>
      <c r="P21" s="170">
        <v>237.20134209999992</v>
      </c>
      <c r="Q21" s="81">
        <v>67.702758012923809</v>
      </c>
      <c r="R21" s="157">
        <v>66.328458973764683</v>
      </c>
      <c r="S21" s="81">
        <v>1.1034600157638523</v>
      </c>
    </row>
    <row r="22" spans="1:21" s="57" customFormat="1" ht="55.5" hidden="1" customHeight="1">
      <c r="A22" s="76" t="s">
        <v>37</v>
      </c>
      <c r="B22" s="168">
        <v>40487.007529100119</v>
      </c>
      <c r="C22" s="168">
        <v>39913.22</v>
      </c>
      <c r="D22" s="168">
        <v>357.99710929999981</v>
      </c>
      <c r="E22" s="81">
        <v>68.846607981933289</v>
      </c>
      <c r="F22" s="81">
        <v>67.870899591821185</v>
      </c>
      <c r="G22" s="81">
        <v>0.88422714136797753</v>
      </c>
      <c r="H22" s="169">
        <v>18773.623634300111</v>
      </c>
      <c r="I22" s="164">
        <v>18549.107900900108</v>
      </c>
      <c r="J22" s="168">
        <v>185.95585900000009</v>
      </c>
      <c r="K22" s="81">
        <v>69.415221571534801</v>
      </c>
      <c r="L22" s="164">
        <v>68.585077658785693</v>
      </c>
      <c r="M22" s="82">
        <v>0.99051660256068952</v>
      </c>
      <c r="N22" s="168">
        <v>21713.383894800023</v>
      </c>
      <c r="O22" s="164">
        <v>21364.112599700024</v>
      </c>
      <c r="P22" s="170">
        <v>172.04125030000006</v>
      </c>
      <c r="Q22" s="81">
        <v>68.362434901130541</v>
      </c>
      <c r="R22" s="157">
        <v>67.262788881431817</v>
      </c>
      <c r="S22" s="81">
        <v>0.792328137951823</v>
      </c>
    </row>
    <row r="23" spans="1:21" s="57" customFormat="1" ht="55.5" hidden="1" customHeight="1">
      <c r="A23" s="76" t="s">
        <v>70</v>
      </c>
      <c r="B23" s="168">
        <v>40451.708874199998</v>
      </c>
      <c r="C23" s="168">
        <v>39783.58</v>
      </c>
      <c r="D23" s="168">
        <v>415.54018169999978</v>
      </c>
      <c r="E23" s="81">
        <v>68.75641332584901</v>
      </c>
      <c r="F23" s="81">
        <v>67.620785214374976</v>
      </c>
      <c r="G23" s="81">
        <v>1.027250005660528</v>
      </c>
      <c r="H23" s="169">
        <v>18786.727148200189</v>
      </c>
      <c r="I23" s="164">
        <v>18511.92926050019</v>
      </c>
      <c r="J23" s="168">
        <v>216.73352389999991</v>
      </c>
      <c r="K23" s="81">
        <v>69.427183378805523</v>
      </c>
      <c r="L23" s="164">
        <v>68.411655597358816</v>
      </c>
      <c r="M23" s="82">
        <v>1.1536523748404122</v>
      </c>
      <c r="N23" s="168">
        <v>21664.98172600018</v>
      </c>
      <c r="O23" s="164">
        <v>21271.645776300182</v>
      </c>
      <c r="P23" s="170">
        <v>198.80665779999998</v>
      </c>
      <c r="Q23" s="81">
        <v>68.185162554562922</v>
      </c>
      <c r="R23" s="157">
        <v>66.947235100571049</v>
      </c>
      <c r="S23" s="81">
        <v>0.91764055153303814</v>
      </c>
    </row>
    <row r="24" spans="1:21" s="57" customFormat="1" ht="55.5" hidden="1" customHeight="1">
      <c r="A24" s="76" t="s">
        <v>71</v>
      </c>
      <c r="B24" s="168">
        <v>39981.145720099761</v>
      </c>
      <c r="C24" s="168">
        <v>39276.379999999997</v>
      </c>
      <c r="D24" s="168">
        <v>413.41922950000026</v>
      </c>
      <c r="E24" s="81">
        <v>67.926422265370149</v>
      </c>
      <c r="F24" s="81">
        <v>66.729052528317851</v>
      </c>
      <c r="G24" s="81">
        <v>1.0340354736061543</v>
      </c>
      <c r="H24" s="169">
        <v>18510.571858900166</v>
      </c>
      <c r="I24" s="164">
        <v>18260.824521400165</v>
      </c>
      <c r="J24" s="168">
        <v>207.67814110000006</v>
      </c>
      <c r="K24" s="81">
        <v>68.370164574767102</v>
      </c>
      <c r="L24" s="164">
        <v>67.447704334362641</v>
      </c>
      <c r="M24" s="82">
        <v>1.1219434098690215</v>
      </c>
      <c r="N24" s="168">
        <v>21470.573861200006</v>
      </c>
      <c r="O24" s="164">
        <v>21015.557587600008</v>
      </c>
      <c r="P24" s="170">
        <v>205.74108840000002</v>
      </c>
      <c r="Q24" s="81">
        <v>67.54845359005958</v>
      </c>
      <c r="R24" s="157">
        <v>66.116929410096475</v>
      </c>
      <c r="S24" s="81">
        <v>0.95824680667618167</v>
      </c>
    </row>
    <row r="25" spans="1:21" ht="55.5" hidden="1" customHeight="1">
      <c r="A25" s="76" t="s">
        <v>72</v>
      </c>
      <c r="B25" s="157">
        <v>40354.490147099597</v>
      </c>
      <c r="C25" s="157">
        <v>39608.39</v>
      </c>
      <c r="D25" s="157">
        <v>515.06852689999994</v>
      </c>
      <c r="E25" s="77">
        <v>68.529456545462537</v>
      </c>
      <c r="F25" s="77">
        <v>67.262441510204241</v>
      </c>
      <c r="G25" s="157">
        <v>1.2763598921024144</v>
      </c>
      <c r="H25" s="159">
        <v>18762.925875700101</v>
      </c>
      <c r="I25" s="164">
        <v>18491.830429200101</v>
      </c>
      <c r="J25" s="165">
        <v>237.14493929999989</v>
      </c>
      <c r="K25" s="165">
        <v>69.264356216380492</v>
      </c>
      <c r="L25" s="164">
        <v>68.263592705432913</v>
      </c>
      <c r="M25" s="172">
        <v>1.2639017009981728</v>
      </c>
      <c r="N25" s="164">
        <v>21591.564271400017</v>
      </c>
      <c r="O25" s="164">
        <v>21116.559058900017</v>
      </c>
      <c r="P25" s="164">
        <v>277.92358759999996</v>
      </c>
      <c r="Q25" s="157">
        <v>67.903381907352113</v>
      </c>
      <c r="R25" s="157">
        <v>66.409536443126314</v>
      </c>
      <c r="S25" s="157">
        <v>1.287185977387173</v>
      </c>
    </row>
    <row r="26" spans="1:21" ht="55.5" hidden="1" customHeight="1">
      <c r="A26" s="76" t="s">
        <v>73</v>
      </c>
      <c r="B26" s="157">
        <v>40693.717016399845</v>
      </c>
      <c r="C26" s="157">
        <v>40290.959999999999</v>
      </c>
      <c r="D26" s="157">
        <v>360.45161819999993</v>
      </c>
      <c r="E26" s="77">
        <v>69.07414792269924</v>
      </c>
      <c r="F26" s="77">
        <v>68.390501901459729</v>
      </c>
      <c r="G26" s="157">
        <v>0.88576725015003055</v>
      </c>
      <c r="H26" s="159">
        <v>18817.81746380006</v>
      </c>
      <c r="I26" s="164">
        <v>18660.508705900062</v>
      </c>
      <c r="J26" s="165">
        <v>150.86998470000003</v>
      </c>
      <c r="K26" s="165">
        <v>69.429724927394204</v>
      </c>
      <c r="L26" s="164">
        <v>68.849322667106719</v>
      </c>
      <c r="M26" s="172">
        <v>0.80174007952957071</v>
      </c>
      <c r="N26" s="165">
        <v>21875.899552600218</v>
      </c>
      <c r="O26" s="164">
        <v>21630.448396100215</v>
      </c>
      <c r="P26" s="164">
        <v>209.58163349999995</v>
      </c>
      <c r="Q26" s="157">
        <v>68.771179041178129</v>
      </c>
      <c r="R26" s="157">
        <v>67.999555209712909</v>
      </c>
      <c r="S26" s="157">
        <v>0.95804807018822058</v>
      </c>
    </row>
    <row r="27" spans="1:21" ht="55.5" hidden="1" customHeight="1">
      <c r="A27" s="76" t="s">
        <v>74</v>
      </c>
      <c r="B27" s="157">
        <v>40614.26635270039</v>
      </c>
      <c r="C27" s="157">
        <v>40125.78</v>
      </c>
      <c r="D27" s="157">
        <v>468.21272330000011</v>
      </c>
      <c r="E27" s="77">
        <v>68.907217901537635</v>
      </c>
      <c r="F27" s="77">
        <v>68.078440447834581</v>
      </c>
      <c r="G27" s="157">
        <v>1.1528282186214334</v>
      </c>
      <c r="H27" s="159">
        <v>18644.378474799832</v>
      </c>
      <c r="I27" s="164">
        <v>18402.031920299833</v>
      </c>
      <c r="J27" s="165">
        <v>235.28419860000011</v>
      </c>
      <c r="K27" s="165">
        <v>68.736888252778357</v>
      </c>
      <c r="L27" s="164">
        <v>67.843420655688533</v>
      </c>
      <c r="M27" s="172">
        <v>1.2619578545780736</v>
      </c>
      <c r="N27" s="165">
        <v>21969.887877900001</v>
      </c>
      <c r="O27" s="164">
        <v>21723.7485782</v>
      </c>
      <c r="P27" s="164">
        <v>232.92852469999991</v>
      </c>
      <c r="Q27" s="157">
        <v>69.052428866796745</v>
      </c>
      <c r="R27" s="157">
        <v>68.278801045921298</v>
      </c>
      <c r="S27" s="157">
        <v>1.06021717541084</v>
      </c>
      <c r="U27" s="254" t="s">
        <v>30</v>
      </c>
    </row>
    <row r="28" spans="1:21" ht="55.5" hidden="1" customHeight="1">
      <c r="A28" s="76" t="s">
        <v>75</v>
      </c>
      <c r="B28" s="157">
        <v>40677.121938799821</v>
      </c>
      <c r="C28" s="157">
        <v>40248.44</v>
      </c>
      <c r="D28" s="157">
        <v>397.84012770000004</v>
      </c>
      <c r="E28" s="77">
        <v>68.989156013561669</v>
      </c>
      <c r="F28" s="77">
        <v>68.262099989789988</v>
      </c>
      <c r="G28" s="157">
        <v>0.97804394396084537</v>
      </c>
      <c r="H28" s="159">
        <v>18717.255798900238</v>
      </c>
      <c r="I28" s="164">
        <v>18519.031888400237</v>
      </c>
      <c r="J28" s="165">
        <v>194.17587169999999</v>
      </c>
      <c r="K28" s="165">
        <v>68.975027128826156</v>
      </c>
      <c r="L28" s="164">
        <v>68.244551478377275</v>
      </c>
      <c r="M28" s="172">
        <v>1.03741634877592</v>
      </c>
      <c r="N28" s="165">
        <v>21959.866139899972</v>
      </c>
      <c r="O28" s="164">
        <v>21729.407770499973</v>
      </c>
      <c r="P28" s="164">
        <v>203.66425600000005</v>
      </c>
      <c r="Q28" s="157">
        <v>69.001203186731161</v>
      </c>
      <c r="R28" s="157">
        <v>68.277068318524513</v>
      </c>
      <c r="S28" s="157">
        <v>0.92743851306976932</v>
      </c>
      <c r="U28" s="254"/>
    </row>
    <row r="29" spans="1:21" ht="55.5" hidden="1" customHeight="1">
      <c r="A29" s="76" t="s">
        <v>76</v>
      </c>
      <c r="B29" s="157">
        <v>40311.23654610035</v>
      </c>
      <c r="C29" s="157">
        <v>39902.589999999997</v>
      </c>
      <c r="D29" s="157">
        <v>341.83558950000014</v>
      </c>
      <c r="E29" s="77">
        <v>68.343718904580669</v>
      </c>
      <c r="F29" s="77">
        <v>67.650899059025434</v>
      </c>
      <c r="G29" s="157">
        <v>0.8479908303211523</v>
      </c>
      <c r="H29" s="159">
        <v>18553.967476000071</v>
      </c>
      <c r="I29" s="164">
        <v>18357.766688800071</v>
      </c>
      <c r="J29" s="165">
        <v>168.24751230000001</v>
      </c>
      <c r="K29" s="165">
        <v>68.34245633052781</v>
      </c>
      <c r="L29" s="164">
        <v>67.619762181765523</v>
      </c>
      <c r="M29" s="172">
        <v>0.90680072883404339</v>
      </c>
      <c r="N29" s="165">
        <v>21757.269070099836</v>
      </c>
      <c r="O29" s="164">
        <v>21544.825178799838</v>
      </c>
      <c r="P29" s="164">
        <v>173.58807719999999</v>
      </c>
      <c r="Q29" s="157">
        <v>68.344795627935468</v>
      </c>
      <c r="R29" s="157">
        <v>67.67745845953803</v>
      </c>
      <c r="S29" s="157">
        <v>0.79783945604899142</v>
      </c>
      <c r="U29" s="255"/>
    </row>
    <row r="30" spans="1:21" ht="55.5" hidden="1" customHeight="1">
      <c r="A30" s="76" t="s">
        <v>77</v>
      </c>
      <c r="B30" s="157">
        <v>40365.549332400085</v>
      </c>
      <c r="C30" s="157">
        <v>39945.839999999997</v>
      </c>
      <c r="D30" s="157">
        <v>341.13216679999977</v>
      </c>
      <c r="E30" s="77">
        <v>68.410325202197839</v>
      </c>
      <c r="F30" s="77">
        <v>67.699018982273529</v>
      </c>
      <c r="G30" s="157">
        <v>0.84510720761127933</v>
      </c>
      <c r="H30" s="159">
        <v>18595.423789800174</v>
      </c>
      <c r="I30" s="164">
        <v>18420.517159300176</v>
      </c>
      <c r="J30" s="165">
        <v>148.16503040000001</v>
      </c>
      <c r="K30" s="165">
        <v>68.463688463884282</v>
      </c>
      <c r="L30" s="164">
        <v>67.8197261000156</v>
      </c>
      <c r="M30" s="172">
        <v>0.79678221951182648</v>
      </c>
      <c r="N30" s="165">
        <v>21770.125542600003</v>
      </c>
      <c r="O30" s="164">
        <v>21525.318090500004</v>
      </c>
      <c r="P30" s="164">
        <v>192.96713639999987</v>
      </c>
      <c r="Q30" s="157">
        <v>68.364809648568396</v>
      </c>
      <c r="R30" s="157">
        <v>67.596039857571199</v>
      </c>
      <c r="S30" s="157">
        <v>0.88638504184277589</v>
      </c>
    </row>
    <row r="31" spans="1:21" ht="55.5" hidden="1" customHeight="1">
      <c r="A31" s="76" t="s">
        <v>78</v>
      </c>
      <c r="B31" s="157">
        <v>41109.754407900196</v>
      </c>
      <c r="C31" s="157">
        <v>40738.839999999997</v>
      </c>
      <c r="D31" s="157">
        <v>329.48855929999985</v>
      </c>
      <c r="E31" s="77">
        <v>69.645250969308861</v>
      </c>
      <c r="F31" s="77">
        <v>69.016876241797007</v>
      </c>
      <c r="G31" s="157">
        <v>0.80148510747775448</v>
      </c>
      <c r="H31" s="159">
        <v>18943.61606960015</v>
      </c>
      <c r="I31" s="164">
        <v>18788.668523900153</v>
      </c>
      <c r="J31" s="165">
        <v>144.77310910000003</v>
      </c>
      <c r="K31" s="165">
        <v>69.713366679184901</v>
      </c>
      <c r="L31" s="164">
        <v>69.143152680456438</v>
      </c>
      <c r="M31" s="172">
        <v>0.7642316470524616</v>
      </c>
      <c r="N31" s="165">
        <v>22166.138338299937</v>
      </c>
      <c r="O31" s="164">
        <v>21950.173741399936</v>
      </c>
      <c r="P31" s="164">
        <v>184.71545020000002</v>
      </c>
      <c r="Q31" s="157">
        <v>69.587143349979002</v>
      </c>
      <c r="R31" s="157">
        <v>68.90915609150224</v>
      </c>
      <c r="S31" s="157">
        <v>0.8333226445710572</v>
      </c>
    </row>
    <row r="32" spans="1:21" s="57" customFormat="1" ht="55.5" hidden="1" customHeight="1">
      <c r="A32" s="76" t="s">
        <v>79</v>
      </c>
      <c r="B32" s="168">
        <v>40623.065357999963</v>
      </c>
      <c r="C32" s="168">
        <v>40126.97</v>
      </c>
      <c r="D32" s="168">
        <v>320.96080309999991</v>
      </c>
      <c r="E32" s="81">
        <v>68.794395964932164</v>
      </c>
      <c r="F32" s="81">
        <v>67.95427126453599</v>
      </c>
      <c r="G32" s="81">
        <v>0.79009498734637607</v>
      </c>
      <c r="H32" s="169">
        <v>18667.259804099696</v>
      </c>
      <c r="I32" s="164">
        <v>18477.337306799694</v>
      </c>
      <c r="J32" s="168">
        <v>145.1021136</v>
      </c>
      <c r="K32" s="81">
        <v>68.664100009741986</v>
      </c>
      <c r="L32" s="164">
        <v>67.965504849790165</v>
      </c>
      <c r="M32" s="82">
        <v>0.77730805229449229</v>
      </c>
      <c r="N32" s="168">
        <v>21955.805553899656</v>
      </c>
      <c r="O32" s="164">
        <v>21649.631451199657</v>
      </c>
      <c r="P32" s="170">
        <v>175.8586895</v>
      </c>
      <c r="Q32" s="81">
        <v>68.90556573326792</v>
      </c>
      <c r="R32" s="157">
        <v>67.944676381810183</v>
      </c>
      <c r="S32" s="81">
        <v>0.80096669224129224</v>
      </c>
    </row>
    <row r="33" spans="1:21" s="57" customFormat="1" ht="55.5" hidden="1" customHeight="1">
      <c r="A33" s="76">
        <v>2567</v>
      </c>
      <c r="B33" s="168"/>
      <c r="C33" s="168"/>
      <c r="D33" s="168"/>
      <c r="E33" s="81"/>
      <c r="F33" s="81"/>
      <c r="G33" s="81"/>
      <c r="H33" s="169"/>
      <c r="I33" s="165"/>
      <c r="J33" s="168"/>
      <c r="K33" s="81"/>
      <c r="L33" s="81"/>
      <c r="M33" s="82"/>
      <c r="N33" s="168"/>
      <c r="O33" s="164"/>
      <c r="P33" s="170"/>
      <c r="Q33" s="81"/>
      <c r="R33" s="81"/>
      <c r="S33" s="81"/>
    </row>
    <row r="34" spans="1:21" s="57" customFormat="1" ht="57.75" hidden="1" customHeight="1">
      <c r="A34" s="76" t="s">
        <v>36</v>
      </c>
      <c r="B34" s="168">
        <v>39808.73773549933</v>
      </c>
      <c r="C34" s="168">
        <v>39126.94</v>
      </c>
      <c r="D34" s="168">
        <v>431.90671580000031</v>
      </c>
      <c r="E34" s="81">
        <v>67.389114212613975</v>
      </c>
      <c r="F34" s="81">
        <v>66.234951868833377</v>
      </c>
      <c r="G34" s="82">
        <v>1.0849545611561773</v>
      </c>
      <c r="H34" s="168">
        <v>18606.352972699999</v>
      </c>
      <c r="I34" s="164">
        <v>18372.558591299996</v>
      </c>
      <c r="J34" s="168">
        <v>193.68053999999998</v>
      </c>
      <c r="K34" s="81">
        <v>68.406383458755755</v>
      </c>
      <c r="L34" s="164">
        <v>67.546836822828936</v>
      </c>
      <c r="M34" s="82">
        <v>1.0409376855538321</v>
      </c>
      <c r="N34" s="168">
        <v>21202.384762800255</v>
      </c>
      <c r="O34" s="164">
        <v>20754.379478200255</v>
      </c>
      <c r="P34" s="170">
        <v>238.22617579999999</v>
      </c>
      <c r="Q34" s="81">
        <v>66.521004476063951</v>
      </c>
      <c r="R34" s="157">
        <v>65.115419119719306</v>
      </c>
      <c r="S34" s="81">
        <v>1.1235819860130527</v>
      </c>
    </row>
    <row r="35" spans="1:21" ht="57.75" hidden="1" customHeight="1">
      <c r="A35" s="76" t="s">
        <v>37</v>
      </c>
      <c r="B35" s="157">
        <v>40538.915555899905</v>
      </c>
      <c r="C35" s="157">
        <v>39917.5753914999</v>
      </c>
      <c r="D35" s="157">
        <v>399.05865710000023</v>
      </c>
      <c r="E35" s="157">
        <v>68.597838674445299</v>
      </c>
      <c r="F35" s="157">
        <v>67.546439253050039</v>
      </c>
      <c r="G35" s="78">
        <v>0.98438414453817946</v>
      </c>
      <c r="H35" s="157">
        <v>18940.658641000293</v>
      </c>
      <c r="I35" s="164">
        <v>18738.428978700293</v>
      </c>
      <c r="J35" s="164">
        <v>154.23165739999993</v>
      </c>
      <c r="K35" s="164">
        <v>69.602923417050562</v>
      </c>
      <c r="L35" s="164">
        <v>68.859772085066069</v>
      </c>
      <c r="M35" s="172">
        <v>0.81428877592534787</v>
      </c>
      <c r="N35" s="164">
        <v>21598.256914900117</v>
      </c>
      <c r="O35" s="164">
        <v>21179.146412800117</v>
      </c>
      <c r="P35" s="164">
        <v>244.82699970000002</v>
      </c>
      <c r="Q35" s="157">
        <v>67.740017273864424</v>
      </c>
      <c r="R35" s="157">
        <v>66.425533759580176</v>
      </c>
      <c r="S35" s="157">
        <v>1.1335498075823875</v>
      </c>
    </row>
    <row r="36" spans="1:21" ht="57.75" hidden="1" customHeight="1">
      <c r="A36" s="76" t="s">
        <v>70</v>
      </c>
      <c r="B36" s="157">
        <v>40450.235120800106</v>
      </c>
      <c r="C36" s="157">
        <v>39789.103256300114</v>
      </c>
      <c r="D36" s="157">
        <v>397.36291869999991</v>
      </c>
      <c r="E36" s="157">
        <v>68.420157335828648</v>
      </c>
      <c r="F36" s="157">
        <v>67.30187592031325</v>
      </c>
      <c r="G36" s="78">
        <v>0.98235008403120505</v>
      </c>
      <c r="H36" s="157">
        <v>18766.757248000114</v>
      </c>
      <c r="I36" s="164">
        <v>18501.987110200116</v>
      </c>
      <c r="J36" s="164">
        <v>215.54264229999998</v>
      </c>
      <c r="K36" s="164">
        <v>68.93002609348521</v>
      </c>
      <c r="L36" s="164">
        <v>67.957529232884824</v>
      </c>
      <c r="M36" s="172">
        <v>1.1485342909892937</v>
      </c>
      <c r="N36" s="164">
        <v>21683.477872800126</v>
      </c>
      <c r="O36" s="164">
        <v>21287.116146100125</v>
      </c>
      <c r="P36" s="164">
        <v>181.82027639999998</v>
      </c>
      <c r="Q36" s="157">
        <v>67.984923284943832</v>
      </c>
      <c r="R36" s="157">
        <v>66.742197291408019</v>
      </c>
      <c r="S36" s="157">
        <v>0.83851989734578658</v>
      </c>
    </row>
    <row r="37" spans="1:21" ht="57.75" hidden="1" customHeight="1">
      <c r="A37" s="76" t="s">
        <v>71</v>
      </c>
      <c r="B37" s="157">
        <v>39787.7803118995</v>
      </c>
      <c r="C37" s="157">
        <v>39089.1810904995</v>
      </c>
      <c r="D37" s="157">
        <v>436.43079020000005</v>
      </c>
      <c r="E37" s="157">
        <v>67.272169655566984</v>
      </c>
      <c r="F37" s="157">
        <v>66.090995813375727</v>
      </c>
      <c r="G37" s="77">
        <v>1.0968965516014846</v>
      </c>
      <c r="H37" s="159">
        <v>18539.68135400004</v>
      </c>
      <c r="I37" s="165">
        <v>18271.28137520004</v>
      </c>
      <c r="J37" s="165">
        <v>209.53270900000027</v>
      </c>
      <c r="K37" s="165">
        <v>68.062323208501752</v>
      </c>
      <c r="L37" s="165">
        <v>67.076981240782388</v>
      </c>
      <c r="M37" s="172">
        <v>1.130185060892605</v>
      </c>
      <c r="N37" s="164">
        <v>21248.098957900023</v>
      </c>
      <c r="O37" s="164">
        <v>20817.899715300024</v>
      </c>
      <c r="P37" s="164">
        <v>226.89808119999998</v>
      </c>
      <c r="Q37" s="157">
        <v>66.597571258871255</v>
      </c>
      <c r="R37" s="157">
        <v>65.249204763998833</v>
      </c>
      <c r="S37" s="157">
        <v>1.0678512070635828</v>
      </c>
    </row>
    <row r="38" spans="1:21" ht="57.75" hidden="1" customHeight="1">
      <c r="A38" s="76" t="s">
        <v>72</v>
      </c>
      <c r="B38" s="157">
        <v>39989.621151399755</v>
      </c>
      <c r="C38" s="157">
        <v>39140.248746199759</v>
      </c>
      <c r="D38" s="157">
        <v>481.93359640000023</v>
      </c>
      <c r="E38" s="157">
        <v>67.585313659007397</v>
      </c>
      <c r="F38" s="157">
        <v>66.149813677614389</v>
      </c>
      <c r="G38" s="78">
        <v>1.2051466918764024</v>
      </c>
      <c r="H38" s="77">
        <v>18566.868729699923</v>
      </c>
      <c r="I38" s="165">
        <v>18259.206826799924</v>
      </c>
      <c r="J38" s="165">
        <v>229.49027250000009</v>
      </c>
      <c r="K38" s="165">
        <v>68.127875277868867</v>
      </c>
      <c r="L38" s="165">
        <v>66.998963771374804</v>
      </c>
      <c r="M38" s="172">
        <v>1.2360203319200669</v>
      </c>
      <c r="N38" s="164">
        <v>21422.752421699985</v>
      </c>
      <c r="O38" s="164">
        <v>20881.041919399988</v>
      </c>
      <c r="P38" s="164">
        <v>252.44332390000005</v>
      </c>
      <c r="Q38" s="157">
        <v>67.122023937567491</v>
      </c>
      <c r="R38" s="157">
        <v>65.424730117106719</v>
      </c>
      <c r="S38" s="157">
        <v>1.1783888406621823</v>
      </c>
    </row>
    <row r="39" spans="1:21" ht="57.75" hidden="1" customHeight="1">
      <c r="A39" s="76" t="s">
        <v>73</v>
      </c>
      <c r="B39" s="157">
        <v>40879.261624200291</v>
      </c>
      <c r="C39" s="157">
        <v>40398.597685700282</v>
      </c>
      <c r="D39" s="157">
        <v>378.5283955999999</v>
      </c>
      <c r="E39" s="157">
        <v>69.059634603321911</v>
      </c>
      <c r="F39" s="157">
        <v>68.247621992503298</v>
      </c>
      <c r="G39" s="78">
        <v>0.9259668119247858</v>
      </c>
      <c r="H39" s="77">
        <v>19014.571761900181</v>
      </c>
      <c r="I39" s="165">
        <v>18786.228543300178</v>
      </c>
      <c r="J39" s="165">
        <v>206.76527209999995</v>
      </c>
      <c r="K39" s="165">
        <v>69.735354589380606</v>
      </c>
      <c r="L39" s="165">
        <v>68.897912888534208</v>
      </c>
      <c r="M39" s="172">
        <v>1.0874043059665379</v>
      </c>
      <c r="N39" s="164">
        <v>21864.689862300169</v>
      </c>
      <c r="O39" s="164">
        <v>21612.369142400166</v>
      </c>
      <c r="P39" s="164">
        <v>171.76312350000001</v>
      </c>
      <c r="Q39" s="157">
        <v>68.482553407445451</v>
      </c>
      <c r="R39" s="157">
        <v>67.692257853967192</v>
      </c>
      <c r="S39" s="157">
        <v>0.7855731070586085</v>
      </c>
    </row>
    <row r="40" spans="1:21" ht="57.75" hidden="1" customHeight="1">
      <c r="A40" s="76" t="s">
        <v>74</v>
      </c>
      <c r="B40" s="157">
        <v>40437.732932600142</v>
      </c>
      <c r="C40" s="157">
        <v>39966.565237600138</v>
      </c>
      <c r="D40" s="157">
        <v>432.05716090000021</v>
      </c>
      <c r="E40" s="157">
        <v>68.284476274511746</v>
      </c>
      <c r="F40" s="157">
        <v>67.488847119332135</v>
      </c>
      <c r="G40" s="78">
        <v>1.068450502950139</v>
      </c>
      <c r="H40" s="77">
        <v>18563.488776899849</v>
      </c>
      <c r="I40" s="165">
        <v>18363.914183099849</v>
      </c>
      <c r="J40" s="165">
        <v>191.77830799999981</v>
      </c>
      <c r="K40" s="165">
        <v>68.0327742689053</v>
      </c>
      <c r="L40" s="165">
        <v>67.301359314907018</v>
      </c>
      <c r="M40" s="172">
        <v>1.0330941037260524</v>
      </c>
      <c r="N40" s="164">
        <v>21874.244155700071</v>
      </c>
      <c r="O40" s="164">
        <v>21602.651054500075</v>
      </c>
      <c r="P40" s="164">
        <v>240.2788529</v>
      </c>
      <c r="Q40" s="157">
        <v>68.499547714749639</v>
      </c>
      <c r="R40" s="157">
        <v>67.649049546116998</v>
      </c>
      <c r="S40" s="157">
        <v>1.0984555680630785</v>
      </c>
      <c r="U40" s="248" t="s">
        <v>132</v>
      </c>
    </row>
    <row r="41" spans="1:21" ht="57.75" hidden="1" customHeight="1">
      <c r="A41" s="76" t="s">
        <v>75</v>
      </c>
      <c r="B41" s="157">
        <v>40388.707762999737</v>
      </c>
      <c r="C41" s="157">
        <v>39924.518934599735</v>
      </c>
      <c r="D41" s="157">
        <v>444.12074790000003</v>
      </c>
      <c r="E41" s="157">
        <v>68.179820533949908</v>
      </c>
      <c r="F41" s="157">
        <v>67.396227476209901</v>
      </c>
      <c r="G41" s="78">
        <v>1.0996161365352246</v>
      </c>
      <c r="H41" s="77">
        <v>18557.645341299867</v>
      </c>
      <c r="I41" s="165">
        <v>18344.638587299865</v>
      </c>
      <c r="J41" s="165">
        <v>202.74427510000021</v>
      </c>
      <c r="K41" s="165">
        <v>67.983578481848141</v>
      </c>
      <c r="L41" s="165">
        <v>67.203255272119819</v>
      </c>
      <c r="M41" s="172">
        <v>1.0925107758622519</v>
      </c>
      <c r="N41" s="164">
        <v>21831.062421700142</v>
      </c>
      <c r="O41" s="164">
        <v>21579.880347300143</v>
      </c>
      <c r="P41" s="164">
        <v>241.37647279999999</v>
      </c>
      <c r="Q41" s="157">
        <v>68.347530504349237</v>
      </c>
      <c r="R41" s="157">
        <v>67.561143009293801</v>
      </c>
      <c r="S41" s="157">
        <v>1.1056560974333116</v>
      </c>
      <c r="U41" s="248"/>
    </row>
    <row r="42" spans="1:21" ht="57.75" hidden="1" customHeight="1">
      <c r="A42" s="76" t="s">
        <v>76</v>
      </c>
      <c r="B42" s="157">
        <v>40699.047010099945</v>
      </c>
      <c r="C42" s="157">
        <v>40320.098422599949</v>
      </c>
      <c r="D42" s="157">
        <v>343.10131860000001</v>
      </c>
      <c r="E42" s="157">
        <v>68.681273997327281</v>
      </c>
      <c r="F42" s="157">
        <v>68.041783058816378</v>
      </c>
      <c r="G42" s="78">
        <v>0.84302052211408141</v>
      </c>
      <c r="H42" s="77">
        <v>18849.708838899907</v>
      </c>
      <c r="I42" s="165">
        <v>18621.774945599907</v>
      </c>
      <c r="J42" s="165">
        <v>215.55604600000004</v>
      </c>
      <c r="K42" s="165">
        <v>69.025071313171608</v>
      </c>
      <c r="L42" s="165">
        <v>68.190408381548323</v>
      </c>
      <c r="M42" s="172">
        <v>1.1435510640629087</v>
      </c>
      <c r="N42" s="164">
        <v>21849.338171199932</v>
      </c>
      <c r="O42" s="164">
        <v>21698.323476999933</v>
      </c>
      <c r="P42" s="164">
        <v>127.54527259999999</v>
      </c>
      <c r="Q42" s="157">
        <v>68.387415557149282</v>
      </c>
      <c r="R42" s="157">
        <v>67.914746565229692</v>
      </c>
      <c r="S42" s="157">
        <v>0.58374890626261655</v>
      </c>
      <c r="U42" s="248"/>
    </row>
    <row r="43" spans="1:21" ht="57.75" hidden="1" customHeight="1">
      <c r="A43" s="76" t="s">
        <v>77</v>
      </c>
      <c r="B43" s="157">
        <v>40067.670856000172</v>
      </c>
      <c r="C43" s="157">
        <v>39633.830127800175</v>
      </c>
      <c r="D43" s="157">
        <v>387.12642330000011</v>
      </c>
      <c r="E43" s="157">
        <v>67.593316658110737</v>
      </c>
      <c r="F43" s="157">
        <v>66.861436489038809</v>
      </c>
      <c r="G43" s="78">
        <v>0.96618150002105141</v>
      </c>
      <c r="H43" s="77">
        <v>18544.218050200154</v>
      </c>
      <c r="I43" s="165">
        <v>18357.329293800158</v>
      </c>
      <c r="J43" s="165">
        <v>178.01231240000007</v>
      </c>
      <c r="K43" s="165">
        <v>67.877952937035047</v>
      </c>
      <c r="L43" s="165">
        <v>67.193878462876071</v>
      </c>
      <c r="M43" s="172">
        <v>0.95993431439444676</v>
      </c>
      <c r="N43" s="164">
        <v>21523.452805799887</v>
      </c>
      <c r="O43" s="164">
        <v>21276.500833999886</v>
      </c>
      <c r="P43" s="164">
        <v>209.11411089999999</v>
      </c>
      <c r="Q43" s="157">
        <v>67.349986681782184</v>
      </c>
      <c r="R43" s="157">
        <v>66.57723836106257</v>
      </c>
      <c r="S43" s="157">
        <v>0.97156396228234521</v>
      </c>
    </row>
    <row r="44" spans="1:21" ht="57.75" hidden="1" customHeight="1">
      <c r="A44" s="76" t="s">
        <v>78</v>
      </c>
      <c r="B44" s="157">
        <v>40849.343335999896</v>
      </c>
      <c r="C44" s="157">
        <v>40420.914160599903</v>
      </c>
      <c r="D44" s="157">
        <v>382.63491450000009</v>
      </c>
      <c r="E44" s="157">
        <v>68.88852279739146</v>
      </c>
      <c r="F44" s="157">
        <v>68.166017841219968</v>
      </c>
      <c r="G44" s="78">
        <v>0.93669783465720935</v>
      </c>
      <c r="H44" s="77">
        <v>18753.790517099875</v>
      </c>
      <c r="I44" s="165">
        <v>18586.289051899876</v>
      </c>
      <c r="J44" s="165">
        <v>158.66235669999998</v>
      </c>
      <c r="K44" s="165">
        <v>68.61585026757956</v>
      </c>
      <c r="L44" s="165">
        <v>68.003000537532515</v>
      </c>
      <c r="M44" s="172">
        <v>0.84602820190046479</v>
      </c>
      <c r="N44" s="164">
        <v>22095.552818900032</v>
      </c>
      <c r="O44" s="164">
        <v>21834.625108700038</v>
      </c>
      <c r="P44" s="164">
        <v>223.97255779999995</v>
      </c>
      <c r="Q44" s="157">
        <v>69.121661995740453</v>
      </c>
      <c r="R44" s="157">
        <v>68.305400138090107</v>
      </c>
      <c r="S44" s="157">
        <v>1.0136544653837261</v>
      </c>
    </row>
    <row r="45" spans="1:21" ht="57.75" hidden="1" customHeight="1">
      <c r="A45" s="76" t="s">
        <v>79</v>
      </c>
      <c r="B45" s="157">
        <v>40765.365864899832</v>
      </c>
      <c r="C45" s="157">
        <v>40332.269520099835</v>
      </c>
      <c r="D45" s="157">
        <v>318.83744790000003</v>
      </c>
      <c r="E45" s="157">
        <v>68.723269448764725</v>
      </c>
      <c r="F45" s="157">
        <v>67.993144840056317</v>
      </c>
      <c r="G45" s="78">
        <v>0.78212826289025994</v>
      </c>
      <c r="H45" s="77">
        <v>18954.918769600077</v>
      </c>
      <c r="I45" s="165">
        <v>18718.781888400077</v>
      </c>
      <c r="J45" s="165">
        <v>205.77467600000003</v>
      </c>
      <c r="K45" s="165">
        <v>69.321875077420174</v>
      </c>
      <c r="L45" s="165">
        <v>68.458275946308561</v>
      </c>
      <c r="M45" s="172">
        <v>1.0856004106439205</v>
      </c>
      <c r="N45" s="164">
        <v>21810.447095300104</v>
      </c>
      <c r="O45" s="164">
        <v>21613.487631700107</v>
      </c>
      <c r="P45" s="164">
        <v>113.06277189999997</v>
      </c>
      <c r="Q45" s="157">
        <v>68.211370041573133</v>
      </c>
      <c r="R45" s="157">
        <v>67.595386572912162</v>
      </c>
      <c r="S45" s="157">
        <v>0.51838814402096178</v>
      </c>
    </row>
    <row r="46" spans="1:21" s="57" customFormat="1" ht="55.5" customHeight="1">
      <c r="A46" s="76">
        <v>2568</v>
      </c>
      <c r="B46" s="168"/>
      <c r="C46" s="168"/>
      <c r="D46" s="168"/>
      <c r="E46" s="81"/>
      <c r="F46" s="81"/>
      <c r="G46" s="81"/>
      <c r="H46" s="169"/>
      <c r="I46" s="165"/>
      <c r="J46" s="168"/>
      <c r="K46" s="81"/>
      <c r="L46" s="81"/>
      <c r="M46" s="82"/>
      <c r="N46" s="168"/>
      <c r="O46" s="164"/>
      <c r="P46" s="170"/>
      <c r="Q46" s="81"/>
      <c r="R46" s="81"/>
      <c r="S46" s="81"/>
    </row>
    <row r="47" spans="1:21" s="57" customFormat="1" ht="57.75" customHeight="1">
      <c r="A47" s="76" t="s">
        <v>36</v>
      </c>
      <c r="B47" s="168">
        <v>40028.665876099927</v>
      </c>
      <c r="C47" s="168">
        <v>39405.523710699927</v>
      </c>
      <c r="D47" s="168">
        <v>375.45011200000016</v>
      </c>
      <c r="E47" s="81">
        <v>67.45769311340149</v>
      </c>
      <c r="F47" s="81">
        <v>66.40755236952343</v>
      </c>
      <c r="G47" s="82">
        <v>0.93795309881704458</v>
      </c>
      <c r="H47" s="168">
        <v>18733.368417400048</v>
      </c>
      <c r="I47" s="164">
        <v>18519.704831300045</v>
      </c>
      <c r="J47" s="168">
        <v>160.8465751999999</v>
      </c>
      <c r="K47" s="81">
        <v>68.481597727003262</v>
      </c>
      <c r="L47" s="164">
        <v>67.700530306228117</v>
      </c>
      <c r="M47" s="82">
        <v>0.85861000337025006</v>
      </c>
      <c r="N47" s="168">
        <v>21295.297458699901</v>
      </c>
      <c r="O47" s="164">
        <v>20885.818879399903</v>
      </c>
      <c r="P47" s="170">
        <v>214.6035368</v>
      </c>
      <c r="Q47" s="81">
        <v>66.581954859221852</v>
      </c>
      <c r="R47" s="157">
        <v>65.301677636720214</v>
      </c>
      <c r="S47" s="81">
        <v>1.0077508295725952</v>
      </c>
    </row>
    <row r="48" spans="1:21" s="57" customFormat="1" ht="57.75" customHeight="1">
      <c r="A48" s="76" t="s">
        <v>37</v>
      </c>
      <c r="B48" s="168">
        <v>40022.744889300237</v>
      </c>
      <c r="C48" s="168">
        <v>39390.381883900234</v>
      </c>
      <c r="D48" s="168">
        <v>314.93857729999996</v>
      </c>
      <c r="E48" s="81">
        <v>67.423584396429774</v>
      </c>
      <c r="F48" s="81">
        <v>66.35828563739426</v>
      </c>
      <c r="G48" s="82">
        <v>0.78689899498671401</v>
      </c>
      <c r="H48" s="168">
        <v>18726.32840830004</v>
      </c>
      <c r="I48" s="164">
        <v>18472.961633500039</v>
      </c>
      <c r="J48" s="168">
        <v>190.35012179999995</v>
      </c>
      <c r="K48" s="81">
        <v>68.425630797193421</v>
      </c>
      <c r="L48" s="164">
        <v>67.499833651552393</v>
      </c>
      <c r="M48" s="82">
        <v>1.0164839452224463</v>
      </c>
      <c r="N48" s="168">
        <v>21296.416481000055</v>
      </c>
      <c r="O48" s="164">
        <v>20917.420250400057</v>
      </c>
      <c r="P48" s="170">
        <v>124.58845549999999</v>
      </c>
      <c r="Q48" s="81">
        <v>66.56640791107958</v>
      </c>
      <c r="R48" s="157">
        <v>65.381775853127991</v>
      </c>
      <c r="S48" s="81">
        <v>0.58502075037438162</v>
      </c>
    </row>
    <row r="49" spans="1:19" s="57" customFormat="1" ht="57.75" customHeight="1">
      <c r="A49" s="76" t="s">
        <v>70</v>
      </c>
      <c r="B49" s="168">
        <v>40300.500472400061</v>
      </c>
      <c r="C49" s="168">
        <v>39424.435982000061</v>
      </c>
      <c r="D49" s="168">
        <v>377.6709866999999</v>
      </c>
      <c r="E49" s="81">
        <v>67.866835726512093</v>
      </c>
      <c r="F49" s="81">
        <v>66.391525887704375</v>
      </c>
      <c r="G49" s="82">
        <v>0.93713721237444481</v>
      </c>
      <c r="H49" s="168">
        <v>18809.57918819991</v>
      </c>
      <c r="I49" s="164">
        <v>18550.540395199911</v>
      </c>
      <c r="J49" s="168">
        <v>183.63756699999996</v>
      </c>
      <c r="K49" s="81">
        <v>68.698775872654565</v>
      </c>
      <c r="L49" s="164">
        <v>67.752680917282362</v>
      </c>
      <c r="M49" s="82">
        <v>0.97629811471382622</v>
      </c>
      <c r="N49" s="168">
        <v>21490.921284200118</v>
      </c>
      <c r="O49" s="164">
        <v>20873.895586800118</v>
      </c>
      <c r="P49" s="170">
        <v>194.03341970000002</v>
      </c>
      <c r="Q49" s="81">
        <v>67.155055624802074</v>
      </c>
      <c r="R49" s="157">
        <v>65.226967271452011</v>
      </c>
      <c r="S49" s="81">
        <v>0.90286226976528561</v>
      </c>
    </row>
    <row r="50" spans="1:19" s="57" customFormat="1" ht="57.75" customHeight="1">
      <c r="A50" s="76" t="s">
        <v>71</v>
      </c>
      <c r="B50" s="168">
        <v>39728.886909200381</v>
      </c>
      <c r="C50" s="168">
        <v>38968.062217600382</v>
      </c>
      <c r="D50" s="168">
        <v>399.22858350000007</v>
      </c>
      <c r="E50" s="81">
        <v>66.879307607825424</v>
      </c>
      <c r="F50" s="81">
        <v>65.598541078890491</v>
      </c>
      <c r="G50" s="81">
        <v>1.0048823779342961</v>
      </c>
      <c r="H50" s="229">
        <v>18533.397223900036</v>
      </c>
      <c r="I50" s="164">
        <v>18324.684552800034</v>
      </c>
      <c r="J50" s="168">
        <v>152.00701960000006</v>
      </c>
      <c r="K50" s="81">
        <v>67.658707436447429</v>
      </c>
      <c r="L50" s="164">
        <v>66.89677321674462</v>
      </c>
      <c r="M50" s="81">
        <v>0.8201789330019702</v>
      </c>
      <c r="N50" s="229">
        <v>21195.489685300105</v>
      </c>
      <c r="O50" s="164">
        <v>20643.377664800104</v>
      </c>
      <c r="P50" s="170">
        <v>247.22156390000004</v>
      </c>
      <c r="Q50" s="81">
        <v>66.212366785275151</v>
      </c>
      <c r="R50" s="157">
        <v>64.487629864794428</v>
      </c>
      <c r="S50" s="81">
        <v>1.1663876021296069</v>
      </c>
    </row>
    <row r="51" spans="1:19" s="57" customFormat="1" ht="57.75" customHeight="1">
      <c r="A51" s="76" t="s">
        <v>72</v>
      </c>
      <c r="B51" s="168">
        <v>40078.142343600179</v>
      </c>
      <c r="C51" s="168">
        <v>39453.685798800187</v>
      </c>
      <c r="D51" s="168">
        <v>333.23581869999981</v>
      </c>
      <c r="E51" s="81">
        <v>67.442253198348766</v>
      </c>
      <c r="F51" s="81">
        <v>66.39143711898295</v>
      </c>
      <c r="G51" s="81">
        <v>0.83146523070626333</v>
      </c>
      <c r="H51" s="229">
        <v>18610.219660399885</v>
      </c>
      <c r="I51" s="164">
        <v>18367.009866699882</v>
      </c>
      <c r="J51" s="168">
        <v>200.73012709999989</v>
      </c>
      <c r="K51" s="81">
        <v>67.908449770566946</v>
      </c>
      <c r="L51" s="164">
        <v>67.020980392957696</v>
      </c>
      <c r="M51" s="81">
        <v>1.0786016004267127</v>
      </c>
      <c r="N51" s="229">
        <v>21467.922683199773</v>
      </c>
      <c r="O51" s="164">
        <v>21086.675932099773</v>
      </c>
      <c r="P51" s="170">
        <v>132.50569160000003</v>
      </c>
      <c r="Q51" s="81">
        <v>67.043263317179608</v>
      </c>
      <c r="R51" s="157">
        <v>65.852648524122841</v>
      </c>
      <c r="S51" s="81">
        <v>0.61722642453755183</v>
      </c>
    </row>
    <row r="52" spans="1:19" s="57" customFormat="1" ht="57.75" customHeight="1">
      <c r="A52" s="76" t="s">
        <v>73</v>
      </c>
      <c r="B52" s="168">
        <v>40743.345676000768</v>
      </c>
      <c r="C52" s="168">
        <v>40337.200551400769</v>
      </c>
      <c r="D52" s="168">
        <v>330.4143375999999</v>
      </c>
      <c r="E52" s="81">
        <v>68.535418912011949</v>
      </c>
      <c r="F52" s="81">
        <v>67.85223185921356</v>
      </c>
      <c r="G52" s="81">
        <v>0.81096515791197132</v>
      </c>
      <c r="H52" s="229">
        <v>18926.880355199988</v>
      </c>
      <c r="I52" s="164">
        <v>18755.076740499993</v>
      </c>
      <c r="J52" s="168">
        <v>159.44813680000001</v>
      </c>
      <c r="K52" s="81">
        <v>69.031624822327743</v>
      </c>
      <c r="L52" s="164">
        <v>68.405009001309381</v>
      </c>
      <c r="M52" s="81">
        <v>0.8424427787762343</v>
      </c>
      <c r="N52" s="229">
        <v>21816.465320800122</v>
      </c>
      <c r="O52" s="164">
        <v>21582.123810900121</v>
      </c>
      <c r="P52" s="170">
        <v>170.9662008</v>
      </c>
      <c r="Q52" s="81">
        <v>68.110678394479038</v>
      </c>
      <c r="R52" s="157">
        <v>67.379067705919965</v>
      </c>
      <c r="S52" s="81">
        <v>0.78365673946731618</v>
      </c>
    </row>
    <row r="53" spans="1:19" s="57" customFormat="1" ht="57.75" customHeight="1">
      <c r="A53" s="76" t="s">
        <v>74</v>
      </c>
      <c r="B53" s="168">
        <v>39919.361178299994</v>
      </c>
      <c r="C53" s="168">
        <v>39601.661861899986</v>
      </c>
      <c r="D53" s="168">
        <v>274.8000892</v>
      </c>
      <c r="E53" s="81">
        <v>67.123374965538645</v>
      </c>
      <c r="F53" s="81">
        <v>66.589171769105604</v>
      </c>
      <c r="G53" s="81">
        <v>0.68838799291552843</v>
      </c>
      <c r="H53" s="229">
        <v>18302.824162099994</v>
      </c>
      <c r="I53" s="164">
        <v>18168.701353399993</v>
      </c>
      <c r="J53" s="168">
        <v>131.84573520000004</v>
      </c>
      <c r="K53" s="81">
        <v>66.710487703921558</v>
      </c>
      <c r="L53" s="164">
        <v>66.221634295215125</v>
      </c>
      <c r="M53" s="81">
        <v>0.72035732864120217</v>
      </c>
      <c r="N53" s="229">
        <v>21616.537016200105</v>
      </c>
      <c r="O53" s="164">
        <v>21432.960508500102</v>
      </c>
      <c r="P53" s="170">
        <v>142.954354</v>
      </c>
      <c r="Q53" s="81">
        <v>67.476985363181399</v>
      </c>
      <c r="R53" s="157">
        <v>66.903943098649677</v>
      </c>
      <c r="S53" s="81">
        <v>0.6613194051057556</v>
      </c>
    </row>
    <row r="54" spans="1:19" s="57" customFormat="1" ht="57.75" customHeight="1">
      <c r="A54" s="76" t="s">
        <v>75</v>
      </c>
      <c r="B54" s="168">
        <v>40229.208827099719</v>
      </c>
      <c r="C54" s="168">
        <v>39898.374654899722</v>
      </c>
      <c r="D54" s="168">
        <v>298.28894529999991</v>
      </c>
      <c r="E54" s="81">
        <v>67.62158840907469</v>
      </c>
      <c r="F54" s="81">
        <v>67.065486689045457</v>
      </c>
      <c r="G54" s="81">
        <v>0.74147355614675348</v>
      </c>
      <c r="H54" s="229">
        <v>18718.807718200253</v>
      </c>
      <c r="I54" s="164">
        <v>18580.949708700249</v>
      </c>
      <c r="J54" s="168">
        <v>131.94767999999999</v>
      </c>
      <c r="K54" s="81">
        <v>68.193083425866305</v>
      </c>
      <c r="L54" s="164">
        <v>67.690863258626862</v>
      </c>
      <c r="M54" s="81">
        <v>0.70489361281118124</v>
      </c>
      <c r="N54" s="229">
        <v>21510.401108900136</v>
      </c>
      <c r="O54" s="164">
        <v>21317.424946200135</v>
      </c>
      <c r="P54" s="170">
        <v>166.34126530000003</v>
      </c>
      <c r="Q54" s="81">
        <v>67.131999717168199</v>
      </c>
      <c r="R54" s="157">
        <v>66.529738716352355</v>
      </c>
      <c r="S54" s="81">
        <v>0.77330619944216061</v>
      </c>
    </row>
    <row r="55" spans="1:19" s="57" customFormat="1" ht="57.75" customHeight="1">
      <c r="A55" s="76" t="s">
        <v>76</v>
      </c>
      <c r="B55" s="168">
        <v>40447.527000000002</v>
      </c>
      <c r="C55" s="168">
        <v>40089.055999999997</v>
      </c>
      <c r="D55" s="168">
        <v>323.57900000000001</v>
      </c>
      <c r="E55" s="81">
        <v>67.965158375222529</v>
      </c>
      <c r="F55" s="81">
        <v>67.362809107047894</v>
      </c>
      <c r="G55" s="81">
        <v>0.79999699363572963</v>
      </c>
      <c r="H55" s="229">
        <v>18748.567999999999</v>
      </c>
      <c r="I55" s="164">
        <v>18572.062999999998</v>
      </c>
      <c r="J55" s="168">
        <v>167.17</v>
      </c>
      <c r="K55" s="81">
        <v>68.267515933307692</v>
      </c>
      <c r="L55" s="164">
        <v>67.62482376077439</v>
      </c>
      <c r="M55" s="81">
        <v>0.8916414309615539</v>
      </c>
      <c r="N55" s="229">
        <v>21698.959999999999</v>
      </c>
      <c r="O55" s="164">
        <v>21516.993999999999</v>
      </c>
      <c r="P55" s="170">
        <v>156.40899999999999</v>
      </c>
      <c r="Q55" s="81">
        <v>67.706063842888938</v>
      </c>
      <c r="R55" s="157">
        <v>67.138285404971413</v>
      </c>
      <c r="S55" s="81">
        <v>0.72081334773648142</v>
      </c>
    </row>
    <row r="56" spans="1:19" s="57" customFormat="1" ht="57.75" customHeight="1">
      <c r="A56" s="76" t="s">
        <v>77</v>
      </c>
      <c r="B56" s="168">
        <v>39997.571010299587</v>
      </c>
      <c r="C56" s="168">
        <v>39641.501734999591</v>
      </c>
      <c r="D56" s="168">
        <v>292.68756070000023</v>
      </c>
      <c r="E56" s="81">
        <v>67.185531178871912</v>
      </c>
      <c r="F56" s="81">
        <v>66.587427274228645</v>
      </c>
      <c r="G56" s="81">
        <v>0.73176333789027237</v>
      </c>
      <c r="H56" s="229">
        <v>18516.053308500035</v>
      </c>
      <c r="I56" s="164">
        <v>18360.170372800036</v>
      </c>
      <c r="J56" s="168">
        <v>148.38571629999998</v>
      </c>
      <c r="K56" s="81">
        <v>67.386715354197037</v>
      </c>
      <c r="L56" s="164">
        <v>66.81940012553703</v>
      </c>
      <c r="M56" s="81">
        <v>0.8013895500715672</v>
      </c>
      <c r="N56" s="229">
        <v>21481.517701799887</v>
      </c>
      <c r="O56" s="164">
        <v>21281.331362199886</v>
      </c>
      <c r="P56" s="170">
        <v>144.30184439999996</v>
      </c>
      <c r="Q56" s="81">
        <v>67.013081425234247</v>
      </c>
      <c r="R56" s="157">
        <v>66.388586281918066</v>
      </c>
      <c r="S56" s="81">
        <v>0.67174883266236463</v>
      </c>
    </row>
    <row r="57" spans="1:19" s="57" customFormat="1" ht="57.75" customHeight="1">
      <c r="A57" s="76" t="s">
        <v>78</v>
      </c>
      <c r="B57" s="168">
        <v>40154.272506900139</v>
      </c>
      <c r="C57" s="168">
        <v>39846.962656500131</v>
      </c>
      <c r="D57" s="168">
        <v>272.73326270000007</v>
      </c>
      <c r="E57" s="81">
        <v>67.424558693237231</v>
      </c>
      <c r="F57" s="81">
        <v>66.908543092612291</v>
      </c>
      <c r="G57" s="81">
        <v>0.67921355729488908</v>
      </c>
      <c r="H57" s="229">
        <v>18718.04720750012</v>
      </c>
      <c r="I57" s="164">
        <v>18562.178529500121</v>
      </c>
      <c r="J57" s="168">
        <v>139.35213909999996</v>
      </c>
      <c r="K57" s="81">
        <v>68.086861864013287</v>
      </c>
      <c r="L57" s="164">
        <v>67.51988983801796</v>
      </c>
      <c r="M57" s="81">
        <v>0.74448011352467947</v>
      </c>
      <c r="N57" s="229">
        <v>21436.225299400099</v>
      </c>
      <c r="O57" s="164">
        <v>21284.784127000101</v>
      </c>
      <c r="P57" s="170">
        <v>133.38112360000002</v>
      </c>
      <c r="Q57" s="81">
        <v>66.856686516902812</v>
      </c>
      <c r="R57" s="157">
        <v>66.384361989263979</v>
      </c>
      <c r="S57" s="81">
        <v>0.62222299745903842</v>
      </c>
    </row>
    <row r="58" spans="1:19" s="57" customFormat="1" ht="57.75" customHeight="1">
      <c r="A58" s="76" t="s">
        <v>79</v>
      </c>
      <c r="B58" s="168">
        <v>40228.81450249991</v>
      </c>
      <c r="C58" s="168">
        <v>39744.679688899909</v>
      </c>
      <c r="D58" s="168">
        <v>295.40582940000002</v>
      </c>
      <c r="E58" s="81">
        <v>67.525211330209771</v>
      </c>
      <c r="F58" s="81">
        <v>66.71257725175289</v>
      </c>
      <c r="G58" s="81">
        <v>0.7343140310079056</v>
      </c>
      <c r="H58" s="229">
        <v>18764.708676399914</v>
      </c>
      <c r="I58" s="164">
        <v>18533.842768899911</v>
      </c>
      <c r="J58" s="168">
        <v>179.51796200000004</v>
      </c>
      <c r="K58" s="81">
        <v>68.221225915670615</v>
      </c>
      <c r="L58" s="164">
        <v>67.381886733624455</v>
      </c>
      <c r="M58" s="81">
        <v>0.95667865190881984</v>
      </c>
      <c r="N58" s="229">
        <v>21464.105826100134</v>
      </c>
      <c r="O58" s="164">
        <v>21210.836920000133</v>
      </c>
      <c r="P58" s="170">
        <v>115.88786740000002</v>
      </c>
      <c r="Q58" s="81">
        <v>66.928262102320474</v>
      </c>
      <c r="R58" s="157">
        <v>66.138532128607025</v>
      </c>
      <c r="S58" s="81">
        <v>0.53991472246228656</v>
      </c>
    </row>
    <row r="59" spans="1:19" s="57" customFormat="1" ht="55.5" customHeight="1">
      <c r="A59" s="76">
        <v>2569</v>
      </c>
      <c r="B59" s="168"/>
      <c r="C59" s="168"/>
      <c r="D59" s="168"/>
      <c r="E59" s="81"/>
      <c r="F59" s="81"/>
      <c r="G59" s="81"/>
      <c r="H59" s="169"/>
      <c r="I59" s="165"/>
      <c r="J59" s="168"/>
      <c r="K59" s="81"/>
      <c r="L59" s="81"/>
      <c r="M59" s="82"/>
      <c r="N59" s="168"/>
      <c r="O59" s="164"/>
      <c r="P59" s="170"/>
      <c r="Q59" s="81"/>
      <c r="R59" s="81"/>
      <c r="S59" s="81"/>
    </row>
    <row r="60" spans="1:19" s="57" customFormat="1" ht="57.75" customHeight="1">
      <c r="A60" s="76" t="s">
        <v>36</v>
      </c>
      <c r="B60" s="168">
        <v>41585.294181800062</v>
      </c>
      <c r="C60" s="168">
        <v>40971.784306300062</v>
      </c>
      <c r="D60" s="168">
        <v>371.96826099999993</v>
      </c>
      <c r="E60" s="81">
        <v>69.776275836391889</v>
      </c>
      <c r="F60" s="81">
        <v>68.746863032094012</v>
      </c>
      <c r="G60" s="82">
        <v>0.89447067363249055</v>
      </c>
      <c r="H60" s="168">
        <v>19354.955429200272</v>
      </c>
      <c r="I60" s="164">
        <v>19097.770923600274</v>
      </c>
      <c r="J60" s="168">
        <v>190.75735009999994</v>
      </c>
      <c r="K60" s="81">
        <v>70.330146304215916</v>
      </c>
      <c r="L60" s="164">
        <v>69.395614371440871</v>
      </c>
      <c r="M60" s="82">
        <v>0.98557369867258771</v>
      </c>
      <c r="N60" s="168">
        <v>22230.338752599808</v>
      </c>
      <c r="O60" s="164">
        <v>21874.013382699814</v>
      </c>
      <c r="P60" s="170">
        <v>181.21091090000004</v>
      </c>
      <c r="Q60" s="81">
        <v>69.301101560823113</v>
      </c>
      <c r="R60" s="157">
        <v>68.190288949150727</v>
      </c>
      <c r="S60" s="81">
        <v>0.8151513700114339</v>
      </c>
    </row>
    <row r="61" spans="1:19" s="57" customFormat="1" ht="57.75" customHeight="1">
      <c r="A61" s="76" t="s">
        <v>37</v>
      </c>
      <c r="B61" s="168">
        <v>42093.961576800662</v>
      </c>
      <c r="C61" s="168">
        <v>41432.017646000662</v>
      </c>
      <c r="D61" s="168">
        <v>371.10150080000005</v>
      </c>
      <c r="E61" s="81">
        <v>70.602939113301787</v>
      </c>
      <c r="F61" s="81">
        <v>69.492680413668026</v>
      </c>
      <c r="G61" s="82">
        <v>0.88160269762902532</v>
      </c>
      <c r="H61" s="168">
        <v>19434.970774199923</v>
      </c>
      <c r="I61" s="164">
        <v>19189.615240799922</v>
      </c>
      <c r="J61" s="168">
        <v>183.29583739999984</v>
      </c>
      <c r="K61" s="81">
        <v>70.583162590136467</v>
      </c>
      <c r="L61" s="164">
        <v>69.692090012381342</v>
      </c>
      <c r="M61" s="82">
        <v>0.94312381289158675</v>
      </c>
      <c r="N61" s="168">
        <v>22658.99080259991</v>
      </c>
      <c r="O61" s="164">
        <v>22242.402405199911</v>
      </c>
      <c r="P61" s="170">
        <v>187.80566339999996</v>
      </c>
      <c r="Q61" s="81">
        <v>70.619910577823177</v>
      </c>
      <c r="R61" s="157">
        <v>69.321554634769839</v>
      </c>
      <c r="S61" s="81">
        <v>0.82883507494275077</v>
      </c>
    </row>
    <row r="62" spans="1:19" s="57" customFormat="1" ht="57.75" customHeight="1">
      <c r="A62" s="76" t="s">
        <v>70</v>
      </c>
      <c r="B62" s="168">
        <v>42137.049804499817</v>
      </c>
      <c r="C62" s="168">
        <v>41290.544058999818</v>
      </c>
      <c r="D62" s="168">
        <v>405.15158489999993</v>
      </c>
      <c r="E62" s="81">
        <v>70.648180752831152</v>
      </c>
      <c r="F62" s="81">
        <v>69.228905051426736</v>
      </c>
      <c r="G62" s="82">
        <v>0.96150913929606385</v>
      </c>
      <c r="H62" s="168">
        <v>19305.097643599853</v>
      </c>
      <c r="I62" s="164">
        <v>19077.88247359985</v>
      </c>
      <c r="J62" s="168">
        <v>148.7169232</v>
      </c>
      <c r="K62" s="81">
        <v>70.073682235226229</v>
      </c>
      <c r="L62" s="164">
        <v>69.248936154396048</v>
      </c>
      <c r="M62" s="82">
        <v>0.77035053614092219</v>
      </c>
      <c r="N62" s="168">
        <v>22831.952160900135</v>
      </c>
      <c r="O62" s="164">
        <v>22212.661585400136</v>
      </c>
      <c r="P62" s="170">
        <v>256.43466170000005</v>
      </c>
      <c r="Q62" s="81">
        <v>71.141337472960302</v>
      </c>
      <c r="R62" s="157">
        <v>69.211710101853711</v>
      </c>
      <c r="S62" s="81">
        <v>1.1231394490180564</v>
      </c>
    </row>
    <row r="63" spans="1:19" s="57" customFormat="1" ht="57.75" customHeight="1">
      <c r="A63" s="76" t="s">
        <v>71</v>
      </c>
      <c r="B63" s="168">
        <v>41878.484646399505</v>
      </c>
      <c r="C63" s="168">
        <v>41008.942014999498</v>
      </c>
      <c r="D63" s="168">
        <v>395.88654949999994</v>
      </c>
      <c r="E63" s="81">
        <v>70.187211109339216</v>
      </c>
      <c r="F63" s="81">
        <v>68.729881104350852</v>
      </c>
      <c r="G63" s="82">
        <v>0.945322049836959</v>
      </c>
      <c r="H63" s="168">
        <v>19434.274509500141</v>
      </c>
      <c r="I63" s="164">
        <v>19188.987673200147</v>
      </c>
      <c r="J63" s="168">
        <v>156.78622279999999</v>
      </c>
      <c r="K63" s="81">
        <v>70.504066128998574</v>
      </c>
      <c r="L63" s="164">
        <v>69.61420943182091</v>
      </c>
      <c r="M63" s="82">
        <v>0.80675109700317083</v>
      </c>
      <c r="N63" s="168">
        <v>22444.210136899896</v>
      </c>
      <c r="O63" s="164">
        <v>21819.954341799898</v>
      </c>
      <c r="P63" s="170">
        <v>239.10032670000007</v>
      </c>
      <c r="Q63" s="81">
        <v>69.915140475457122</v>
      </c>
      <c r="R63" s="157">
        <v>67.970544014239749</v>
      </c>
      <c r="S63" s="81">
        <v>1.0653096065381331</v>
      </c>
    </row>
    <row r="64" spans="1:19" s="57" customFormat="1" ht="57.75" customHeight="1">
      <c r="A64" s="76" t="s">
        <v>72</v>
      </c>
      <c r="B64" s="168">
        <v>42438.931733200072</v>
      </c>
      <c r="C64" s="168">
        <v>41781.064908000066</v>
      </c>
      <c r="D64" s="168">
        <v>429.59178140000012</v>
      </c>
      <c r="E64" s="81">
        <v>71.098268271666541</v>
      </c>
      <c r="F64" s="81">
        <v>69.996138926867118</v>
      </c>
      <c r="G64" s="82">
        <v>1.0122587064648696</v>
      </c>
      <c r="H64" s="168">
        <v>19531.209633500199</v>
      </c>
      <c r="I64" s="164">
        <v>19275.703044300197</v>
      </c>
      <c r="J64" s="168">
        <v>190.84650869999996</v>
      </c>
      <c r="K64" s="81">
        <v>70.816625136554862</v>
      </c>
      <c r="L64" s="164">
        <v>69.890204567279881</v>
      </c>
      <c r="M64" s="82">
        <v>0.97713614405457705</v>
      </c>
      <c r="N64" s="168">
        <v>22907.722099699946</v>
      </c>
      <c r="O64" s="164">
        <v>22505.361863699942</v>
      </c>
      <c r="P64" s="170">
        <v>238.74527269999996</v>
      </c>
      <c r="Q64" s="81">
        <v>71.340173547955615</v>
      </c>
      <c r="R64" s="157">
        <v>70.08712669588941</v>
      </c>
      <c r="S64" s="81">
        <v>1.0422043346820902</v>
      </c>
    </row>
    <row r="65" spans="1:19" s="57" customFormat="1" ht="57.75" customHeight="1">
      <c r="A65" s="76" t="s">
        <v>73</v>
      </c>
      <c r="B65" s="168">
        <v>42327.489751399655</v>
      </c>
      <c r="C65" s="168">
        <v>41886.841809899648</v>
      </c>
      <c r="D65" s="168">
        <v>393.71014579999996</v>
      </c>
      <c r="E65" s="81">
        <v>70.882813229060943</v>
      </c>
      <c r="F65" s="81">
        <v>70.144891705234173</v>
      </c>
      <c r="G65" s="82">
        <v>0.93015236224109188</v>
      </c>
      <c r="H65" s="168">
        <v>19468.241682800017</v>
      </c>
      <c r="I65" s="164">
        <v>19262.804515800017</v>
      </c>
      <c r="J65" s="168">
        <v>192.01833700000006</v>
      </c>
      <c r="K65" s="81">
        <v>70.548643277620954</v>
      </c>
      <c r="L65" s="164">
        <v>69.804183986083984</v>
      </c>
      <c r="M65" s="82">
        <v>0.98631576558681311</v>
      </c>
      <c r="N65" s="168">
        <v>22859.248068600005</v>
      </c>
      <c r="O65" s="164">
        <v>22624.037294100006</v>
      </c>
      <c r="P65" s="170">
        <v>201.69180879999999</v>
      </c>
      <c r="Q65" s="81">
        <v>71.169917717073588</v>
      </c>
      <c r="R65" s="157">
        <v>70.437613162824988</v>
      </c>
      <c r="S65" s="81">
        <v>0.88232039914317462</v>
      </c>
    </row>
    <row r="66" spans="1:19" s="57" customFormat="1" ht="57.75" customHeight="1">
      <c r="A66" s="76" t="s">
        <v>74</v>
      </c>
      <c r="B66" s="168">
        <v>42139.450683599884</v>
      </c>
      <c r="C66" s="168">
        <v>41654.828888199881</v>
      </c>
      <c r="D66" s="168">
        <v>447.50822559999983</v>
      </c>
      <c r="E66" s="81">
        <v>70.539021550826718</v>
      </c>
      <c r="F66" s="81">
        <v>69.72779248364229</v>
      </c>
      <c r="G66" s="82">
        <v>1.0619697654819313</v>
      </c>
      <c r="H66" s="168">
        <v>19402.269138499913</v>
      </c>
      <c r="I66" s="164">
        <v>19197.241376699913</v>
      </c>
      <c r="J66" s="168">
        <v>183.16663989999998</v>
      </c>
      <c r="K66" s="81">
        <v>70.257307003579584</v>
      </c>
      <c r="L66" s="164">
        <v>69.514883614737073</v>
      </c>
      <c r="M66" s="82">
        <v>0.94404751625954164</v>
      </c>
      <c r="N66" s="168">
        <v>22737.18154509988</v>
      </c>
      <c r="O66" s="164">
        <v>22457.587511499878</v>
      </c>
      <c r="P66" s="170">
        <v>264.34158570000005</v>
      </c>
      <c r="Q66" s="81">
        <v>70.781209007453583</v>
      </c>
      <c r="R66" s="157">
        <v>69.910828318878586</v>
      </c>
      <c r="S66" s="81">
        <v>1.1625960991500666</v>
      </c>
    </row>
    <row r="67" spans="1:19" s="57" customFormat="1" ht="57.75" customHeight="1">
      <c r="A67" s="76" t="s">
        <v>75</v>
      </c>
      <c r="B67" s="168">
        <v>43059.166883799502</v>
      </c>
      <c r="C67" s="168">
        <v>42539.237594099504</v>
      </c>
      <c r="D67" s="168">
        <v>508.51617679999993</v>
      </c>
      <c r="E67" s="81">
        <v>72.056416075350825</v>
      </c>
      <c r="F67" s="81">
        <v>71.18635183724129</v>
      </c>
      <c r="G67" s="82">
        <v>1.180970774869597</v>
      </c>
      <c r="H67" s="168">
        <v>19600.963046699897</v>
      </c>
      <c r="I67" s="164">
        <v>19385.171200699901</v>
      </c>
      <c r="J67" s="168">
        <v>212.24287779999992</v>
      </c>
      <c r="K67" s="81">
        <v>70.944834318860657</v>
      </c>
      <c r="L67" s="164">
        <v>70.163785105852298</v>
      </c>
      <c r="M67" s="82">
        <v>1.0828186211785857</v>
      </c>
      <c r="N67" s="168">
        <v>23458.203837100049</v>
      </c>
      <c r="O67" s="164">
        <v>23154.066393400051</v>
      </c>
      <c r="P67" s="170">
        <v>296.27329900000001</v>
      </c>
      <c r="Q67" s="81">
        <v>73.012286969893154</v>
      </c>
      <c r="R67" s="157">
        <v>72.065676970597508</v>
      </c>
      <c r="S67" s="81">
        <v>1.2629837350608764</v>
      </c>
    </row>
    <row r="68" spans="1:19" ht="30" customHeight="1">
      <c r="A68" s="76"/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</row>
    <row r="69" spans="1:19" s="59" customFormat="1" ht="40.5" customHeight="1">
      <c r="A69" s="171" t="str">
        <f>'T1_M16_17_19(ใหม่) ช-ญ'!A69</f>
        <v>ที่มา  :  การสำรวจภาวะการทำงานของประชากร เดือนสิงหาคม พ.ศ. 2569</v>
      </c>
      <c r="B69" s="85"/>
      <c r="C69" s="85"/>
      <c r="D69" s="85"/>
      <c r="E69" s="85"/>
      <c r="F69" s="85"/>
      <c r="G69" s="85"/>
      <c r="H69" s="86"/>
      <c r="I69" s="86"/>
      <c r="J69" s="85"/>
      <c r="K69" s="85"/>
      <c r="L69" s="85"/>
      <c r="M69" s="85"/>
      <c r="N69" s="85"/>
      <c r="O69" s="85"/>
      <c r="P69" s="85"/>
      <c r="Q69" s="85"/>
      <c r="R69" s="85"/>
      <c r="S69" s="85"/>
    </row>
    <row r="70" spans="1:19" s="59" customFormat="1" ht="40.5" customHeight="1">
      <c r="A70" s="139"/>
      <c r="B70" s="85"/>
      <c r="C70" s="85"/>
      <c r="D70" s="85"/>
      <c r="E70" s="85"/>
      <c r="F70" s="85"/>
      <c r="G70" s="85"/>
      <c r="H70" s="86"/>
      <c r="I70" s="86"/>
      <c r="J70" s="85"/>
      <c r="K70" s="85"/>
      <c r="L70" s="85"/>
      <c r="M70" s="85"/>
      <c r="N70" s="85"/>
      <c r="O70" s="85"/>
      <c r="P70" s="85"/>
      <c r="Q70" s="85"/>
      <c r="R70" s="85"/>
      <c r="S70" s="85"/>
    </row>
    <row r="71" spans="1:19" s="59" customFormat="1" ht="40.5" customHeight="1">
      <c r="A71" s="139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</row>
  </sheetData>
  <sheetProtection selectLockedCells="1" selectUnlockedCells="1"/>
  <mergeCells count="5">
    <mergeCell ref="B6:G6"/>
    <mergeCell ref="H6:M6"/>
    <mergeCell ref="N6:S6"/>
    <mergeCell ref="U27:U29"/>
    <mergeCell ref="U40:U42"/>
  </mergeCells>
  <phoneticPr fontId="65" type="noConversion"/>
  <printOptions horizontalCentered="1"/>
  <pageMargins left="0.19685039370078741" right="0.15748031496062992" top="0.74803149606299213" bottom="0.27559055118110237" header="0.51181102362204722" footer="0.31496062992125984"/>
  <pageSetup paperSize="9" scale="29" firstPageNumber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15"/>
  </sheetPr>
  <dimension ref="A1:Y26"/>
  <sheetViews>
    <sheetView view="pageBreakPreview" zoomScale="40" zoomScaleNormal="41" zoomScaleSheetLayoutView="40" zoomScalePageLayoutView="40" workbookViewId="0">
      <selection activeCell="Q14" sqref="Q14"/>
    </sheetView>
  </sheetViews>
  <sheetFormatPr defaultColWidth="8" defaultRowHeight="21"/>
  <cols>
    <col min="1" max="1" width="69.25" style="1" customWidth="1"/>
    <col min="2" max="11" width="24.625" style="1" customWidth="1"/>
    <col min="12" max="23" width="20.625" style="1" customWidth="1"/>
    <col min="24" max="24" width="2.5" style="1" customWidth="1"/>
    <col min="25" max="28" width="8" style="1"/>
    <col min="29" max="29" width="8" style="1" customWidth="1"/>
    <col min="30" max="16384" width="8" style="1"/>
  </cols>
  <sheetData>
    <row r="1" spans="1:25" s="3" customFormat="1" ht="49.5" customHeight="1">
      <c r="A1" s="72" t="s">
        <v>107</v>
      </c>
    </row>
    <row r="2" spans="1:25" s="6" customFormat="1" ht="10.5" customHeight="1">
      <c r="A2" s="43"/>
      <c r="B2" s="44"/>
      <c r="C2" s="43"/>
      <c r="D2" s="43"/>
      <c r="E2" s="43"/>
      <c r="F2" s="44"/>
      <c r="G2" s="43"/>
      <c r="H2" s="43"/>
      <c r="I2" s="44"/>
      <c r="J2" s="43"/>
      <c r="K2" s="43"/>
      <c r="L2" s="44"/>
      <c r="M2" s="43"/>
      <c r="N2" s="43"/>
      <c r="O2" s="44"/>
      <c r="P2" s="43"/>
      <c r="Q2" s="43"/>
      <c r="R2" s="44"/>
      <c r="S2" s="43"/>
      <c r="T2" s="43"/>
      <c r="U2" s="44"/>
      <c r="V2" s="43"/>
      <c r="W2" s="43"/>
    </row>
    <row r="3" spans="1:25" s="6" customFormat="1" ht="41.25">
      <c r="A3" s="258" t="s">
        <v>0</v>
      </c>
      <c r="B3" s="256" t="s">
        <v>1</v>
      </c>
      <c r="C3" s="256"/>
      <c r="D3" s="256"/>
      <c r="E3" s="179" t="s">
        <v>2</v>
      </c>
      <c r="F3" s="256" t="s">
        <v>15</v>
      </c>
      <c r="G3" s="256"/>
      <c r="H3" s="256"/>
      <c r="I3" s="256" t="s">
        <v>17</v>
      </c>
      <c r="J3" s="256"/>
      <c r="K3" s="256"/>
      <c r="L3" s="256" t="s">
        <v>140</v>
      </c>
      <c r="M3" s="256"/>
      <c r="N3" s="256"/>
      <c r="O3" s="256" t="s">
        <v>141</v>
      </c>
      <c r="P3" s="256"/>
      <c r="Q3" s="256"/>
      <c r="R3" s="256" t="s">
        <v>18</v>
      </c>
      <c r="S3" s="256"/>
      <c r="T3" s="256"/>
      <c r="U3" s="256" t="s">
        <v>16</v>
      </c>
      <c r="V3" s="256"/>
      <c r="W3" s="256"/>
    </row>
    <row r="4" spans="1:25" s="28" customFormat="1" ht="43.5" customHeight="1">
      <c r="A4" s="259"/>
      <c r="B4" s="64" t="s">
        <v>3</v>
      </c>
      <c r="C4" s="64" t="s">
        <v>4</v>
      </c>
      <c r="D4" s="64" t="s">
        <v>5</v>
      </c>
      <c r="E4" s="64" t="s">
        <v>6</v>
      </c>
      <c r="F4" s="64" t="s">
        <v>3</v>
      </c>
      <c r="G4" s="64" t="s">
        <v>4</v>
      </c>
      <c r="H4" s="64" t="s">
        <v>5</v>
      </c>
      <c r="I4" s="64" t="s">
        <v>3</v>
      </c>
      <c r="J4" s="64" t="s">
        <v>4</v>
      </c>
      <c r="K4" s="64" t="s">
        <v>5</v>
      </c>
      <c r="L4" s="64" t="s">
        <v>3</v>
      </c>
      <c r="M4" s="64" t="s">
        <v>4</v>
      </c>
      <c r="N4" s="64" t="s">
        <v>5</v>
      </c>
      <c r="O4" s="64" t="s">
        <v>3</v>
      </c>
      <c r="P4" s="64" t="s">
        <v>4</v>
      </c>
      <c r="Q4" s="64" t="s">
        <v>5</v>
      </c>
      <c r="R4" s="64" t="s">
        <v>3</v>
      </c>
      <c r="S4" s="64" t="s">
        <v>4</v>
      </c>
      <c r="T4" s="64" t="s">
        <v>5</v>
      </c>
      <c r="U4" s="64" t="s">
        <v>3</v>
      </c>
      <c r="V4" s="64" t="s">
        <v>4</v>
      </c>
      <c r="W4" s="64" t="s">
        <v>5</v>
      </c>
    </row>
    <row r="5" spans="1:25" s="28" customFormat="1" ht="43.5" customHeight="1">
      <c r="A5" s="181"/>
      <c r="B5" s="257" t="s">
        <v>20</v>
      </c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  <c r="S5" s="257"/>
      <c r="T5" s="257"/>
      <c r="U5" s="257"/>
      <c r="V5" s="257"/>
      <c r="W5" s="257"/>
    </row>
    <row r="6" spans="1:25" s="28" customFormat="1" ht="43.5" customHeight="1">
      <c r="A6" s="60" t="s">
        <v>31</v>
      </c>
      <c r="B6" s="133">
        <v>59757.575007299383</v>
      </c>
      <c r="C6" s="133">
        <v>27628.457004499603</v>
      </c>
      <c r="D6" s="133">
        <v>32129.118002800151</v>
      </c>
      <c r="E6" s="133">
        <v>7953.257000000006</v>
      </c>
      <c r="F6" s="133">
        <v>13756.298997699909</v>
      </c>
      <c r="G6" s="133">
        <v>6506.3019992000281</v>
      </c>
      <c r="H6" s="133">
        <v>7249.9969984999998</v>
      </c>
      <c r="I6" s="133">
        <v>6448.5910066999777</v>
      </c>
      <c r="J6" s="133">
        <v>2406.0150037999892</v>
      </c>
      <c r="K6" s="133">
        <v>4042.5760028999925</v>
      </c>
      <c r="L6" s="133">
        <v>1514.8379975000012</v>
      </c>
      <c r="M6" s="133">
        <v>319.80299810000031</v>
      </c>
      <c r="N6" s="133">
        <v>1195.0349994000001</v>
      </c>
      <c r="O6" s="133">
        <v>5794.6590036000161</v>
      </c>
      <c r="P6" s="133">
        <v>2733.4800044999988</v>
      </c>
      <c r="Q6" s="133">
        <v>3061.1789990999914</v>
      </c>
      <c r="R6" s="133">
        <v>14868.932002499869</v>
      </c>
      <c r="S6" s="133">
        <v>4421.7110002000127</v>
      </c>
      <c r="T6" s="133">
        <v>10447.221002300032</v>
      </c>
      <c r="U6" s="133">
        <v>9420.998999299969</v>
      </c>
      <c r="V6" s="133">
        <v>3287.8889987000221</v>
      </c>
      <c r="W6" s="133">
        <v>6133.1100005999579</v>
      </c>
    </row>
    <row r="7" spans="1:25" s="28" customFormat="1" ht="39.75" customHeight="1">
      <c r="A7" s="61" t="s">
        <v>8</v>
      </c>
      <c r="B7" s="133">
        <v>43059.166883799509</v>
      </c>
      <c r="C7" s="133">
        <v>19600.963046699901</v>
      </c>
      <c r="D7" s="133">
        <v>23458.203837100049</v>
      </c>
      <c r="E7" s="133">
        <v>5828.7637318000134</v>
      </c>
      <c r="F7" s="133">
        <v>10034.043605199979</v>
      </c>
      <c r="G7" s="133">
        <v>4681.2265842000152</v>
      </c>
      <c r="H7" s="133">
        <v>5352.8170210000135</v>
      </c>
      <c r="I7" s="133">
        <v>4851.9681204000071</v>
      </c>
      <c r="J7" s="133">
        <v>1735.8664109999959</v>
      </c>
      <c r="K7" s="133">
        <v>3116.1017093999981</v>
      </c>
      <c r="L7" s="133">
        <v>1037.9236168999996</v>
      </c>
      <c r="M7" s="133">
        <v>202.82297249999976</v>
      </c>
      <c r="N7" s="133">
        <v>835.10064440000042</v>
      </c>
      <c r="O7" s="133">
        <v>4406.0493995999941</v>
      </c>
      <c r="P7" s="133">
        <v>2082.6071791999993</v>
      </c>
      <c r="Q7" s="133">
        <v>2323.442220400002</v>
      </c>
      <c r="R7" s="133">
        <v>10352.828983099995</v>
      </c>
      <c r="S7" s="133">
        <v>2878.3357216000027</v>
      </c>
      <c r="T7" s="133">
        <v>7474.4932614999989</v>
      </c>
      <c r="U7" s="133">
        <v>6547.5894267999829</v>
      </c>
      <c r="V7" s="133">
        <v>2191.3404464000005</v>
      </c>
      <c r="W7" s="133">
        <v>4356.2489803999842</v>
      </c>
    </row>
    <row r="8" spans="1:25" s="28" customFormat="1" ht="39.75" customHeight="1">
      <c r="A8" s="61" t="s">
        <v>9</v>
      </c>
      <c r="B8" s="133">
        <v>43047.753770899508</v>
      </c>
      <c r="C8" s="133">
        <v>19597.4140784999</v>
      </c>
      <c r="D8" s="133">
        <v>23450.339692400048</v>
      </c>
      <c r="E8" s="133">
        <v>5828.7637318000134</v>
      </c>
      <c r="F8" s="133">
        <v>10033.316761599979</v>
      </c>
      <c r="G8" s="133">
        <v>4681.2265842000152</v>
      </c>
      <c r="H8" s="133">
        <v>5352.0901774000131</v>
      </c>
      <c r="I8" s="133">
        <v>4851.6881703000072</v>
      </c>
      <c r="J8" s="133">
        <v>1735.5864608999959</v>
      </c>
      <c r="K8" s="133">
        <v>3116.1017093999981</v>
      </c>
      <c r="L8" s="133">
        <v>1037.7200326999996</v>
      </c>
      <c r="M8" s="133">
        <v>202.61938829999977</v>
      </c>
      <c r="N8" s="133">
        <v>835.10064440000042</v>
      </c>
      <c r="O8" s="133">
        <v>4406.0493995999941</v>
      </c>
      <c r="P8" s="133">
        <v>2082.6071791999993</v>
      </c>
      <c r="Q8" s="133">
        <v>2323.442220400002</v>
      </c>
      <c r="R8" s="133">
        <v>10347.008855799995</v>
      </c>
      <c r="S8" s="133">
        <v>2875.5661175000027</v>
      </c>
      <c r="T8" s="133">
        <v>7471.4427382999993</v>
      </c>
      <c r="U8" s="133">
        <v>6543.2068190999826</v>
      </c>
      <c r="V8" s="133">
        <v>2191.0446166000006</v>
      </c>
      <c r="W8" s="133">
        <v>4352.1622024999842</v>
      </c>
    </row>
    <row r="9" spans="1:25" s="6" customFormat="1" ht="39.75" customHeight="1">
      <c r="A9" s="62" t="s">
        <v>10</v>
      </c>
      <c r="B9" s="63">
        <v>42539.237594099504</v>
      </c>
      <c r="C9" s="63">
        <v>19385.171200699901</v>
      </c>
      <c r="D9" s="63">
        <v>23154.066393400051</v>
      </c>
      <c r="E9" s="63">
        <v>5794.4780423000138</v>
      </c>
      <c r="F9" s="63">
        <v>9905.7186105999772</v>
      </c>
      <c r="G9" s="63">
        <v>4617.7708444000154</v>
      </c>
      <c r="H9" s="63">
        <v>5287.9477662000136</v>
      </c>
      <c r="I9" s="63">
        <v>4776.3127648000072</v>
      </c>
      <c r="J9" s="63">
        <v>1715.6354155999957</v>
      </c>
      <c r="K9" s="63">
        <v>3060.6773491999984</v>
      </c>
      <c r="L9" s="63">
        <v>1025.0889062999997</v>
      </c>
      <c r="M9" s="63">
        <v>200.24027339999975</v>
      </c>
      <c r="N9" s="63">
        <v>824.84863290000044</v>
      </c>
      <c r="O9" s="63">
        <v>4349.9068774999951</v>
      </c>
      <c r="P9" s="63">
        <v>2063.3421527999994</v>
      </c>
      <c r="Q9" s="63">
        <v>2286.564724700002</v>
      </c>
      <c r="R9" s="63">
        <v>10236.497122499997</v>
      </c>
      <c r="S9" s="63">
        <v>2850.5846161000031</v>
      </c>
      <c r="T9" s="63">
        <v>7385.9125063999991</v>
      </c>
      <c r="U9" s="63">
        <v>6451.2352700999827</v>
      </c>
      <c r="V9" s="63">
        <v>2143.1198561000006</v>
      </c>
      <c r="W9" s="63">
        <v>4308.1154139999844</v>
      </c>
    </row>
    <row r="10" spans="1:25" s="6" customFormat="1" ht="39.75" customHeight="1">
      <c r="A10" s="62" t="s">
        <v>21</v>
      </c>
      <c r="B10" s="63">
        <v>508.51617679999993</v>
      </c>
      <c r="C10" s="63">
        <v>212.24287779999992</v>
      </c>
      <c r="D10" s="63">
        <v>296.27329900000001</v>
      </c>
      <c r="E10" s="235">
        <v>34.285689500000004</v>
      </c>
      <c r="F10" s="63">
        <v>127.59815099999999</v>
      </c>
      <c r="G10" s="235">
        <v>63.455739799999996</v>
      </c>
      <c r="H10" s="235">
        <v>64.142411200000026</v>
      </c>
      <c r="I10" s="63">
        <v>75.375405499999999</v>
      </c>
      <c r="J10" s="235">
        <v>19.951045299999997</v>
      </c>
      <c r="K10" s="235">
        <v>55.42436020000001</v>
      </c>
      <c r="L10" s="235">
        <v>12.631126400000001</v>
      </c>
      <c r="M10" s="235">
        <v>2.3791149000000003</v>
      </c>
      <c r="N10" s="235">
        <v>10.2520115</v>
      </c>
      <c r="O10" s="235">
        <v>56.142522100000015</v>
      </c>
      <c r="P10" s="235">
        <v>19.2650264</v>
      </c>
      <c r="Q10" s="235">
        <v>36.877495699999997</v>
      </c>
      <c r="R10" s="63">
        <v>110.51173329999999</v>
      </c>
      <c r="S10" s="235">
        <v>24.981501400000003</v>
      </c>
      <c r="T10" s="235">
        <v>85.530231900000004</v>
      </c>
      <c r="U10" s="63">
        <v>91.971549000000024</v>
      </c>
      <c r="V10" s="235">
        <v>47.924760500000012</v>
      </c>
      <c r="W10" s="63">
        <v>44.046788500000005</v>
      </c>
      <c r="Y10" s="240"/>
    </row>
    <row r="11" spans="1:25" s="28" customFormat="1" ht="48">
      <c r="A11" s="61" t="s">
        <v>11</v>
      </c>
      <c r="B11" s="133" t="s">
        <v>157</v>
      </c>
      <c r="C11" s="133" t="s">
        <v>157</v>
      </c>
      <c r="D11" s="133" t="s">
        <v>157</v>
      </c>
      <c r="E11" s="242" t="s">
        <v>158</v>
      </c>
      <c r="F11" s="242" t="s">
        <v>157</v>
      </c>
      <c r="G11" s="242" t="s">
        <v>158</v>
      </c>
      <c r="H11" s="242" t="s">
        <v>157</v>
      </c>
      <c r="I11" s="242" t="s">
        <v>157</v>
      </c>
      <c r="J11" s="242" t="s">
        <v>157</v>
      </c>
      <c r="K11" s="242" t="s">
        <v>158</v>
      </c>
      <c r="L11" s="242" t="s">
        <v>157</v>
      </c>
      <c r="M11" s="242" t="s">
        <v>157</v>
      </c>
      <c r="N11" s="242" t="s">
        <v>158</v>
      </c>
      <c r="O11" s="242" t="s">
        <v>158</v>
      </c>
      <c r="P11" s="242" t="s">
        <v>158</v>
      </c>
      <c r="Q11" s="242" t="s">
        <v>158</v>
      </c>
      <c r="R11" s="133" t="s">
        <v>157</v>
      </c>
      <c r="S11" s="154" t="s">
        <v>157</v>
      </c>
      <c r="T11" s="133" t="s">
        <v>157</v>
      </c>
      <c r="U11" s="133" t="s">
        <v>157</v>
      </c>
      <c r="V11" s="211" t="s">
        <v>157</v>
      </c>
      <c r="W11" s="133" t="s">
        <v>157</v>
      </c>
      <c r="Y11" s="240"/>
    </row>
    <row r="12" spans="1:25" s="28" customFormat="1" ht="39.75" customHeight="1">
      <c r="A12" s="61" t="s">
        <v>81</v>
      </c>
      <c r="B12" s="133">
        <v>16698.408123499947</v>
      </c>
      <c r="C12" s="133">
        <v>8027.4939577999985</v>
      </c>
      <c r="D12" s="133">
        <v>8670.9141657000018</v>
      </c>
      <c r="E12" s="133">
        <v>2124.4932681999994</v>
      </c>
      <c r="F12" s="133">
        <v>3722.2553924999993</v>
      </c>
      <c r="G12" s="133">
        <v>1825.0754149999991</v>
      </c>
      <c r="H12" s="133">
        <v>1897.1799774999993</v>
      </c>
      <c r="I12" s="133">
        <v>1596.6228863000008</v>
      </c>
      <c r="J12" s="133">
        <v>670.14859279999996</v>
      </c>
      <c r="K12" s="133">
        <v>926.4742935000005</v>
      </c>
      <c r="L12" s="133">
        <v>476.9143805999999</v>
      </c>
      <c r="M12" s="133">
        <v>116.98002560000002</v>
      </c>
      <c r="N12" s="133">
        <v>359.93435499999993</v>
      </c>
      <c r="O12" s="133">
        <v>1388.6096040000007</v>
      </c>
      <c r="P12" s="133">
        <v>650.87282529999993</v>
      </c>
      <c r="Q12" s="133">
        <v>737.73677870000006</v>
      </c>
      <c r="R12" s="133">
        <v>4516.1030193999968</v>
      </c>
      <c r="S12" s="133">
        <v>1543.3752785999995</v>
      </c>
      <c r="T12" s="133">
        <v>2972.7277408000004</v>
      </c>
      <c r="U12" s="133">
        <v>2873.4095724999988</v>
      </c>
      <c r="V12" s="133">
        <v>1096.5485523000002</v>
      </c>
      <c r="W12" s="133">
        <v>1776.8610201999984</v>
      </c>
      <c r="Y12" s="240"/>
    </row>
    <row r="13" spans="1:25" s="6" customFormat="1" ht="39.75" customHeight="1">
      <c r="A13" s="62" t="s">
        <v>12</v>
      </c>
      <c r="B13" s="63">
        <v>2488.8916687000028</v>
      </c>
      <c r="C13" s="63">
        <v>1202.0349045</v>
      </c>
      <c r="D13" s="63">
        <v>1286.8567642000007</v>
      </c>
      <c r="E13" s="63">
        <v>341.50722730000007</v>
      </c>
      <c r="F13" s="63">
        <v>589.80054449999989</v>
      </c>
      <c r="G13" s="63">
        <v>283.70780239999971</v>
      </c>
      <c r="H13" s="63">
        <v>306.0927420999999</v>
      </c>
      <c r="I13" s="63">
        <v>284.70130020000022</v>
      </c>
      <c r="J13" s="63">
        <v>107.8901499</v>
      </c>
      <c r="K13" s="63">
        <v>176.81115029999995</v>
      </c>
      <c r="L13" s="63">
        <v>115.40131639999998</v>
      </c>
      <c r="M13" s="63">
        <v>23.460502000000016</v>
      </c>
      <c r="N13" s="63">
        <v>91.94081440000005</v>
      </c>
      <c r="O13" s="63">
        <v>294.91673279999992</v>
      </c>
      <c r="P13" s="63">
        <v>130.93585849999994</v>
      </c>
      <c r="Q13" s="63">
        <v>163.98087430000007</v>
      </c>
      <c r="R13" s="63">
        <v>506.74245549999961</v>
      </c>
      <c r="S13" s="63">
        <v>167.34825359999994</v>
      </c>
      <c r="T13" s="63">
        <v>339.39420189999981</v>
      </c>
      <c r="U13" s="63">
        <v>355.8220920000004</v>
      </c>
      <c r="V13" s="63">
        <v>147.18511080000005</v>
      </c>
      <c r="W13" s="63">
        <v>208.63698120000009</v>
      </c>
      <c r="Y13" s="240"/>
    </row>
    <row r="14" spans="1:25" s="6" customFormat="1" ht="39.75" customHeight="1">
      <c r="A14" s="62" t="s">
        <v>13</v>
      </c>
      <c r="B14" s="63">
        <v>4399.14004749999</v>
      </c>
      <c r="C14" s="63">
        <v>2138.032557199987</v>
      </c>
      <c r="D14" s="63">
        <v>2261.1074903000022</v>
      </c>
      <c r="E14" s="63">
        <v>481.37890090000019</v>
      </c>
      <c r="F14" s="63">
        <v>869.00456029999953</v>
      </c>
      <c r="G14" s="63">
        <v>416.14119140000008</v>
      </c>
      <c r="H14" s="63">
        <v>452.8633689000003</v>
      </c>
      <c r="I14" s="63">
        <v>512.53022460000045</v>
      </c>
      <c r="J14" s="63">
        <v>239.23143929999992</v>
      </c>
      <c r="K14" s="63">
        <v>273.29878530000019</v>
      </c>
      <c r="L14" s="63">
        <v>138.1893207999999</v>
      </c>
      <c r="M14" s="63">
        <v>38.742279100000012</v>
      </c>
      <c r="N14" s="63">
        <v>99.447041699999957</v>
      </c>
      <c r="O14" s="63">
        <v>376.42896450000035</v>
      </c>
      <c r="P14" s="63">
        <v>191.21877479999984</v>
      </c>
      <c r="Q14" s="63">
        <v>185.21018969999986</v>
      </c>
      <c r="R14" s="63">
        <v>1310.0601641999983</v>
      </c>
      <c r="S14" s="63">
        <v>485.90924840000031</v>
      </c>
      <c r="T14" s="63">
        <v>824.1509158000008</v>
      </c>
      <c r="U14" s="63">
        <v>711.54791220000027</v>
      </c>
      <c r="V14" s="63">
        <v>285.41072330000014</v>
      </c>
      <c r="W14" s="63">
        <v>426.13718889999979</v>
      </c>
    </row>
    <row r="15" spans="1:25" s="6" customFormat="1" ht="39.75" customHeight="1">
      <c r="A15" s="62" t="s">
        <v>14</v>
      </c>
      <c r="B15" s="63">
        <v>7270.4285363999497</v>
      </c>
      <c r="C15" s="63">
        <v>3281.1886559000131</v>
      </c>
      <c r="D15" s="63">
        <v>3989.2398804999989</v>
      </c>
      <c r="E15" s="63">
        <v>904.44751179999923</v>
      </c>
      <c r="F15" s="63">
        <v>1519.4974350999998</v>
      </c>
      <c r="G15" s="63">
        <v>719.939347</v>
      </c>
      <c r="H15" s="63">
        <v>799.55808809999917</v>
      </c>
      <c r="I15" s="63">
        <v>633.49103280000008</v>
      </c>
      <c r="J15" s="63">
        <v>229.26531510000007</v>
      </c>
      <c r="K15" s="63">
        <v>404.22571770000025</v>
      </c>
      <c r="L15" s="63">
        <v>198.12020180000005</v>
      </c>
      <c r="M15" s="63">
        <v>44.135942999999997</v>
      </c>
      <c r="N15" s="63">
        <v>153.98425879999991</v>
      </c>
      <c r="O15" s="63">
        <v>503.06401910000062</v>
      </c>
      <c r="P15" s="63">
        <v>235.55152320000022</v>
      </c>
      <c r="Q15" s="63">
        <v>267.51249589999998</v>
      </c>
      <c r="R15" s="63">
        <v>2113.2700854999994</v>
      </c>
      <c r="S15" s="63">
        <v>656.11048609999943</v>
      </c>
      <c r="T15" s="63">
        <v>1457.1595993999995</v>
      </c>
      <c r="U15" s="63">
        <v>1398.538250299998</v>
      </c>
      <c r="V15" s="63">
        <v>491.73852970000007</v>
      </c>
      <c r="W15" s="63">
        <v>906.79972059999875</v>
      </c>
    </row>
    <row r="16" spans="1:25" s="6" customFormat="1" ht="39.75" customHeight="1">
      <c r="A16" s="62" t="s">
        <v>102</v>
      </c>
      <c r="B16" s="63">
        <v>1255.6525281000015</v>
      </c>
      <c r="C16" s="63">
        <v>832.62887919999969</v>
      </c>
      <c r="D16" s="63">
        <v>423.0236489000003</v>
      </c>
      <c r="E16" s="63">
        <v>261.83104159999993</v>
      </c>
      <c r="F16" s="63">
        <v>390.82469900000007</v>
      </c>
      <c r="G16" s="63">
        <v>239.36429439999969</v>
      </c>
      <c r="H16" s="63">
        <v>151.4604046</v>
      </c>
      <c r="I16" s="63">
        <v>84.017860800000022</v>
      </c>
      <c r="J16" s="63">
        <v>54.71983740000001</v>
      </c>
      <c r="K16" s="235">
        <v>29.298023400000005</v>
      </c>
      <c r="L16" s="63">
        <v>12.6724897</v>
      </c>
      <c r="M16" s="63">
        <v>6.0430862000000003</v>
      </c>
      <c r="N16" s="235">
        <v>6.6294034999999996</v>
      </c>
      <c r="O16" s="63">
        <v>93.742787399999997</v>
      </c>
      <c r="P16" s="63">
        <v>46.130187100000022</v>
      </c>
      <c r="Q16" s="63">
        <v>47.612600299999997</v>
      </c>
      <c r="R16" s="63">
        <v>228.99202329999986</v>
      </c>
      <c r="S16" s="63">
        <v>124.84202329999995</v>
      </c>
      <c r="T16" s="63">
        <v>104.15</v>
      </c>
      <c r="U16" s="63">
        <v>183.57162630000005</v>
      </c>
      <c r="V16" s="63">
        <v>99.698409199999986</v>
      </c>
      <c r="W16" s="63">
        <v>83.873217099999962</v>
      </c>
    </row>
    <row r="17" spans="1:24" s="6" customFormat="1" ht="39.75" customHeight="1">
      <c r="A17" s="62" t="s">
        <v>103</v>
      </c>
      <c r="B17" s="63">
        <v>615.45948689999955</v>
      </c>
      <c r="C17" s="63">
        <v>262.97195330000005</v>
      </c>
      <c r="D17" s="63">
        <v>352.48753359999972</v>
      </c>
      <c r="E17" s="235">
        <v>53.860900100000009</v>
      </c>
      <c r="F17" s="63">
        <v>153.0419978000001</v>
      </c>
      <c r="G17" s="63">
        <v>70.847468499999977</v>
      </c>
      <c r="H17" s="63">
        <v>82.194529299999999</v>
      </c>
      <c r="I17" s="63">
        <v>42.463123899999999</v>
      </c>
      <c r="J17" s="235">
        <v>18.3577434</v>
      </c>
      <c r="K17" s="235">
        <v>24.105380499999995</v>
      </c>
      <c r="L17" s="235">
        <v>4.4446493999999994</v>
      </c>
      <c r="M17" s="235">
        <v>2.2621931999999996</v>
      </c>
      <c r="N17" s="235">
        <v>2.1824562000000003</v>
      </c>
      <c r="O17" s="63">
        <v>51.802711400000014</v>
      </c>
      <c r="P17" s="235">
        <v>20.76382640000001</v>
      </c>
      <c r="Q17" s="235">
        <v>31.038885000000001</v>
      </c>
      <c r="R17" s="63">
        <v>167.07382370000002</v>
      </c>
      <c r="S17" s="63">
        <v>45.306484499999975</v>
      </c>
      <c r="T17" s="63">
        <v>121.76733919999998</v>
      </c>
      <c r="U17" s="63">
        <v>142.77228060000002</v>
      </c>
      <c r="V17" s="63">
        <v>51.573337200000019</v>
      </c>
      <c r="W17" s="63">
        <v>91.198943400000033</v>
      </c>
    </row>
    <row r="18" spans="1:24" s="6" customFormat="1" ht="39.75" customHeight="1">
      <c r="A18" s="62" t="s">
        <v>104</v>
      </c>
      <c r="B18" s="63">
        <v>668.8358559000003</v>
      </c>
      <c r="C18" s="63">
        <v>310.63700769999974</v>
      </c>
      <c r="D18" s="63">
        <v>358.1988481999997</v>
      </c>
      <c r="E18" s="235">
        <v>81.467686499999999</v>
      </c>
      <c r="F18" s="63">
        <v>200.08615579999991</v>
      </c>
      <c r="G18" s="63">
        <v>95.07531130000001</v>
      </c>
      <c r="H18" s="63">
        <v>105.01084449999999</v>
      </c>
      <c r="I18" s="63">
        <v>39.419344000000002</v>
      </c>
      <c r="J18" s="235">
        <v>20.684107699999998</v>
      </c>
      <c r="K18" s="235">
        <v>18.735236300000004</v>
      </c>
      <c r="L18" s="63">
        <v>8.0864024999999984</v>
      </c>
      <c r="M18" s="235">
        <v>2.3360220999999997</v>
      </c>
      <c r="N18" s="235">
        <v>5.7503804000000001</v>
      </c>
      <c r="O18" s="63">
        <v>68.654388799999992</v>
      </c>
      <c r="P18" s="63">
        <v>26.2726553</v>
      </c>
      <c r="Q18" s="235">
        <v>42.381733500000017</v>
      </c>
      <c r="R18" s="63">
        <v>189.9644672</v>
      </c>
      <c r="S18" s="63">
        <v>63.858782699999999</v>
      </c>
      <c r="T18" s="63">
        <v>126.1056845</v>
      </c>
      <c r="U18" s="63">
        <v>81.157411099999976</v>
      </c>
      <c r="V18" s="63">
        <v>20.942442100000001</v>
      </c>
      <c r="W18" s="63">
        <v>60.214968999999989</v>
      </c>
    </row>
    <row r="19" spans="1:24" ht="7.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4" s="140" customFormat="1" ht="43.5">
      <c r="A20" s="84" t="str">
        <f>'T1_M16_17_19(ใหม่) ในเขต-นอกเขต'!A69</f>
        <v>ที่มา  :  การสำรวจภาวะการทำงานของประชากร เดือนสิงหาคม พ.ศ. 2569</v>
      </c>
      <c r="X20" s="141"/>
    </row>
    <row r="21" spans="1:24" s="140" customFormat="1" ht="50.25">
      <c r="A21" s="87" t="s">
        <v>145</v>
      </c>
      <c r="B21" s="173"/>
      <c r="L21" s="173"/>
    </row>
    <row r="22" spans="1:24" ht="43.5">
      <c r="A22" s="87" t="s">
        <v>159</v>
      </c>
    </row>
    <row r="26" spans="1:24" ht="41.25">
      <c r="L26" s="63"/>
      <c r="M26" s="63"/>
      <c r="N26" s="63"/>
      <c r="O26" s="63"/>
      <c r="P26" s="63"/>
      <c r="Q26" s="63"/>
      <c r="R26" s="63"/>
      <c r="S26" s="63"/>
      <c r="T26" s="63"/>
      <c r="U26" s="63"/>
    </row>
  </sheetData>
  <mergeCells count="9">
    <mergeCell ref="L3:N3"/>
    <mergeCell ref="O3:Q3"/>
    <mergeCell ref="R3:T3"/>
    <mergeCell ref="B5:W5"/>
    <mergeCell ref="A3:A4"/>
    <mergeCell ref="B3:D3"/>
    <mergeCell ref="F3:H3"/>
    <mergeCell ref="I3:K3"/>
    <mergeCell ref="U3:W3"/>
  </mergeCells>
  <phoneticPr fontId="5" type="noConversion"/>
  <printOptions horizontalCentered="1"/>
  <pageMargins left="0.19685039370078741" right="0.15748031496062992" top="0.74803149606299213" bottom="0.27559055118110237" header="0.51181102362204722" footer="0.51181102362204722"/>
  <pageSetup paperSize="9" scale="2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FFFF"/>
  </sheetPr>
  <dimension ref="A1:Y40"/>
  <sheetViews>
    <sheetView view="pageBreakPreview" topLeftCell="A10" zoomScale="33" zoomScaleNormal="35" zoomScaleSheetLayoutView="33" zoomScalePageLayoutView="44" workbookViewId="0">
      <selection activeCell="I22" sqref="I22"/>
    </sheetView>
  </sheetViews>
  <sheetFormatPr defaultColWidth="9" defaultRowHeight="20.100000000000001" customHeight="1"/>
  <cols>
    <col min="1" max="1" width="94.25" style="36" customWidth="1"/>
    <col min="2" max="11" width="27.625" style="36" customWidth="1"/>
    <col min="12" max="23" width="23.625" style="36" customWidth="1"/>
    <col min="24" max="24" width="2.625" style="36" customWidth="1"/>
    <col min="25" max="25" width="9.75" style="47" customWidth="1"/>
    <col min="26" max="16384" width="9" style="47"/>
  </cols>
  <sheetData>
    <row r="1" spans="1:25" ht="57" customHeight="1">
      <c r="A1" s="70" t="s">
        <v>108</v>
      </c>
      <c r="H1" s="35"/>
      <c r="J1" s="35"/>
    </row>
    <row r="2" spans="1:25" ht="3.75" customHeight="1">
      <c r="A2" s="183"/>
      <c r="B2" s="65"/>
      <c r="C2" s="66"/>
      <c r="D2" s="67"/>
      <c r="E2" s="67"/>
      <c r="F2" s="67"/>
      <c r="G2" s="67"/>
      <c r="H2" s="66"/>
      <c r="I2" s="68"/>
      <c r="J2" s="67"/>
      <c r="K2" s="67"/>
      <c r="L2" s="65"/>
      <c r="M2" s="66"/>
      <c r="N2" s="67"/>
      <c r="O2" s="65"/>
      <c r="P2" s="66"/>
      <c r="Q2" s="67"/>
      <c r="R2" s="65"/>
      <c r="S2" s="66"/>
      <c r="T2" s="67"/>
      <c r="U2" s="65"/>
      <c r="V2" s="66"/>
      <c r="W2" s="67"/>
      <c r="X2" s="67"/>
    </row>
    <row r="3" spans="1:25" ht="43.5">
      <c r="A3" s="261" t="s">
        <v>82</v>
      </c>
      <c r="B3" s="184" t="s">
        <v>1</v>
      </c>
      <c r="C3" s="184"/>
      <c r="D3" s="184"/>
      <c r="E3" s="185" t="s">
        <v>2</v>
      </c>
      <c r="F3" s="184" t="s">
        <v>15</v>
      </c>
      <c r="G3" s="184"/>
      <c r="H3" s="184"/>
      <c r="I3" s="184" t="s">
        <v>17</v>
      </c>
      <c r="J3" s="184"/>
      <c r="K3" s="184"/>
      <c r="L3" s="184" t="s">
        <v>140</v>
      </c>
      <c r="M3" s="184"/>
      <c r="N3" s="184"/>
      <c r="O3" s="184" t="s">
        <v>141</v>
      </c>
      <c r="P3" s="184"/>
      <c r="Q3" s="184"/>
      <c r="R3" s="184" t="s">
        <v>18</v>
      </c>
      <c r="S3" s="184"/>
      <c r="T3" s="184"/>
      <c r="U3" s="184" t="s">
        <v>16</v>
      </c>
      <c r="V3" s="184"/>
      <c r="W3" s="184"/>
      <c r="X3" s="225"/>
    </row>
    <row r="4" spans="1:25" s="100" customFormat="1" ht="45.75" customHeight="1">
      <c r="A4" s="262"/>
      <c r="B4" s="64" t="s">
        <v>3</v>
      </c>
      <c r="C4" s="64" t="s">
        <v>4</v>
      </c>
      <c r="D4" s="64" t="s">
        <v>5</v>
      </c>
      <c r="E4" s="64" t="s">
        <v>6</v>
      </c>
      <c r="F4" s="64" t="s">
        <v>3</v>
      </c>
      <c r="G4" s="64" t="s">
        <v>4</v>
      </c>
      <c r="H4" s="64" t="s">
        <v>5</v>
      </c>
      <c r="I4" s="64" t="s">
        <v>3</v>
      </c>
      <c r="J4" s="64" t="s">
        <v>4</v>
      </c>
      <c r="K4" s="64" t="s">
        <v>5</v>
      </c>
      <c r="L4" s="64" t="s">
        <v>3</v>
      </c>
      <c r="M4" s="64" t="s">
        <v>4</v>
      </c>
      <c r="N4" s="64" t="s">
        <v>5</v>
      </c>
      <c r="O4" s="64" t="s">
        <v>3</v>
      </c>
      <c r="P4" s="64" t="s">
        <v>4</v>
      </c>
      <c r="Q4" s="64" t="s">
        <v>5</v>
      </c>
      <c r="R4" s="64" t="s">
        <v>3</v>
      </c>
      <c r="S4" s="64" t="s">
        <v>4</v>
      </c>
      <c r="T4" s="64" t="s">
        <v>5</v>
      </c>
      <c r="U4" s="64" t="s">
        <v>3</v>
      </c>
      <c r="V4" s="64" t="s">
        <v>4</v>
      </c>
      <c r="W4" s="64" t="s">
        <v>5</v>
      </c>
      <c r="X4" s="226"/>
    </row>
    <row r="5" spans="1:25" s="100" customFormat="1" ht="45.75" customHeight="1">
      <c r="A5" s="182"/>
      <c r="B5" s="257" t="s">
        <v>20</v>
      </c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  <c r="S5" s="257"/>
      <c r="T5" s="257"/>
      <c r="U5" s="257"/>
      <c r="V5" s="257"/>
      <c r="W5" s="257"/>
      <c r="X5" s="181"/>
    </row>
    <row r="6" spans="1:25" s="102" customFormat="1" ht="42" customHeight="1">
      <c r="A6" s="115" t="s">
        <v>7</v>
      </c>
      <c r="B6" s="131">
        <v>42539.237594099475</v>
      </c>
      <c r="C6" s="131">
        <v>19385.171200699901</v>
      </c>
      <c r="D6" s="131">
        <v>23154.066393400044</v>
      </c>
      <c r="E6" s="131">
        <v>5794.4780423000138</v>
      </c>
      <c r="F6" s="131">
        <v>9905.718610599979</v>
      </c>
      <c r="G6" s="131">
        <v>4617.7708444000154</v>
      </c>
      <c r="H6" s="131">
        <v>5287.9477662000127</v>
      </c>
      <c r="I6" s="131">
        <v>4776.3127648000091</v>
      </c>
      <c r="J6" s="131">
        <v>1715.6354155999961</v>
      </c>
      <c r="K6" s="131">
        <v>3060.6773491999984</v>
      </c>
      <c r="L6" s="131">
        <v>1025.0889062999997</v>
      </c>
      <c r="M6" s="131">
        <v>200.24027339999975</v>
      </c>
      <c r="N6" s="131">
        <v>824.84863290000044</v>
      </c>
      <c r="O6" s="131">
        <v>4349.9068774999951</v>
      </c>
      <c r="P6" s="131">
        <v>2063.3421527999994</v>
      </c>
      <c r="Q6" s="131">
        <v>2286.5647247000011</v>
      </c>
      <c r="R6" s="131">
        <v>10236.497122499997</v>
      </c>
      <c r="S6" s="131">
        <v>2850.5846161000018</v>
      </c>
      <c r="T6" s="131">
        <v>7385.9125063999991</v>
      </c>
      <c r="U6" s="131">
        <v>6451.2352700999818</v>
      </c>
      <c r="V6" s="131">
        <v>2143.1198561000019</v>
      </c>
      <c r="W6" s="131">
        <v>4308.1154139999853</v>
      </c>
      <c r="X6" s="131"/>
    </row>
    <row r="7" spans="1:25" s="102" customFormat="1" ht="42" customHeight="1">
      <c r="A7" s="116" t="s">
        <v>24</v>
      </c>
      <c r="B7" s="131">
        <v>12782.519216900007</v>
      </c>
      <c r="C7" s="131">
        <v>2451.2764134000063</v>
      </c>
      <c r="D7" s="131">
        <v>10331.242803499985</v>
      </c>
      <c r="E7" s="214">
        <v>29.681013199999999</v>
      </c>
      <c r="F7" s="131">
        <v>1327.7034035999995</v>
      </c>
      <c r="G7" s="131">
        <v>238.19245329999998</v>
      </c>
      <c r="H7" s="131">
        <v>1089.5109502999996</v>
      </c>
      <c r="I7" s="131">
        <v>1991.003256999998</v>
      </c>
      <c r="J7" s="131">
        <v>369.28559310000014</v>
      </c>
      <c r="K7" s="131">
        <v>1621.7176638999995</v>
      </c>
      <c r="L7" s="131">
        <v>400.26218230000023</v>
      </c>
      <c r="M7" s="131">
        <v>29.6074707</v>
      </c>
      <c r="N7" s="131">
        <v>370.65471160000016</v>
      </c>
      <c r="O7" s="131">
        <v>888.44071389999976</v>
      </c>
      <c r="P7" s="131">
        <v>261.0038926000002</v>
      </c>
      <c r="Q7" s="131">
        <v>627.43682129999945</v>
      </c>
      <c r="R7" s="131">
        <v>5195.5483764000164</v>
      </c>
      <c r="S7" s="131">
        <v>1015.1508270000004</v>
      </c>
      <c r="T7" s="131">
        <v>4180.3975494000069</v>
      </c>
      <c r="U7" s="131">
        <v>2949.8802704999898</v>
      </c>
      <c r="V7" s="131">
        <v>508.35516349999961</v>
      </c>
      <c r="W7" s="131">
        <v>2441.5251069999958</v>
      </c>
      <c r="X7" s="131"/>
    </row>
    <row r="8" spans="1:25" s="103" customFormat="1" ht="42" customHeight="1">
      <c r="A8" s="117" t="s">
        <v>41</v>
      </c>
      <c r="B8" s="119">
        <v>12782.519216900007</v>
      </c>
      <c r="C8" s="119">
        <v>2451.2764134000063</v>
      </c>
      <c r="D8" s="119">
        <v>10331.242803499985</v>
      </c>
      <c r="E8" s="212">
        <v>29.681013199999999</v>
      </c>
      <c r="F8" s="119">
        <v>1327.7034035999995</v>
      </c>
      <c r="G8" s="119">
        <v>238.19245329999998</v>
      </c>
      <c r="H8" s="119">
        <v>1089.5109502999996</v>
      </c>
      <c r="I8" s="119">
        <v>1991.003256999998</v>
      </c>
      <c r="J8" s="119">
        <v>369.28559310000014</v>
      </c>
      <c r="K8" s="119">
        <v>1621.7176638999995</v>
      </c>
      <c r="L8" s="119">
        <v>400.26218230000023</v>
      </c>
      <c r="M8" s="119">
        <v>29.6074707</v>
      </c>
      <c r="N8" s="119">
        <v>370.65471160000016</v>
      </c>
      <c r="O8" s="119">
        <v>888.44071389999976</v>
      </c>
      <c r="P8" s="119">
        <v>261.0038926000002</v>
      </c>
      <c r="Q8" s="119">
        <v>627.43682129999945</v>
      </c>
      <c r="R8" s="119">
        <v>5195.5483764000164</v>
      </c>
      <c r="S8" s="119">
        <v>1015.1508270000004</v>
      </c>
      <c r="T8" s="119">
        <v>4180.3975494000069</v>
      </c>
      <c r="U8" s="119">
        <v>2949.8802704999898</v>
      </c>
      <c r="V8" s="119">
        <v>508.35516349999961</v>
      </c>
      <c r="W8" s="119">
        <v>2441.5251069999958</v>
      </c>
      <c r="X8" s="119"/>
    </row>
    <row r="9" spans="1:25" s="105" customFormat="1" ht="42" customHeight="1">
      <c r="A9" s="116" t="s">
        <v>25</v>
      </c>
      <c r="B9" s="131">
        <v>29756.718377200017</v>
      </c>
      <c r="C9" s="131">
        <v>16933.894787300007</v>
      </c>
      <c r="D9" s="131">
        <v>12822.823589899997</v>
      </c>
      <c r="E9" s="131">
        <v>5764.797029100002</v>
      </c>
      <c r="F9" s="131">
        <v>8578.015207000004</v>
      </c>
      <c r="G9" s="131">
        <v>4379.5783911000008</v>
      </c>
      <c r="H9" s="131">
        <v>4198.4368159000014</v>
      </c>
      <c r="I9" s="131">
        <v>2785.3095078000006</v>
      </c>
      <c r="J9" s="131">
        <v>1346.3498224999996</v>
      </c>
      <c r="K9" s="131">
        <v>1438.9596853000003</v>
      </c>
      <c r="L9" s="131">
        <v>624.82672400000013</v>
      </c>
      <c r="M9" s="131">
        <v>170.63280269999993</v>
      </c>
      <c r="N9" s="131">
        <v>454.1939213</v>
      </c>
      <c r="O9" s="131">
        <v>3461.4661636000014</v>
      </c>
      <c r="P9" s="131">
        <v>1802.3382602000006</v>
      </c>
      <c r="Q9" s="131">
        <v>1659.1279034000006</v>
      </c>
      <c r="R9" s="131">
        <v>5040.9487460999999</v>
      </c>
      <c r="S9" s="131">
        <v>1835.4337891</v>
      </c>
      <c r="T9" s="131">
        <v>3205.5149570000008</v>
      </c>
      <c r="U9" s="131">
        <v>3501.3549995999992</v>
      </c>
      <c r="V9" s="131">
        <v>1634.7646925999995</v>
      </c>
      <c r="W9" s="131">
        <v>1866.5903069999999</v>
      </c>
      <c r="X9" s="131"/>
      <c r="Y9" s="104"/>
    </row>
    <row r="10" spans="1:25" s="103" customFormat="1" ht="50.25">
      <c r="A10" s="52" t="s">
        <v>29</v>
      </c>
      <c r="B10" s="119">
        <v>44.181908700000001</v>
      </c>
      <c r="C10" s="213">
        <v>17.646835400000001</v>
      </c>
      <c r="D10" s="213">
        <v>26.535073300000011</v>
      </c>
      <c r="E10" s="245" t="s">
        <v>160</v>
      </c>
      <c r="F10" s="213">
        <v>16.422819800000003</v>
      </c>
      <c r="G10" s="213">
        <v>3.4876247999999994</v>
      </c>
      <c r="H10" s="213">
        <v>12.935195000000004</v>
      </c>
      <c r="I10" s="213">
        <v>11.158642200000001</v>
      </c>
      <c r="J10" s="212">
        <v>8.0887291999999995</v>
      </c>
      <c r="K10" s="212">
        <v>3.0699129999999997</v>
      </c>
      <c r="L10" s="245" t="s">
        <v>160</v>
      </c>
      <c r="M10" s="245" t="s">
        <v>160</v>
      </c>
      <c r="N10" s="245" t="s">
        <v>160</v>
      </c>
      <c r="O10" s="158">
        <v>6.2551434000000006</v>
      </c>
      <c r="P10" s="158">
        <v>2.3947548000000003</v>
      </c>
      <c r="Q10" s="158">
        <v>3.8603886000000003</v>
      </c>
      <c r="R10" s="212">
        <v>1.8707939000000002</v>
      </c>
      <c r="S10" s="212">
        <v>0.89558079999999995</v>
      </c>
      <c r="T10" s="212">
        <v>0.97521310000000005</v>
      </c>
      <c r="U10" s="119">
        <v>8.4745093999999987</v>
      </c>
      <c r="V10" s="213">
        <v>2.7801457999999997</v>
      </c>
      <c r="W10" s="213">
        <v>5.6943636000000009</v>
      </c>
      <c r="X10" s="213"/>
    </row>
    <row r="11" spans="1:25" s="103" customFormat="1" ht="42" customHeight="1">
      <c r="A11" s="52" t="s">
        <v>28</v>
      </c>
      <c r="B11" s="119">
        <v>6510.0177932000051</v>
      </c>
      <c r="C11" s="119">
        <v>3284.2394202000005</v>
      </c>
      <c r="D11" s="119">
        <v>3225.7783729999987</v>
      </c>
      <c r="E11" s="119">
        <v>879.77007409999987</v>
      </c>
      <c r="F11" s="213">
        <v>2847.9195022000044</v>
      </c>
      <c r="G11" s="119">
        <v>1274.6128833000002</v>
      </c>
      <c r="H11" s="119">
        <v>1573.3066189000015</v>
      </c>
      <c r="I11" s="119">
        <v>295.92285599999997</v>
      </c>
      <c r="J11" s="119">
        <v>135.1031107</v>
      </c>
      <c r="K11" s="212">
        <v>160.81974530000002</v>
      </c>
      <c r="L11" s="212">
        <v>66.418806799999984</v>
      </c>
      <c r="M11" s="212">
        <v>15.668381100000001</v>
      </c>
      <c r="N11" s="212">
        <v>50.75042569999998</v>
      </c>
      <c r="O11" s="212">
        <v>1270.4464265000008</v>
      </c>
      <c r="P11" s="212">
        <v>537.38474059999976</v>
      </c>
      <c r="Q11" s="212">
        <v>733.06168590000073</v>
      </c>
      <c r="R11" s="212">
        <v>637.07127760000003</v>
      </c>
      <c r="S11" s="212">
        <v>193.08881040000006</v>
      </c>
      <c r="T11" s="212">
        <v>443.98246719999992</v>
      </c>
      <c r="U11" s="119">
        <v>512.46884999999975</v>
      </c>
      <c r="V11" s="119">
        <v>248.61141999999995</v>
      </c>
      <c r="W11" s="119">
        <v>263.85742999999991</v>
      </c>
      <c r="X11" s="119"/>
    </row>
    <row r="12" spans="1:25" s="103" customFormat="1" ht="42" customHeight="1">
      <c r="A12" s="52" t="s">
        <v>42</v>
      </c>
      <c r="B12" s="119">
        <v>122.029205</v>
      </c>
      <c r="C12" s="119">
        <v>56.814239099999988</v>
      </c>
      <c r="D12" s="119">
        <v>65.214965899999996</v>
      </c>
      <c r="E12" s="213">
        <v>14.9441519</v>
      </c>
      <c r="F12" s="119">
        <v>33.350282099999994</v>
      </c>
      <c r="G12" s="213">
        <v>13.1512642</v>
      </c>
      <c r="H12" s="213">
        <v>20.199017899999994</v>
      </c>
      <c r="I12" s="213">
        <v>8.942591199999999</v>
      </c>
      <c r="J12" s="213">
        <v>2.3635000000000002</v>
      </c>
      <c r="K12" s="212">
        <v>6.5790911999999997</v>
      </c>
      <c r="L12" s="212">
        <v>2.2950019999999998</v>
      </c>
      <c r="M12" s="212">
        <v>0.78867229999999999</v>
      </c>
      <c r="N12" s="212">
        <v>1.5063297</v>
      </c>
      <c r="O12" s="212">
        <v>4.4028639000000007</v>
      </c>
      <c r="P12" s="212">
        <v>0.70952369999999998</v>
      </c>
      <c r="Q12" s="212">
        <v>3.6933402000000002</v>
      </c>
      <c r="R12" s="212">
        <v>30.329179399999997</v>
      </c>
      <c r="S12" s="212">
        <v>11.503459899999999</v>
      </c>
      <c r="T12" s="212">
        <v>18.825719499999998</v>
      </c>
      <c r="U12" s="119">
        <v>27.765134499999998</v>
      </c>
      <c r="V12" s="119">
        <v>13.353667100000003</v>
      </c>
      <c r="W12" s="119">
        <v>14.411467399999999</v>
      </c>
      <c r="X12" s="213"/>
    </row>
    <row r="13" spans="1:25" s="103" customFormat="1" ht="50.25">
      <c r="A13" s="52" t="s">
        <v>43</v>
      </c>
      <c r="B13" s="119">
        <v>70.141861299999988</v>
      </c>
      <c r="C13" s="119">
        <v>44.681498999999988</v>
      </c>
      <c r="D13" s="213">
        <v>25.460362300000003</v>
      </c>
      <c r="E13" s="213">
        <v>9.0544995000000004</v>
      </c>
      <c r="F13" s="119">
        <v>26.375224799999991</v>
      </c>
      <c r="G13" s="213">
        <v>16.544867999999997</v>
      </c>
      <c r="H13" s="213">
        <v>9.8303568000000006</v>
      </c>
      <c r="I13" s="213">
        <v>4.2456988999999998</v>
      </c>
      <c r="J13" s="158">
        <v>3.3808092999999997</v>
      </c>
      <c r="K13" s="212">
        <v>0.86488959999999993</v>
      </c>
      <c r="L13" s="245" t="s">
        <v>160</v>
      </c>
      <c r="M13" s="245" t="s">
        <v>160</v>
      </c>
      <c r="N13" s="245" t="s">
        <v>160</v>
      </c>
      <c r="O13" s="212">
        <v>4.3986117</v>
      </c>
      <c r="P13" s="212">
        <v>1.7254046999999999</v>
      </c>
      <c r="Q13" s="212">
        <v>2.6732070000000006</v>
      </c>
      <c r="R13" s="212">
        <v>17.160323999999996</v>
      </c>
      <c r="S13" s="212">
        <v>9.0483539999999998</v>
      </c>
      <c r="T13" s="212">
        <v>8.1119699999999995</v>
      </c>
      <c r="U13" s="119">
        <v>8.9075024000000003</v>
      </c>
      <c r="V13" s="119">
        <v>4.9275634999999989</v>
      </c>
      <c r="W13" s="236">
        <v>3.9799389000000001</v>
      </c>
      <c r="X13" s="213"/>
    </row>
    <row r="14" spans="1:25" s="103" customFormat="1" ht="42" customHeight="1">
      <c r="A14" s="52" t="s">
        <v>44</v>
      </c>
      <c r="B14" s="237"/>
      <c r="C14" s="237"/>
      <c r="D14" s="237"/>
      <c r="E14" s="237"/>
      <c r="F14" s="237"/>
      <c r="G14" s="237"/>
      <c r="H14" s="237"/>
      <c r="I14" s="237"/>
      <c r="J14" s="237"/>
      <c r="K14" s="212"/>
      <c r="L14" s="212"/>
      <c r="M14" s="212"/>
      <c r="N14" s="212"/>
      <c r="O14" s="212"/>
      <c r="P14" s="212"/>
      <c r="Q14" s="212"/>
      <c r="R14" s="212"/>
      <c r="S14" s="212"/>
      <c r="T14" s="212"/>
      <c r="U14" s="237"/>
      <c r="V14" s="237"/>
      <c r="W14" s="237"/>
      <c r="X14" s="132"/>
    </row>
    <row r="15" spans="1:25" s="103" customFormat="1" ht="42" customHeight="1">
      <c r="A15" s="117" t="s">
        <v>45</v>
      </c>
      <c r="B15" s="119">
        <v>2366.2902004999992</v>
      </c>
      <c r="C15" s="119">
        <v>1212.8726507000003</v>
      </c>
      <c r="D15" s="119">
        <v>1153.4175498000004</v>
      </c>
      <c r="E15" s="119">
        <v>371.56901380000005</v>
      </c>
      <c r="F15" s="119">
        <v>508.02958189999953</v>
      </c>
      <c r="G15" s="119">
        <v>251.4383110000002</v>
      </c>
      <c r="H15" s="119">
        <v>256.59127089999998</v>
      </c>
      <c r="I15" s="119">
        <v>209.27365310000008</v>
      </c>
      <c r="J15" s="119">
        <v>106.7774545</v>
      </c>
      <c r="K15" s="119">
        <v>102.49619859999993</v>
      </c>
      <c r="L15" s="119">
        <v>102.43533590000003</v>
      </c>
      <c r="M15" s="119">
        <v>18.257209000000003</v>
      </c>
      <c r="N15" s="119">
        <v>84.178126900000038</v>
      </c>
      <c r="O15" s="119">
        <v>319.32040290000015</v>
      </c>
      <c r="P15" s="119">
        <v>173.08887720000004</v>
      </c>
      <c r="Q15" s="119">
        <v>146.23152569999999</v>
      </c>
      <c r="R15" s="119">
        <v>500.94677770000015</v>
      </c>
      <c r="S15" s="119">
        <v>164.18191379999993</v>
      </c>
      <c r="T15" s="119">
        <v>336.76486389999985</v>
      </c>
      <c r="U15" s="119">
        <v>354.71543520000017</v>
      </c>
      <c r="V15" s="119">
        <v>127.55987139999996</v>
      </c>
      <c r="W15" s="119">
        <v>227.15556379999987</v>
      </c>
      <c r="X15" s="119"/>
    </row>
    <row r="16" spans="1:25" s="103" customFormat="1" ht="42" customHeight="1">
      <c r="A16" s="117" t="s">
        <v>46</v>
      </c>
      <c r="B16" s="119">
        <v>6857.5073255000088</v>
      </c>
      <c r="C16" s="119">
        <v>3804.2720472000042</v>
      </c>
      <c r="D16" s="119">
        <v>3053.2352783000038</v>
      </c>
      <c r="E16" s="119">
        <v>1104.1415522000004</v>
      </c>
      <c r="F16" s="119">
        <v>1768.6688907000016</v>
      </c>
      <c r="G16" s="119">
        <v>965.70802700000036</v>
      </c>
      <c r="H16" s="119">
        <v>802.96086370000091</v>
      </c>
      <c r="I16" s="119">
        <v>802.49151490000054</v>
      </c>
      <c r="J16" s="119">
        <v>381.19846349999978</v>
      </c>
      <c r="K16" s="119">
        <v>421.29305140000008</v>
      </c>
      <c r="L16" s="119">
        <v>169.52106199999997</v>
      </c>
      <c r="M16" s="119">
        <v>49.25776529999996</v>
      </c>
      <c r="N16" s="119">
        <v>120.2632967</v>
      </c>
      <c r="O16" s="119">
        <v>604.68058480000047</v>
      </c>
      <c r="P16" s="119">
        <v>317.90397490000038</v>
      </c>
      <c r="Q16" s="119">
        <v>286.77660989999981</v>
      </c>
      <c r="R16" s="119">
        <v>1479.203490199998</v>
      </c>
      <c r="S16" s="119">
        <v>543.85837769999955</v>
      </c>
      <c r="T16" s="119">
        <v>935.3451125000006</v>
      </c>
      <c r="U16" s="119">
        <v>928.80023069999925</v>
      </c>
      <c r="V16" s="119">
        <v>442.20388659999963</v>
      </c>
      <c r="W16" s="119">
        <v>486.59634410000052</v>
      </c>
      <c r="X16" s="119"/>
    </row>
    <row r="17" spans="1:25" s="103" customFormat="1" ht="42" customHeight="1">
      <c r="A17" s="117" t="s">
        <v>47</v>
      </c>
      <c r="B17" s="237"/>
      <c r="C17" s="237"/>
      <c r="D17" s="237"/>
      <c r="E17" s="237"/>
      <c r="F17" s="237"/>
      <c r="G17" s="237"/>
      <c r="H17" s="237"/>
      <c r="I17" s="237"/>
      <c r="J17" s="237"/>
      <c r="K17" s="237"/>
      <c r="L17" s="237"/>
      <c r="M17" s="237"/>
      <c r="N17" s="237"/>
      <c r="O17" s="237"/>
      <c r="P17" s="237"/>
      <c r="Q17" s="237"/>
      <c r="R17" s="237"/>
      <c r="S17" s="237"/>
      <c r="T17" s="237"/>
      <c r="U17" s="237"/>
      <c r="V17" s="237"/>
      <c r="W17" s="237"/>
      <c r="X17" s="132"/>
      <c r="Y17" s="248"/>
    </row>
    <row r="18" spans="1:25" s="103" customFormat="1" ht="42" customHeight="1">
      <c r="A18" s="52" t="s">
        <v>48</v>
      </c>
      <c r="B18" s="119">
        <v>1838.1743802000028</v>
      </c>
      <c r="C18" s="119">
        <v>1338.4910584000004</v>
      </c>
      <c r="D18" s="119">
        <v>499.68332179999993</v>
      </c>
      <c r="E18" s="119">
        <v>697.62585849999982</v>
      </c>
      <c r="F18" s="119">
        <v>674.10649549999994</v>
      </c>
      <c r="G18" s="119">
        <v>375.32101930000005</v>
      </c>
      <c r="H18" s="119">
        <v>298.78547619999978</v>
      </c>
      <c r="I18" s="119">
        <v>116.43429889999996</v>
      </c>
      <c r="J18" s="119">
        <v>74.629452400000005</v>
      </c>
      <c r="K18" s="119">
        <v>41.804846499999989</v>
      </c>
      <c r="L18" s="119">
        <v>13.423545399999998</v>
      </c>
      <c r="M18" s="119">
        <v>4.4211453999999994</v>
      </c>
      <c r="N18" s="119">
        <v>9.0023999999999997</v>
      </c>
      <c r="O18" s="119">
        <v>134.31292949999997</v>
      </c>
      <c r="P18" s="119">
        <v>85.686754000000022</v>
      </c>
      <c r="Q18" s="119">
        <v>48.626175499999988</v>
      </c>
      <c r="R18" s="119">
        <v>76.468211199999999</v>
      </c>
      <c r="S18" s="119">
        <v>37.170360100000003</v>
      </c>
      <c r="T18" s="119">
        <v>39.29785110000001</v>
      </c>
      <c r="U18" s="119">
        <v>125.80304119999992</v>
      </c>
      <c r="V18" s="119">
        <v>63.636468700000009</v>
      </c>
      <c r="W18" s="119">
        <v>62.166572500000008</v>
      </c>
      <c r="X18" s="119"/>
      <c r="Y18" s="248"/>
    </row>
    <row r="19" spans="1:25" s="103" customFormat="1" ht="42" customHeight="1">
      <c r="A19" s="117" t="s">
        <v>94</v>
      </c>
      <c r="B19" s="119">
        <v>3795.0318919000047</v>
      </c>
      <c r="C19" s="119">
        <v>2405.0119954000061</v>
      </c>
      <c r="D19" s="119">
        <v>1390.0198964999977</v>
      </c>
      <c r="E19" s="119">
        <v>707.68853460000059</v>
      </c>
      <c r="F19" s="119">
        <v>893.57014570000069</v>
      </c>
      <c r="G19" s="119">
        <v>521.31076389999998</v>
      </c>
      <c r="H19" s="119">
        <v>372.25938180000014</v>
      </c>
      <c r="I19" s="119">
        <v>540.39100620000011</v>
      </c>
      <c r="J19" s="119">
        <v>292.43964869999979</v>
      </c>
      <c r="K19" s="119">
        <v>247.95135750000026</v>
      </c>
      <c r="L19" s="119">
        <v>101.04072549999997</v>
      </c>
      <c r="M19" s="119">
        <v>28.038886600000009</v>
      </c>
      <c r="N19" s="119">
        <v>73.001838899999939</v>
      </c>
      <c r="O19" s="119">
        <v>485.83432110000012</v>
      </c>
      <c r="P19" s="119">
        <v>345.32184560000019</v>
      </c>
      <c r="Q19" s="119">
        <v>140.51247550000005</v>
      </c>
      <c r="R19" s="119">
        <v>592.28560189999939</v>
      </c>
      <c r="S19" s="119">
        <v>267.91580040000042</v>
      </c>
      <c r="T19" s="119">
        <v>324.36980150000011</v>
      </c>
      <c r="U19" s="119">
        <v>474.22155689999988</v>
      </c>
      <c r="V19" s="119">
        <v>242.29651560000011</v>
      </c>
      <c r="W19" s="119">
        <v>231.92504130000006</v>
      </c>
      <c r="X19" s="119"/>
      <c r="Y19" s="260"/>
    </row>
    <row r="20" spans="1:25" s="103" customFormat="1" ht="50.25">
      <c r="A20" s="52" t="s">
        <v>49</v>
      </c>
      <c r="B20" s="119">
        <v>216.18304739999996</v>
      </c>
      <c r="C20" s="119">
        <v>185.6758713000001</v>
      </c>
      <c r="D20" s="213">
        <v>30.507176100000002</v>
      </c>
      <c r="E20" s="119">
        <v>110.18733259999998</v>
      </c>
      <c r="F20" s="213">
        <v>82.123391800000036</v>
      </c>
      <c r="G20" s="213">
        <v>64.072523100000012</v>
      </c>
      <c r="H20" s="213">
        <v>18.050868700000002</v>
      </c>
      <c r="I20" s="213">
        <v>8.4282741000000012</v>
      </c>
      <c r="J20" s="213">
        <v>5.5165323000000006</v>
      </c>
      <c r="K20" s="213">
        <v>2.9117417999999997</v>
      </c>
      <c r="L20" s="119">
        <v>0.80567619999999984</v>
      </c>
      <c r="M20" s="158">
        <v>0.80567619999999984</v>
      </c>
      <c r="N20" s="245" t="s">
        <v>160</v>
      </c>
      <c r="O20" s="119">
        <v>0.19950790000000002</v>
      </c>
      <c r="P20" s="119">
        <v>0.19950790000000002</v>
      </c>
      <c r="Q20" s="245" t="s">
        <v>160</v>
      </c>
      <c r="R20" s="119">
        <v>3.0259723999999997</v>
      </c>
      <c r="S20" s="119">
        <v>0.99517769999999994</v>
      </c>
      <c r="T20" s="213">
        <v>2.0307947</v>
      </c>
      <c r="U20" s="119">
        <v>11.412892400000002</v>
      </c>
      <c r="V20" s="119">
        <v>3.8991214999999992</v>
      </c>
      <c r="W20" s="119">
        <v>7.5137709000000008</v>
      </c>
      <c r="X20" s="213"/>
    </row>
    <row r="21" spans="1:25" s="103" customFormat="1" ht="42" customHeight="1">
      <c r="A21" s="52" t="s">
        <v>50</v>
      </c>
      <c r="B21" s="119">
        <v>506.35152630000033</v>
      </c>
      <c r="C21" s="119">
        <v>364.09876220000012</v>
      </c>
      <c r="D21" s="119">
        <v>142.25276409999998</v>
      </c>
      <c r="E21" s="119">
        <v>207.69175120000003</v>
      </c>
      <c r="F21" s="119">
        <v>92.007300999999998</v>
      </c>
      <c r="G21" s="119">
        <v>64.872091400000002</v>
      </c>
      <c r="H21" s="119">
        <v>27.1352096</v>
      </c>
      <c r="I21" s="119">
        <v>35.5514127</v>
      </c>
      <c r="J21" s="119">
        <v>15.333486600000002</v>
      </c>
      <c r="K21" s="213">
        <v>20.217926100000003</v>
      </c>
      <c r="L21" s="119">
        <v>2.8830597999999998</v>
      </c>
      <c r="M21" s="119">
        <v>0.13135239999999998</v>
      </c>
      <c r="N21" s="158">
        <v>2.7517074000000004</v>
      </c>
      <c r="O21" s="119">
        <v>34.464512300000003</v>
      </c>
      <c r="P21" s="119">
        <v>17.5003432</v>
      </c>
      <c r="Q21" s="119">
        <v>16.964169099999999</v>
      </c>
      <c r="R21" s="119">
        <v>92.518551299999984</v>
      </c>
      <c r="S21" s="119">
        <v>36.400113899999994</v>
      </c>
      <c r="T21" s="119">
        <v>56.118437400000005</v>
      </c>
      <c r="U21" s="119">
        <v>41.234937999999993</v>
      </c>
      <c r="V21" s="119">
        <v>22.1696235</v>
      </c>
      <c r="W21" s="119">
        <v>19.065314499999999</v>
      </c>
      <c r="X21" s="213"/>
    </row>
    <row r="22" spans="1:25" s="103" customFormat="1" ht="42" customHeight="1">
      <c r="A22" s="52" t="s">
        <v>51</v>
      </c>
      <c r="B22" s="119">
        <v>292.2276784</v>
      </c>
      <c r="C22" s="119">
        <v>222.19387700000001</v>
      </c>
      <c r="D22" s="119">
        <v>70.033801400000016</v>
      </c>
      <c r="E22" s="119">
        <v>107.9084079</v>
      </c>
      <c r="F22" s="119">
        <v>91.154853900000006</v>
      </c>
      <c r="G22" s="119">
        <v>55.685607500000025</v>
      </c>
      <c r="H22" s="119">
        <v>35.469246399999996</v>
      </c>
      <c r="I22" s="213">
        <v>11.166550099999998</v>
      </c>
      <c r="J22" s="213">
        <v>5.8381727000000003</v>
      </c>
      <c r="K22" s="213">
        <v>5.3283773999999999</v>
      </c>
      <c r="L22" s="158">
        <v>1.8315626</v>
      </c>
      <c r="M22" s="158">
        <v>0.26823970000000003</v>
      </c>
      <c r="N22" s="158">
        <v>1.5633229</v>
      </c>
      <c r="O22" s="119">
        <v>38.033854100000006</v>
      </c>
      <c r="P22" s="119">
        <v>25.075007200000005</v>
      </c>
      <c r="Q22" s="119">
        <v>12.958846900000001</v>
      </c>
      <c r="R22" s="119">
        <v>17.061182199999998</v>
      </c>
      <c r="S22" s="119">
        <v>9.1542514000000015</v>
      </c>
      <c r="T22" s="119">
        <v>7.9069308000000005</v>
      </c>
      <c r="U22" s="119">
        <v>25.071267599999995</v>
      </c>
      <c r="V22" s="119">
        <v>18.264190599999999</v>
      </c>
      <c r="W22" s="119">
        <v>6.8070770000000005</v>
      </c>
      <c r="X22" s="213"/>
    </row>
    <row r="23" spans="1:25" s="103" customFormat="1" ht="42" customHeight="1">
      <c r="A23" s="52" t="s">
        <v>52</v>
      </c>
      <c r="B23" s="119">
        <v>509.00459800000021</v>
      </c>
      <c r="C23" s="119">
        <v>364.94375879999984</v>
      </c>
      <c r="D23" s="119">
        <v>144.06083919999998</v>
      </c>
      <c r="E23" s="119">
        <v>183.29024930000008</v>
      </c>
      <c r="F23" s="119">
        <v>141.20243009999993</v>
      </c>
      <c r="G23" s="119">
        <v>98.796659099999999</v>
      </c>
      <c r="H23" s="119">
        <v>42.405771000000009</v>
      </c>
      <c r="I23" s="119">
        <v>70.8072777</v>
      </c>
      <c r="J23" s="213">
        <v>13.4894178</v>
      </c>
      <c r="K23" s="213">
        <v>57.317859899999988</v>
      </c>
      <c r="L23" s="119">
        <v>5.6839228999999998</v>
      </c>
      <c r="M23" s="119">
        <v>2.1736643</v>
      </c>
      <c r="N23" s="158">
        <v>3.5102586000000002</v>
      </c>
      <c r="O23" s="119">
        <v>38.241638900000005</v>
      </c>
      <c r="P23" s="119">
        <v>35.950760800000005</v>
      </c>
      <c r="Q23" s="119">
        <v>2.2908781</v>
      </c>
      <c r="R23" s="119">
        <v>26.990376599999998</v>
      </c>
      <c r="S23" s="119">
        <v>7.1365379999999998</v>
      </c>
      <c r="T23" s="119">
        <v>19.853838600000003</v>
      </c>
      <c r="U23" s="119">
        <v>42.788702499999985</v>
      </c>
      <c r="V23" s="119">
        <v>24.106469499999999</v>
      </c>
      <c r="W23" s="119">
        <v>18.682233</v>
      </c>
      <c r="X23" s="213"/>
    </row>
    <row r="24" spans="1:25" s="103" customFormat="1" ht="42" customHeight="1">
      <c r="A24" s="52" t="s">
        <v>53</v>
      </c>
      <c r="B24" s="118">
        <v>738.58969389999982</v>
      </c>
      <c r="C24" s="118">
        <v>524.60234949999995</v>
      </c>
      <c r="D24" s="118">
        <v>213.98734440000001</v>
      </c>
      <c r="E24" s="118">
        <v>298.9713612000001</v>
      </c>
      <c r="F24" s="118">
        <v>192.30558589999998</v>
      </c>
      <c r="G24" s="118">
        <v>91.321613799999994</v>
      </c>
      <c r="H24" s="118">
        <v>100.98397210000003</v>
      </c>
      <c r="I24" s="118">
        <v>88.736093799999963</v>
      </c>
      <c r="J24" s="118">
        <v>47.039367800000008</v>
      </c>
      <c r="K24" s="213">
        <v>41.696725999999998</v>
      </c>
      <c r="L24" s="119">
        <v>2.3997485999999997</v>
      </c>
      <c r="M24" s="119">
        <v>1.6471264000000001</v>
      </c>
      <c r="N24" s="119">
        <v>0.75262220000000002</v>
      </c>
      <c r="O24" s="119">
        <v>92.789655699999983</v>
      </c>
      <c r="P24" s="119">
        <v>53.584614899999998</v>
      </c>
      <c r="Q24" s="119">
        <v>39.205040799999999</v>
      </c>
      <c r="R24" s="119">
        <v>28.476409400000005</v>
      </c>
      <c r="S24" s="119">
        <v>11.957539899999997</v>
      </c>
      <c r="T24" s="119">
        <v>16.518869500000001</v>
      </c>
      <c r="U24" s="119">
        <v>34.910839299999992</v>
      </c>
      <c r="V24" s="119">
        <v>20.080725499999996</v>
      </c>
      <c r="W24" s="119">
        <v>14.830113799999999</v>
      </c>
      <c r="X24" s="213"/>
    </row>
    <row r="25" spans="1:25" s="103" customFormat="1" ht="42" customHeight="1">
      <c r="A25" s="52" t="s">
        <v>54</v>
      </c>
      <c r="B25" s="118">
        <v>1819.2598021999979</v>
      </c>
      <c r="C25" s="118">
        <v>962.29799290000017</v>
      </c>
      <c r="D25" s="118">
        <v>856.96180929999957</v>
      </c>
      <c r="E25" s="118">
        <v>313.93754040000016</v>
      </c>
      <c r="F25" s="118">
        <v>441.65478380000008</v>
      </c>
      <c r="G25" s="118">
        <v>223.59379900000002</v>
      </c>
      <c r="H25" s="118">
        <v>218.06098479999994</v>
      </c>
      <c r="I25" s="118">
        <v>174.59459440000001</v>
      </c>
      <c r="J25" s="118">
        <v>85.333147800000035</v>
      </c>
      <c r="K25" s="118">
        <v>89.261446600000042</v>
      </c>
      <c r="L25" s="119">
        <v>61.384595099999991</v>
      </c>
      <c r="M25" s="119">
        <v>24.167118200000001</v>
      </c>
      <c r="N25" s="119">
        <v>37.217476900000001</v>
      </c>
      <c r="O25" s="119">
        <v>121.09580989999994</v>
      </c>
      <c r="P25" s="119">
        <v>35.846181199999997</v>
      </c>
      <c r="Q25" s="119">
        <v>85.249628700000002</v>
      </c>
      <c r="R25" s="119">
        <v>438.09989640000026</v>
      </c>
      <c r="S25" s="119">
        <v>163.54561409999994</v>
      </c>
      <c r="T25" s="119">
        <v>274.55428230000012</v>
      </c>
      <c r="U25" s="119">
        <v>268.49258219999996</v>
      </c>
      <c r="V25" s="119">
        <v>115.87459220000007</v>
      </c>
      <c r="W25" s="119">
        <v>152.61799000000002</v>
      </c>
      <c r="X25" s="118"/>
    </row>
    <row r="26" spans="1:25" s="103" customFormat="1" ht="42" customHeight="1">
      <c r="A26" s="52" t="s">
        <v>55</v>
      </c>
      <c r="B26" s="238"/>
      <c r="C26" s="238"/>
      <c r="D26" s="238"/>
      <c r="E26" s="238"/>
      <c r="F26" s="238"/>
      <c r="G26" s="238"/>
      <c r="H26" s="238"/>
      <c r="I26" s="238"/>
      <c r="J26" s="238"/>
      <c r="K26" s="238"/>
      <c r="L26" s="237"/>
      <c r="M26" s="237"/>
      <c r="N26" s="237"/>
      <c r="O26" s="237"/>
      <c r="P26" s="237"/>
      <c r="Q26" s="237"/>
      <c r="R26" s="237"/>
      <c r="S26" s="237"/>
      <c r="T26" s="237"/>
      <c r="U26" s="237"/>
      <c r="V26" s="237"/>
      <c r="W26" s="237"/>
      <c r="X26" s="52"/>
    </row>
    <row r="27" spans="1:25" s="103" customFormat="1" ht="42" customHeight="1">
      <c r="A27" s="52" t="s">
        <v>56</v>
      </c>
      <c r="B27" s="118">
        <v>1120.1258813000002</v>
      </c>
      <c r="C27" s="118">
        <v>538.06577029999949</v>
      </c>
      <c r="D27" s="118">
        <v>582.06011100000069</v>
      </c>
      <c r="E27" s="118">
        <v>176.35945209999997</v>
      </c>
      <c r="F27" s="118">
        <v>212.46240729999994</v>
      </c>
      <c r="G27" s="118">
        <v>88.381834099999992</v>
      </c>
      <c r="H27" s="118">
        <v>124.08057319999999</v>
      </c>
      <c r="I27" s="118">
        <v>117.1919719</v>
      </c>
      <c r="J27" s="118">
        <v>40.238786600000012</v>
      </c>
      <c r="K27" s="118">
        <v>76.953185299999987</v>
      </c>
      <c r="L27" s="119">
        <v>68.594048700000002</v>
      </c>
      <c r="M27" s="119">
        <v>13.139952399999995</v>
      </c>
      <c r="N27" s="119">
        <v>55.454096300000003</v>
      </c>
      <c r="O27" s="119">
        <v>75.041748400000003</v>
      </c>
      <c r="P27" s="119">
        <v>31.688789700000001</v>
      </c>
      <c r="Q27" s="119">
        <v>43.352958699999974</v>
      </c>
      <c r="R27" s="119">
        <v>275.41023200000006</v>
      </c>
      <c r="S27" s="119">
        <v>100.0473178</v>
      </c>
      <c r="T27" s="119">
        <v>175.36291420000001</v>
      </c>
      <c r="U27" s="119">
        <v>195.0660209000001</v>
      </c>
      <c r="V27" s="119">
        <v>88.209637599999922</v>
      </c>
      <c r="W27" s="119">
        <v>106.85638330000003</v>
      </c>
      <c r="X27" s="118"/>
    </row>
    <row r="28" spans="1:25" s="101" customFormat="1" ht="42" customHeight="1">
      <c r="A28" s="52" t="s">
        <v>57</v>
      </c>
      <c r="B28" s="118">
        <v>907.58458899999812</v>
      </c>
      <c r="C28" s="118">
        <v>532.1060346999991</v>
      </c>
      <c r="D28" s="118">
        <v>375.4785543000001</v>
      </c>
      <c r="E28" s="118">
        <v>167.61424580000002</v>
      </c>
      <c r="F28" s="118">
        <v>162.5521257</v>
      </c>
      <c r="G28" s="118">
        <v>106.03260389999997</v>
      </c>
      <c r="H28" s="118">
        <v>56.519521799999978</v>
      </c>
      <c r="I28" s="118">
        <v>109.71221270000001</v>
      </c>
      <c r="J28" s="118">
        <v>47.454022700000017</v>
      </c>
      <c r="K28" s="118">
        <v>62.258189999999999</v>
      </c>
      <c r="L28" s="119">
        <v>14.479373200000001</v>
      </c>
      <c r="M28" s="119">
        <v>5.6597021999999999</v>
      </c>
      <c r="N28" s="119">
        <v>8.8196709999999996</v>
      </c>
      <c r="O28" s="119">
        <v>72.1745643</v>
      </c>
      <c r="P28" s="119">
        <v>45.728521899999976</v>
      </c>
      <c r="Q28" s="119">
        <v>26.446042399999996</v>
      </c>
      <c r="R28" s="119">
        <v>204.90096940000015</v>
      </c>
      <c r="S28" s="119">
        <v>92.822209200000003</v>
      </c>
      <c r="T28" s="119">
        <v>112.0787602</v>
      </c>
      <c r="U28" s="119">
        <v>176.1510979</v>
      </c>
      <c r="V28" s="119">
        <v>66.79472899999999</v>
      </c>
      <c r="W28" s="119">
        <v>109.35636890000002</v>
      </c>
      <c r="X28" s="118"/>
    </row>
    <row r="29" spans="1:25" s="101" customFormat="1" ht="43.5">
      <c r="A29" s="52" t="s">
        <v>58</v>
      </c>
      <c r="B29" s="118">
        <v>343.12081959999983</v>
      </c>
      <c r="C29" s="118">
        <v>186.43444949999994</v>
      </c>
      <c r="D29" s="118">
        <v>156.68637009999995</v>
      </c>
      <c r="E29" s="213">
        <v>54.654343000000011</v>
      </c>
      <c r="F29" s="118">
        <v>87.809343999999953</v>
      </c>
      <c r="G29" s="119">
        <v>42.80305289999999</v>
      </c>
      <c r="H29" s="118">
        <v>45.006291100000013</v>
      </c>
      <c r="I29" s="119">
        <v>19.888300099999995</v>
      </c>
      <c r="J29" s="119">
        <v>14.360777300000001</v>
      </c>
      <c r="K29" s="213">
        <v>5.5275227999999998</v>
      </c>
      <c r="L29" s="213">
        <v>2.3388209999999998</v>
      </c>
      <c r="M29" s="213">
        <v>1.025479</v>
      </c>
      <c r="N29" s="158">
        <v>1.313342</v>
      </c>
      <c r="O29" s="119">
        <v>14.970467300000001</v>
      </c>
      <c r="P29" s="119">
        <v>6.1139335999999993</v>
      </c>
      <c r="Q29" s="119">
        <v>8.8565337</v>
      </c>
      <c r="R29" s="119">
        <v>92.490880600000025</v>
      </c>
      <c r="S29" s="119">
        <v>25.046827099999994</v>
      </c>
      <c r="T29" s="119">
        <v>67.44405350000001</v>
      </c>
      <c r="U29" s="119">
        <v>70.968663599999999</v>
      </c>
      <c r="V29" s="119">
        <v>42.430036600000001</v>
      </c>
      <c r="W29" s="119">
        <v>28.538627000000002</v>
      </c>
      <c r="X29" s="213"/>
    </row>
    <row r="30" spans="1:25" s="101" customFormat="1" ht="43.5">
      <c r="A30" s="52" t="s">
        <v>59</v>
      </c>
      <c r="B30" s="118">
        <v>1419.5608813999993</v>
      </c>
      <c r="C30" s="118">
        <v>715.81327300000009</v>
      </c>
      <c r="D30" s="118">
        <v>703.74760839999931</v>
      </c>
      <c r="E30" s="118">
        <v>275.23828610000004</v>
      </c>
      <c r="F30" s="118">
        <v>226.8552867999999</v>
      </c>
      <c r="G30" s="118">
        <v>99.029325299999996</v>
      </c>
      <c r="H30" s="118">
        <v>127.82596149999995</v>
      </c>
      <c r="I30" s="119">
        <v>149.45510409999986</v>
      </c>
      <c r="J30" s="119">
        <v>60.182019400000016</v>
      </c>
      <c r="K30" s="119">
        <v>89.273084700000027</v>
      </c>
      <c r="L30" s="119">
        <v>6.2370492000000004</v>
      </c>
      <c r="M30" s="119">
        <v>3.7970477000000007</v>
      </c>
      <c r="N30" s="119">
        <v>2.4400014999999997</v>
      </c>
      <c r="O30" s="119">
        <v>115.85984729999998</v>
      </c>
      <c r="P30" s="119">
        <v>60.494120000000002</v>
      </c>
      <c r="Q30" s="119">
        <v>55.365727299999989</v>
      </c>
      <c r="R30" s="119">
        <v>487.88519570000034</v>
      </c>
      <c r="S30" s="119">
        <v>153.24522079999994</v>
      </c>
      <c r="T30" s="119">
        <v>334.63997490000031</v>
      </c>
      <c r="U30" s="119">
        <v>158.03011219999996</v>
      </c>
      <c r="V30" s="119">
        <v>63.8272537</v>
      </c>
      <c r="W30" s="119">
        <v>94.202858499999977</v>
      </c>
      <c r="X30" s="118"/>
    </row>
    <row r="31" spans="1:25" s="101" customFormat="1" ht="43.5">
      <c r="A31" s="52" t="s">
        <v>60</v>
      </c>
      <c r="B31" s="118">
        <v>229.22760699999998</v>
      </c>
      <c r="C31" s="118">
        <v>150.51062269999997</v>
      </c>
      <c r="D31" s="118">
        <v>78.716984300000021</v>
      </c>
      <c r="E31" s="118">
        <v>61.028094900000013</v>
      </c>
      <c r="F31" s="118">
        <v>50.459347600000008</v>
      </c>
      <c r="G31" s="118">
        <v>23.414519500000001</v>
      </c>
      <c r="H31" s="213">
        <v>27.044828100000007</v>
      </c>
      <c r="I31" s="119">
        <v>10.917454799999998</v>
      </c>
      <c r="J31" s="213">
        <v>7.5829231999999998</v>
      </c>
      <c r="K31" s="213">
        <v>3.3345316</v>
      </c>
      <c r="L31" s="236">
        <v>3.0543891000000003</v>
      </c>
      <c r="M31" s="236">
        <v>1.3853845</v>
      </c>
      <c r="N31" s="158">
        <v>1.6690046000000001</v>
      </c>
      <c r="O31" s="119">
        <v>28.943273699999999</v>
      </c>
      <c r="P31" s="119">
        <v>25.9406043</v>
      </c>
      <c r="Q31" s="119">
        <v>3.0026693999999998</v>
      </c>
      <c r="R31" s="119">
        <v>38.753424199999998</v>
      </c>
      <c r="S31" s="119">
        <v>7.4203220999999981</v>
      </c>
      <c r="T31" s="119">
        <v>31.333102100000001</v>
      </c>
      <c r="U31" s="119">
        <v>36.071622700000013</v>
      </c>
      <c r="V31" s="119">
        <v>23.738774200000002</v>
      </c>
      <c r="W31" s="119">
        <v>12.332848500000001</v>
      </c>
      <c r="X31" s="213"/>
      <c r="Y31" s="69"/>
    </row>
    <row r="32" spans="1:25" s="101" customFormat="1" ht="43.5">
      <c r="A32" s="52" t="s">
        <v>61</v>
      </c>
      <c r="B32" s="239"/>
      <c r="C32" s="239"/>
      <c r="D32" s="239"/>
      <c r="E32" s="239"/>
      <c r="F32" s="239"/>
      <c r="G32" s="239"/>
      <c r="H32" s="239"/>
      <c r="I32" s="239"/>
      <c r="J32" s="239"/>
      <c r="K32" s="239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96"/>
    </row>
    <row r="33" spans="1:24" s="101" customFormat="1" ht="42" customHeight="1">
      <c r="A33" s="52" t="s">
        <v>62</v>
      </c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8"/>
    </row>
    <row r="34" spans="1:24" s="101" customFormat="1" ht="50.25">
      <c r="A34" s="52" t="s">
        <v>101</v>
      </c>
      <c r="B34" s="245" t="s">
        <v>160</v>
      </c>
      <c r="C34" s="245" t="s">
        <v>160</v>
      </c>
      <c r="D34" s="245" t="s">
        <v>160</v>
      </c>
      <c r="E34" s="245" t="s">
        <v>160</v>
      </c>
      <c r="F34" s="245" t="s">
        <v>160</v>
      </c>
      <c r="G34" s="245" t="s">
        <v>160</v>
      </c>
      <c r="H34" s="245" t="s">
        <v>160</v>
      </c>
      <c r="I34" s="245" t="s">
        <v>160</v>
      </c>
      <c r="J34" s="245" t="s">
        <v>160</v>
      </c>
      <c r="K34" s="245" t="s">
        <v>160</v>
      </c>
      <c r="L34" s="245" t="s">
        <v>160</v>
      </c>
      <c r="M34" s="245" t="s">
        <v>160</v>
      </c>
      <c r="N34" s="245" t="s">
        <v>160</v>
      </c>
      <c r="O34" s="245" t="s">
        <v>160</v>
      </c>
      <c r="P34" s="245" t="s">
        <v>160</v>
      </c>
      <c r="Q34" s="245" t="s">
        <v>160</v>
      </c>
      <c r="R34" s="245" t="s">
        <v>160</v>
      </c>
      <c r="S34" s="245" t="s">
        <v>160</v>
      </c>
      <c r="T34" s="245" t="s">
        <v>160</v>
      </c>
      <c r="U34" s="245" t="s">
        <v>160</v>
      </c>
      <c r="V34" s="245" t="s">
        <v>160</v>
      </c>
      <c r="W34" s="245" t="s">
        <v>160</v>
      </c>
      <c r="X34" s="158"/>
    </row>
    <row r="35" spans="1:24" s="101" customFormat="1" ht="50.25">
      <c r="A35" s="52" t="s">
        <v>63</v>
      </c>
      <c r="B35" s="213" t="s">
        <v>157</v>
      </c>
      <c r="C35" s="213" t="s">
        <v>157</v>
      </c>
      <c r="D35" s="158" t="s">
        <v>157</v>
      </c>
      <c r="E35" s="213" t="s">
        <v>157</v>
      </c>
      <c r="F35" s="213" t="s">
        <v>157</v>
      </c>
      <c r="G35" s="245" t="s">
        <v>160</v>
      </c>
      <c r="H35" s="213" t="s">
        <v>157</v>
      </c>
      <c r="I35" s="245" t="s">
        <v>160</v>
      </c>
      <c r="J35" s="245" t="s">
        <v>160</v>
      </c>
      <c r="K35" s="245" t="s">
        <v>160</v>
      </c>
      <c r="L35" s="245" t="s">
        <v>160</v>
      </c>
      <c r="M35" s="245" t="s">
        <v>160</v>
      </c>
      <c r="N35" s="245" t="s">
        <v>160</v>
      </c>
      <c r="O35" s="245" t="s">
        <v>160</v>
      </c>
      <c r="P35" s="245" t="s">
        <v>160</v>
      </c>
      <c r="Q35" s="245" t="s">
        <v>160</v>
      </c>
      <c r="R35" s="245" t="s">
        <v>160</v>
      </c>
      <c r="S35" s="245" t="s">
        <v>160</v>
      </c>
      <c r="T35" s="245" t="s">
        <v>160</v>
      </c>
      <c r="U35" s="245" t="s">
        <v>160</v>
      </c>
      <c r="V35" s="245" t="s">
        <v>160</v>
      </c>
      <c r="W35" s="245" t="s">
        <v>160</v>
      </c>
      <c r="X35" s="158"/>
    </row>
    <row r="36" spans="1:24" s="101" customFormat="1" ht="7.5" customHeight="1">
      <c r="A36" s="120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2"/>
    </row>
    <row r="37" spans="1:24" s="100" customFormat="1" ht="42" customHeight="1">
      <c r="A37" s="51" t="str">
        <f>T2_Mr2!A20</f>
        <v>ที่มา  :  การสำรวจภาวะการทำงานของประชากร เดือนสิงหาคม พ.ศ. 2569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</row>
    <row r="38" spans="1:24" s="140" customFormat="1" ht="50.25">
      <c r="A38" s="87" t="s">
        <v>150</v>
      </c>
      <c r="B38" s="173"/>
      <c r="L38" s="173"/>
      <c r="O38" s="173"/>
      <c r="R38" s="173"/>
      <c r="U38" s="173"/>
    </row>
    <row r="39" spans="1:24" s="140" customFormat="1" ht="43.5">
      <c r="A39" s="87" t="s">
        <v>159</v>
      </c>
      <c r="B39" s="173"/>
      <c r="L39" s="173"/>
      <c r="O39" s="173"/>
      <c r="R39" s="173"/>
      <c r="U39" s="173"/>
    </row>
    <row r="40" spans="1:24" s="1" customFormat="1" ht="43.5">
      <c r="A40" s="84"/>
    </row>
  </sheetData>
  <mergeCells count="3">
    <mergeCell ref="Y17:Y19"/>
    <mergeCell ref="A3:A4"/>
    <mergeCell ref="B5:W5"/>
  </mergeCells>
  <printOptions horizontalCentered="1"/>
  <pageMargins left="0.23622047244094491" right="0.23622047244094491" top="0.74803149606299213" bottom="0.15748031496062992" header="0.31496062992125984" footer="0.19685039370078741"/>
  <pageSetup paperSize="9" scale="21" orientation="landscape" r:id="rId1"/>
  <headerFooter alignWithMargins="0"/>
  <colBreaks count="1" manualBreakCount="1">
    <brk id="24" max="38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FFFF"/>
  </sheetPr>
  <dimension ref="A1:Y26"/>
  <sheetViews>
    <sheetView view="pageBreakPreview" zoomScale="35" zoomScaleNormal="41" zoomScaleSheetLayoutView="35" zoomScalePageLayoutView="37" workbookViewId="0">
      <selection activeCell="F6" sqref="F6:W19"/>
    </sheetView>
  </sheetViews>
  <sheetFormatPr defaultColWidth="9" defaultRowHeight="20.100000000000001" customHeight="1"/>
  <cols>
    <col min="1" max="1" width="92.5" style="10" customWidth="1"/>
    <col min="2" max="11" width="24.625" style="10" customWidth="1"/>
    <col min="12" max="23" width="21.625" style="10" customWidth="1"/>
    <col min="24" max="24" width="2.375" style="10" customWidth="1"/>
    <col min="25" max="25" width="6.25" style="10" customWidth="1"/>
    <col min="26" max="16384" width="9" style="10"/>
  </cols>
  <sheetData>
    <row r="1" spans="1:25" s="7" customFormat="1" ht="54" customHeight="1">
      <c r="A1" s="73" t="s">
        <v>109</v>
      </c>
    </row>
    <row r="2" spans="1:25" ht="13.5" customHeight="1">
      <c r="A2" s="8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9"/>
    </row>
    <row r="3" spans="1:25" s="107" customFormat="1" ht="57.75" customHeight="1">
      <c r="A3" s="263" t="s">
        <v>23</v>
      </c>
      <c r="B3" s="123" t="s">
        <v>1</v>
      </c>
      <c r="C3" s="123"/>
      <c r="D3" s="123"/>
      <c r="E3" s="124" t="s">
        <v>2</v>
      </c>
      <c r="F3" s="123" t="s">
        <v>15</v>
      </c>
      <c r="G3" s="123"/>
      <c r="H3" s="123"/>
      <c r="I3" s="123" t="s">
        <v>17</v>
      </c>
      <c r="J3" s="123"/>
      <c r="K3" s="123"/>
      <c r="L3" s="123" t="s">
        <v>140</v>
      </c>
      <c r="M3" s="123"/>
      <c r="N3" s="123"/>
      <c r="O3" s="123" t="s">
        <v>141</v>
      </c>
      <c r="P3" s="123"/>
      <c r="Q3" s="123"/>
      <c r="R3" s="123" t="s">
        <v>18</v>
      </c>
      <c r="S3" s="123"/>
      <c r="T3" s="123"/>
      <c r="U3" s="123" t="s">
        <v>16</v>
      </c>
      <c r="V3" s="123"/>
      <c r="W3" s="123"/>
      <c r="X3" s="106"/>
    </row>
    <row r="4" spans="1:25" s="109" customFormat="1" ht="57.75" customHeight="1">
      <c r="A4" s="264"/>
      <c r="B4" s="125" t="s">
        <v>3</v>
      </c>
      <c r="C4" s="125" t="s">
        <v>4</v>
      </c>
      <c r="D4" s="125" t="s">
        <v>5</v>
      </c>
      <c r="E4" s="126" t="s">
        <v>6</v>
      </c>
      <c r="F4" s="125" t="s">
        <v>3</v>
      </c>
      <c r="G4" s="125" t="s">
        <v>4</v>
      </c>
      <c r="H4" s="125" t="s">
        <v>5</v>
      </c>
      <c r="I4" s="125" t="s">
        <v>3</v>
      </c>
      <c r="J4" s="125" t="s">
        <v>4</v>
      </c>
      <c r="K4" s="125" t="s">
        <v>5</v>
      </c>
      <c r="L4" s="125" t="s">
        <v>3</v>
      </c>
      <c r="M4" s="125" t="s">
        <v>4</v>
      </c>
      <c r="N4" s="125" t="s">
        <v>5</v>
      </c>
      <c r="O4" s="125" t="s">
        <v>3</v>
      </c>
      <c r="P4" s="125" t="s">
        <v>4</v>
      </c>
      <c r="Q4" s="125" t="s">
        <v>5</v>
      </c>
      <c r="R4" s="125" t="s">
        <v>3</v>
      </c>
      <c r="S4" s="125" t="s">
        <v>4</v>
      </c>
      <c r="T4" s="125" t="s">
        <v>5</v>
      </c>
      <c r="U4" s="125" t="s">
        <v>3</v>
      </c>
      <c r="V4" s="125" t="s">
        <v>4</v>
      </c>
      <c r="W4" s="125" t="s">
        <v>5</v>
      </c>
      <c r="X4" s="108"/>
    </row>
    <row r="5" spans="1:25" s="109" customFormat="1" ht="57.75" customHeight="1">
      <c r="A5" s="128"/>
      <c r="B5" s="265" t="s">
        <v>83</v>
      </c>
      <c r="C5" s="265"/>
      <c r="D5" s="265"/>
      <c r="E5" s="265"/>
      <c r="F5" s="265"/>
      <c r="G5" s="265"/>
      <c r="H5" s="265"/>
      <c r="I5" s="265"/>
      <c r="J5" s="265"/>
      <c r="K5" s="265"/>
      <c r="L5" s="265"/>
      <c r="M5" s="265"/>
      <c r="N5" s="265"/>
      <c r="O5" s="265"/>
      <c r="P5" s="265"/>
      <c r="Q5" s="265"/>
      <c r="R5" s="265"/>
      <c r="S5" s="265"/>
      <c r="T5" s="265"/>
      <c r="U5" s="265"/>
      <c r="V5" s="265"/>
      <c r="W5" s="265"/>
      <c r="X5" s="108"/>
    </row>
    <row r="6" spans="1:25" s="107" customFormat="1" ht="57.75" customHeight="1">
      <c r="A6" s="128" t="s">
        <v>7</v>
      </c>
      <c r="B6" s="134">
        <v>42539.237594099475</v>
      </c>
      <c r="C6" s="134">
        <v>19385.171200699901</v>
      </c>
      <c r="D6" s="134">
        <v>23154.066393400044</v>
      </c>
      <c r="E6" s="134">
        <v>5794.4780423000138</v>
      </c>
      <c r="F6" s="131">
        <v>9905.718610599979</v>
      </c>
      <c r="G6" s="131">
        <v>4617.7708444000154</v>
      </c>
      <c r="H6" s="131">
        <v>5287.9477662000127</v>
      </c>
      <c r="I6" s="131">
        <v>4776.3127648000091</v>
      </c>
      <c r="J6" s="131">
        <v>1715.6354155999961</v>
      </c>
      <c r="K6" s="131">
        <v>3060.6773491999984</v>
      </c>
      <c r="L6" s="134">
        <v>1025.0889062999997</v>
      </c>
      <c r="M6" s="134">
        <v>200.24027339999975</v>
      </c>
      <c r="N6" s="134">
        <v>824.84863290000044</v>
      </c>
      <c r="O6" s="131">
        <v>4349.9068774999951</v>
      </c>
      <c r="P6" s="131">
        <v>2063.3421527999994</v>
      </c>
      <c r="Q6" s="131">
        <v>2286.5647247000011</v>
      </c>
      <c r="R6" s="131">
        <v>10236.497122499997</v>
      </c>
      <c r="S6" s="131">
        <v>2850.5846161000018</v>
      </c>
      <c r="T6" s="131">
        <v>7385.9125063999991</v>
      </c>
      <c r="U6" s="131">
        <v>6451.2352700999818</v>
      </c>
      <c r="V6" s="131">
        <v>2143.1198561000019</v>
      </c>
      <c r="W6" s="131">
        <v>4308.1154139999853</v>
      </c>
      <c r="X6" s="111"/>
    </row>
    <row r="7" spans="1:25" s="110" customFormat="1" ht="54" customHeight="1">
      <c r="A7" s="127" t="s">
        <v>152</v>
      </c>
      <c r="B7" s="135">
        <v>1420.837010000002</v>
      </c>
      <c r="C7" s="135">
        <v>845.17848420000109</v>
      </c>
      <c r="D7" s="135">
        <v>575.65852579999978</v>
      </c>
      <c r="E7" s="135">
        <v>383.3622618</v>
      </c>
      <c r="F7" s="135">
        <v>356.13551180000024</v>
      </c>
      <c r="G7" s="135">
        <v>178.97400629999999</v>
      </c>
      <c r="H7" s="135">
        <v>177.16150549999995</v>
      </c>
      <c r="I7" s="135">
        <v>91.478789200000008</v>
      </c>
      <c r="J7" s="135">
        <v>36.899860199999992</v>
      </c>
      <c r="K7" s="135">
        <v>54.578928999999995</v>
      </c>
      <c r="L7" s="135">
        <v>23.812853400000005</v>
      </c>
      <c r="M7" s="135">
        <v>8.2418706000000022</v>
      </c>
      <c r="N7" s="135">
        <v>15.570982800000003</v>
      </c>
      <c r="O7" s="135">
        <v>147.00540720000004</v>
      </c>
      <c r="P7" s="135">
        <v>72.718832599999971</v>
      </c>
      <c r="Q7" s="135">
        <v>74.28657459999998</v>
      </c>
      <c r="R7" s="135">
        <v>251.54650330000004</v>
      </c>
      <c r="S7" s="135">
        <v>89.366097900000014</v>
      </c>
      <c r="T7" s="135">
        <v>162.18040539999998</v>
      </c>
      <c r="U7" s="135">
        <v>167.49568330000002</v>
      </c>
      <c r="V7" s="135">
        <v>75.61555479999997</v>
      </c>
      <c r="W7" s="135">
        <v>91.880128500000012</v>
      </c>
      <c r="X7" s="112"/>
    </row>
    <row r="8" spans="1:25" s="110" customFormat="1" ht="54" customHeight="1">
      <c r="A8" s="127" t="s">
        <v>95</v>
      </c>
      <c r="B8" s="135">
        <v>2204.6878285000012</v>
      </c>
      <c r="C8" s="135">
        <v>1360.5251844999991</v>
      </c>
      <c r="D8" s="135">
        <v>844.16264400000057</v>
      </c>
      <c r="E8" s="135">
        <v>502.10859049999971</v>
      </c>
      <c r="F8" s="135">
        <v>502.82328279999967</v>
      </c>
      <c r="G8" s="135">
        <v>289.70360539999996</v>
      </c>
      <c r="H8" s="135">
        <v>213.11967740000003</v>
      </c>
      <c r="I8" s="135">
        <v>205.30528270000002</v>
      </c>
      <c r="J8" s="135">
        <v>95.402576300000021</v>
      </c>
      <c r="K8" s="135">
        <v>109.9027064</v>
      </c>
      <c r="L8" s="135">
        <v>67.285573899999989</v>
      </c>
      <c r="M8" s="135">
        <v>18.522889199999995</v>
      </c>
      <c r="N8" s="135">
        <v>48.762684700000008</v>
      </c>
      <c r="O8" s="135">
        <v>203.6905122</v>
      </c>
      <c r="P8" s="135">
        <v>118.28100270000004</v>
      </c>
      <c r="Q8" s="135">
        <v>85.409509500000055</v>
      </c>
      <c r="R8" s="135">
        <v>394.75535979999978</v>
      </c>
      <c r="S8" s="135">
        <v>182.12685040000008</v>
      </c>
      <c r="T8" s="135">
        <v>212.6285094000001</v>
      </c>
      <c r="U8" s="135">
        <v>328.7192265999999</v>
      </c>
      <c r="V8" s="135">
        <v>154.37967000000009</v>
      </c>
      <c r="W8" s="135">
        <v>174.3395565999999</v>
      </c>
      <c r="X8" s="112"/>
    </row>
    <row r="9" spans="1:25" s="110" customFormat="1" ht="54" customHeight="1">
      <c r="A9" s="127" t="s">
        <v>113</v>
      </c>
      <c r="B9" s="135">
        <v>1983.6577289999955</v>
      </c>
      <c r="C9" s="135">
        <v>1326.6760065999972</v>
      </c>
      <c r="D9" s="135">
        <v>656.98172239999997</v>
      </c>
      <c r="E9" s="135">
        <v>561.84555690000025</v>
      </c>
      <c r="F9" s="135">
        <v>647.32598469999982</v>
      </c>
      <c r="G9" s="135">
        <v>391.49155539999975</v>
      </c>
      <c r="H9" s="135">
        <v>255.83442929999993</v>
      </c>
      <c r="I9" s="135">
        <v>194.31988949999996</v>
      </c>
      <c r="J9" s="135">
        <v>94.772392400000001</v>
      </c>
      <c r="K9" s="135">
        <v>99.547497100000044</v>
      </c>
      <c r="L9" s="135">
        <v>24.697292500000003</v>
      </c>
      <c r="M9" s="135">
        <v>9.3806851000000009</v>
      </c>
      <c r="N9" s="135">
        <v>15.316607400000001</v>
      </c>
      <c r="O9" s="135">
        <v>184.21893959999991</v>
      </c>
      <c r="P9" s="135">
        <v>96.521063799999979</v>
      </c>
      <c r="Q9" s="135">
        <v>87.697875800000034</v>
      </c>
      <c r="R9" s="135">
        <v>207.3928846</v>
      </c>
      <c r="S9" s="135">
        <v>82.624726399999986</v>
      </c>
      <c r="T9" s="135">
        <v>124.76815820000004</v>
      </c>
      <c r="U9" s="135">
        <v>163.85718120000007</v>
      </c>
      <c r="V9" s="135">
        <v>90.040026600000019</v>
      </c>
      <c r="W9" s="135">
        <v>73.817154600000009</v>
      </c>
      <c r="X9" s="112"/>
    </row>
    <row r="10" spans="1:25" s="110" customFormat="1" ht="54" customHeight="1">
      <c r="A10" s="127" t="s">
        <v>114</v>
      </c>
      <c r="B10" s="241"/>
      <c r="C10" s="241"/>
      <c r="D10" s="241"/>
      <c r="E10" s="241"/>
      <c r="F10" s="241"/>
      <c r="G10" s="241"/>
      <c r="H10" s="241"/>
      <c r="I10" s="241"/>
      <c r="J10" s="241"/>
      <c r="K10" s="241"/>
      <c r="L10" s="241"/>
      <c r="M10" s="241"/>
      <c r="N10" s="241"/>
      <c r="O10" s="241"/>
      <c r="P10" s="241"/>
      <c r="Q10" s="241"/>
      <c r="R10" s="241"/>
      <c r="S10" s="241"/>
      <c r="T10" s="241"/>
      <c r="U10" s="241"/>
      <c r="V10" s="241"/>
      <c r="W10" s="241"/>
      <c r="X10" s="113"/>
    </row>
    <row r="11" spans="1:25" s="110" customFormat="1" ht="54" customHeight="1">
      <c r="A11" s="127" t="s">
        <v>22</v>
      </c>
      <c r="B11" s="135">
        <v>1968.2101077000007</v>
      </c>
      <c r="C11" s="135">
        <v>1296.3936698000005</v>
      </c>
      <c r="D11" s="135">
        <v>671.81643789999976</v>
      </c>
      <c r="E11" s="135">
        <v>483.59645309999991</v>
      </c>
      <c r="F11" s="215">
        <v>668.37594999999919</v>
      </c>
      <c r="G11" s="135">
        <v>425.80380650000018</v>
      </c>
      <c r="H11" s="135">
        <v>242.57214349999987</v>
      </c>
      <c r="I11" s="135">
        <v>192.75226039999998</v>
      </c>
      <c r="J11" s="135">
        <v>89.655403700000022</v>
      </c>
      <c r="K11" s="135">
        <v>103.09685670000002</v>
      </c>
      <c r="L11" s="135">
        <v>27.6538836</v>
      </c>
      <c r="M11" s="135">
        <v>7.1111293</v>
      </c>
      <c r="N11" s="135">
        <v>20.542754300000002</v>
      </c>
      <c r="O11" s="215">
        <v>177.93244430000004</v>
      </c>
      <c r="P11" s="135">
        <v>94.758591600000017</v>
      </c>
      <c r="Q11" s="135">
        <v>83.173852699999983</v>
      </c>
      <c r="R11" s="135">
        <v>213.82497669999984</v>
      </c>
      <c r="S11" s="135">
        <v>106.57970809999999</v>
      </c>
      <c r="T11" s="135">
        <v>107.2452686</v>
      </c>
      <c r="U11" s="135">
        <v>204.07413959999994</v>
      </c>
      <c r="V11" s="135">
        <v>88.888577499999954</v>
      </c>
      <c r="W11" s="135">
        <v>115.18556210000001</v>
      </c>
      <c r="X11" s="112"/>
    </row>
    <row r="12" spans="1:25" s="110" customFormat="1" ht="54" customHeight="1">
      <c r="A12" s="127" t="s">
        <v>87</v>
      </c>
      <c r="B12" s="135">
        <v>9021.5237029000036</v>
      </c>
      <c r="C12" s="135">
        <v>5235.7996334000163</v>
      </c>
      <c r="D12" s="135">
        <v>3785.7240695000087</v>
      </c>
      <c r="E12" s="135">
        <v>1573.8202000999984</v>
      </c>
      <c r="F12" s="135">
        <v>2135.3593629999941</v>
      </c>
      <c r="G12" s="135">
        <v>1187.3209568000007</v>
      </c>
      <c r="H12" s="135">
        <v>948.03840620000108</v>
      </c>
      <c r="I12" s="135">
        <v>1080.5279264000005</v>
      </c>
      <c r="J12" s="135">
        <v>533.25680969999905</v>
      </c>
      <c r="K12" s="135">
        <v>547.27111669999954</v>
      </c>
      <c r="L12" s="135">
        <v>255.86097929999994</v>
      </c>
      <c r="M12" s="135">
        <v>75.459390600000035</v>
      </c>
      <c r="N12" s="135">
        <v>180.40158869999991</v>
      </c>
      <c r="O12" s="135">
        <v>889.76550399999815</v>
      </c>
      <c r="P12" s="135">
        <v>532.59746420000045</v>
      </c>
      <c r="Q12" s="135">
        <v>357.16803979999986</v>
      </c>
      <c r="R12" s="135">
        <v>1868.5690323999956</v>
      </c>
      <c r="S12" s="135">
        <v>728.40449220000005</v>
      </c>
      <c r="T12" s="135">
        <v>1140.1645402000006</v>
      </c>
      <c r="U12" s="135">
        <v>1217.6206976999979</v>
      </c>
      <c r="V12" s="135">
        <v>604.94031979999932</v>
      </c>
      <c r="W12" s="135">
        <v>612.68037789999948</v>
      </c>
      <c r="X12" s="112"/>
      <c r="Y12" s="240"/>
    </row>
    <row r="13" spans="1:25" s="110" customFormat="1" ht="54" customHeight="1">
      <c r="A13" s="127" t="s">
        <v>88</v>
      </c>
      <c r="B13" s="135">
        <v>11528.921664900025</v>
      </c>
      <c r="C13" s="135">
        <v>2279.4051818000016</v>
      </c>
      <c r="D13" s="135">
        <v>9249.5164831000056</v>
      </c>
      <c r="E13" s="213">
        <v>47.544220099999997</v>
      </c>
      <c r="F13" s="135">
        <v>1060.7760261000008</v>
      </c>
      <c r="G13" s="135">
        <v>215.0140026</v>
      </c>
      <c r="H13" s="135">
        <v>845.76202350000108</v>
      </c>
      <c r="I13" s="135">
        <v>1829.6616599999991</v>
      </c>
      <c r="J13" s="135">
        <v>353.34689160000028</v>
      </c>
      <c r="K13" s="135">
        <v>1476.3147683999987</v>
      </c>
      <c r="L13" s="135">
        <v>392.3570819000002</v>
      </c>
      <c r="M13" s="135">
        <v>29.236522400000005</v>
      </c>
      <c r="N13" s="135">
        <v>363.12055950000013</v>
      </c>
      <c r="O13" s="135">
        <v>748.74078469999972</v>
      </c>
      <c r="P13" s="135">
        <v>220.87044900000024</v>
      </c>
      <c r="Q13" s="135">
        <v>527.8703356999996</v>
      </c>
      <c r="R13" s="135">
        <v>4927.6839372000013</v>
      </c>
      <c r="S13" s="135">
        <v>992.10619359999998</v>
      </c>
      <c r="T13" s="135">
        <v>3935.5777436000089</v>
      </c>
      <c r="U13" s="135">
        <v>2522.1579548999948</v>
      </c>
      <c r="V13" s="135">
        <v>421.28690249999983</v>
      </c>
      <c r="W13" s="135">
        <v>2100.8710523999985</v>
      </c>
      <c r="X13" s="112"/>
      <c r="Y13" s="240"/>
    </row>
    <row r="14" spans="1:25" s="110" customFormat="1" ht="54" customHeight="1">
      <c r="A14" s="127" t="s">
        <v>89</v>
      </c>
      <c r="B14" s="241"/>
      <c r="C14" s="241"/>
      <c r="D14" s="241"/>
      <c r="E14" s="241"/>
      <c r="F14" s="241"/>
      <c r="G14" s="241"/>
      <c r="H14" s="241"/>
      <c r="I14" s="241"/>
      <c r="J14" s="241"/>
      <c r="K14" s="241"/>
      <c r="L14" s="241"/>
      <c r="M14" s="241"/>
      <c r="N14" s="241"/>
      <c r="O14" s="241"/>
      <c r="P14" s="241"/>
      <c r="Q14" s="241"/>
      <c r="R14" s="241"/>
      <c r="S14" s="241"/>
      <c r="T14" s="241"/>
      <c r="U14" s="241"/>
      <c r="V14" s="241"/>
      <c r="W14" s="241"/>
      <c r="X14" s="114"/>
      <c r="Y14" s="240"/>
    </row>
    <row r="15" spans="1:25" s="110" customFormat="1" ht="54" customHeight="1">
      <c r="A15" s="127" t="s">
        <v>90</v>
      </c>
      <c r="B15" s="135">
        <v>4197.3476324999901</v>
      </c>
      <c r="C15" s="135">
        <v>2123.2678300000048</v>
      </c>
      <c r="D15" s="135">
        <v>2074.0798024999995</v>
      </c>
      <c r="E15" s="135">
        <v>613.36498099999972</v>
      </c>
      <c r="F15" s="135">
        <v>1217.6426489000023</v>
      </c>
      <c r="G15" s="135">
        <v>509.12808400000051</v>
      </c>
      <c r="H15" s="135">
        <v>708.51456489999941</v>
      </c>
      <c r="I15" s="135">
        <v>392.95971140000029</v>
      </c>
      <c r="J15" s="135">
        <v>181.48101209999996</v>
      </c>
      <c r="K15" s="135">
        <v>211.47869930000005</v>
      </c>
      <c r="L15" s="135">
        <v>128.38731950000002</v>
      </c>
      <c r="M15" s="135">
        <v>26.92080760000001</v>
      </c>
      <c r="N15" s="135">
        <v>101.46651190000003</v>
      </c>
      <c r="O15" s="135">
        <v>537.79824440000027</v>
      </c>
      <c r="P15" s="135">
        <v>296.00138740000023</v>
      </c>
      <c r="Q15" s="135">
        <v>241.79685699999979</v>
      </c>
      <c r="R15" s="135">
        <v>747.53676829999915</v>
      </c>
      <c r="S15" s="135">
        <v>263.19777959999999</v>
      </c>
      <c r="T15" s="135">
        <v>484.33898869999979</v>
      </c>
      <c r="U15" s="135">
        <v>559.65795899999978</v>
      </c>
      <c r="V15" s="135">
        <v>233.1737782999999</v>
      </c>
      <c r="W15" s="135">
        <v>326.48418070000025</v>
      </c>
      <c r="X15" s="112"/>
    </row>
    <row r="16" spans="1:25" s="110" customFormat="1" ht="54" customHeight="1">
      <c r="A16" s="127" t="s">
        <v>91</v>
      </c>
      <c r="B16" s="135">
        <v>4760.5163275999976</v>
      </c>
      <c r="C16" s="135">
        <v>2596.6372051999979</v>
      </c>
      <c r="D16" s="135">
        <v>2163.8791224000015</v>
      </c>
      <c r="E16" s="135">
        <v>936.52158979999933</v>
      </c>
      <c r="F16" s="135">
        <v>1863.9409519000014</v>
      </c>
      <c r="G16" s="135">
        <v>850.06382780000013</v>
      </c>
      <c r="H16" s="135">
        <v>1013.8771241000003</v>
      </c>
      <c r="I16" s="135">
        <v>219.56246259999992</v>
      </c>
      <c r="J16" s="135">
        <v>110.63259900000004</v>
      </c>
      <c r="K16" s="135">
        <v>108.92986359999998</v>
      </c>
      <c r="L16" s="135">
        <v>35.763900300000003</v>
      </c>
      <c r="M16" s="135">
        <v>10.165872199999999</v>
      </c>
      <c r="N16" s="135">
        <v>25.598028100000001</v>
      </c>
      <c r="O16" s="135">
        <v>984.90464690000056</v>
      </c>
      <c r="P16" s="135">
        <v>410.96666949999997</v>
      </c>
      <c r="Q16" s="135">
        <v>573.93797740000082</v>
      </c>
      <c r="R16" s="135">
        <v>379.94065280000035</v>
      </c>
      <c r="S16" s="135">
        <v>115.35206959999999</v>
      </c>
      <c r="T16" s="135">
        <v>264.58858320000002</v>
      </c>
      <c r="U16" s="135">
        <v>339.88212329999988</v>
      </c>
      <c r="V16" s="135">
        <v>162.93457730000003</v>
      </c>
      <c r="W16" s="135">
        <v>176.94754599999993</v>
      </c>
      <c r="X16" s="112"/>
    </row>
    <row r="17" spans="1:25" s="110" customFormat="1" ht="54" customHeight="1">
      <c r="A17" s="127" t="s">
        <v>65</v>
      </c>
      <c r="B17" s="241"/>
      <c r="C17" s="241"/>
      <c r="D17" s="241"/>
      <c r="E17" s="241"/>
      <c r="F17" s="241"/>
      <c r="G17" s="241"/>
      <c r="H17" s="241"/>
      <c r="I17" s="241"/>
      <c r="J17" s="241"/>
      <c r="K17" s="241"/>
      <c r="L17" s="241"/>
      <c r="M17" s="241"/>
      <c r="N17" s="241"/>
      <c r="O17" s="241"/>
      <c r="P17" s="241"/>
      <c r="Q17" s="241"/>
      <c r="R17" s="241"/>
      <c r="S17" s="241"/>
      <c r="T17" s="241"/>
      <c r="U17" s="241"/>
      <c r="V17" s="241"/>
      <c r="W17" s="241"/>
      <c r="X17" s="114"/>
    </row>
    <row r="18" spans="1:25" s="110" customFormat="1" ht="54" customHeight="1">
      <c r="A18" s="127" t="s">
        <v>92</v>
      </c>
      <c r="B18" s="135">
        <v>5396.6684803000044</v>
      </c>
      <c r="C18" s="135">
        <v>2306.4722121000127</v>
      </c>
      <c r="D18" s="135">
        <v>3090.1962681999998</v>
      </c>
      <c r="E18" s="135">
        <v>677.49839589999999</v>
      </c>
      <c r="F18" s="135">
        <v>1414.8593047000008</v>
      </c>
      <c r="G18" s="135">
        <v>570.27099959999896</v>
      </c>
      <c r="H18" s="135">
        <v>844.58830509999962</v>
      </c>
      <c r="I18" s="119">
        <v>569.74478260000024</v>
      </c>
      <c r="J18" s="119">
        <v>220.18787060000005</v>
      </c>
      <c r="K18" s="119">
        <v>349.55691200000041</v>
      </c>
      <c r="L18" s="135">
        <v>69.270021900000003</v>
      </c>
      <c r="M18" s="135">
        <v>15.201106400000002</v>
      </c>
      <c r="N18" s="135">
        <v>54.068915500000003</v>
      </c>
      <c r="O18" s="135">
        <v>472.27866329999978</v>
      </c>
      <c r="P18" s="135">
        <v>220.62669200000011</v>
      </c>
      <c r="Q18" s="135">
        <v>251.65197129999987</v>
      </c>
      <c r="R18" s="119">
        <v>1245.2470074000005</v>
      </c>
      <c r="S18" s="119">
        <v>290.82669829999986</v>
      </c>
      <c r="T18" s="119">
        <v>954.42030909999994</v>
      </c>
      <c r="U18" s="119">
        <v>947.77030450000007</v>
      </c>
      <c r="V18" s="119">
        <v>311.86044929999946</v>
      </c>
      <c r="W18" s="119">
        <v>635.90985520000015</v>
      </c>
      <c r="X18" s="112"/>
    </row>
    <row r="19" spans="1:25" s="110" customFormat="1" ht="50.25">
      <c r="A19" s="127" t="s">
        <v>80</v>
      </c>
      <c r="B19" s="135" t="s">
        <v>157</v>
      </c>
      <c r="C19" s="213" t="s">
        <v>157</v>
      </c>
      <c r="D19" s="213" t="s">
        <v>157</v>
      </c>
      <c r="E19" s="213" t="s">
        <v>157</v>
      </c>
      <c r="F19" s="213" t="s">
        <v>157</v>
      </c>
      <c r="G19" s="234" t="s">
        <v>160</v>
      </c>
      <c r="H19" s="213" t="s">
        <v>157</v>
      </c>
      <c r="I19" s="234" t="s">
        <v>160</v>
      </c>
      <c r="J19" s="234" t="s">
        <v>160</v>
      </c>
      <c r="K19" s="234" t="s">
        <v>160</v>
      </c>
      <c r="L19" s="234" t="s">
        <v>160</v>
      </c>
      <c r="M19" s="234" t="s">
        <v>160</v>
      </c>
      <c r="N19" s="234" t="s">
        <v>160</v>
      </c>
      <c r="O19" s="135" t="s">
        <v>157</v>
      </c>
      <c r="P19" s="234" t="s">
        <v>160</v>
      </c>
      <c r="Q19" s="135" t="s">
        <v>157</v>
      </c>
      <c r="R19" s="234" t="s">
        <v>160</v>
      </c>
      <c r="S19" s="234" t="s">
        <v>160</v>
      </c>
      <c r="T19" s="234" t="s">
        <v>160</v>
      </c>
      <c r="U19" s="234" t="s">
        <v>160</v>
      </c>
      <c r="V19" s="234" t="s">
        <v>160</v>
      </c>
      <c r="W19" s="234" t="s">
        <v>160</v>
      </c>
      <c r="X19" s="119"/>
    </row>
    <row r="20" spans="1:25" s="110" customFormat="1" ht="35.25" customHeight="1">
      <c r="A20" s="129"/>
      <c r="B20" s="129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  <c r="W20" s="129"/>
    </row>
    <row r="21" spans="1:25" s="110" customFormat="1" ht="50.25">
      <c r="A21" s="193" t="s">
        <v>153</v>
      </c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V21" s="127"/>
      <c r="W21" s="127"/>
    </row>
    <row r="22" spans="1:25" s="110" customFormat="1" ht="43.5">
      <c r="A22" s="84" t="str">
        <f>T2_Mr2!$A$20</f>
        <v>ที่มา  :  การสำรวจภาวะการทำงานของประชากร เดือนสิงหาคม พ.ศ. 2569</v>
      </c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27"/>
      <c r="V22" s="127"/>
      <c r="W22" s="127"/>
    </row>
    <row r="23" spans="1:25" s="140" customFormat="1" ht="50.25">
      <c r="A23" s="87" t="s">
        <v>150</v>
      </c>
      <c r="B23" s="173"/>
      <c r="L23" s="173"/>
      <c r="Y23" s="110"/>
    </row>
    <row r="24" spans="1:25" s="140" customFormat="1" ht="43.5">
      <c r="A24" s="87" t="s">
        <v>155</v>
      </c>
      <c r="B24" s="173"/>
      <c r="L24" s="173"/>
      <c r="Y24" s="110"/>
    </row>
    <row r="25" spans="1:25" s="1" customFormat="1" ht="57" customHeight="1">
      <c r="A25" s="84"/>
    </row>
    <row r="26" spans="1:25" ht="41.25" customHeight="1">
      <c r="A26" s="84"/>
      <c r="B26" s="142"/>
      <c r="C26" s="142"/>
      <c r="D26" s="142"/>
      <c r="E26" s="142"/>
      <c r="F26" s="142"/>
      <c r="G26" s="142"/>
      <c r="H26" s="142"/>
      <c r="I26" s="142"/>
      <c r="J26" s="142"/>
      <c r="K26" s="142"/>
      <c r="L26" s="142"/>
      <c r="M26" s="142"/>
      <c r="N26" s="142"/>
      <c r="O26" s="142"/>
      <c r="P26" s="142"/>
      <c r="Q26" s="142"/>
      <c r="R26" s="142"/>
      <c r="S26" s="142"/>
      <c r="T26" s="142"/>
      <c r="U26" s="142"/>
      <c r="V26" s="142"/>
      <c r="W26" s="142"/>
    </row>
  </sheetData>
  <mergeCells count="2">
    <mergeCell ref="A3:A4"/>
    <mergeCell ref="B5:W5"/>
  </mergeCells>
  <conditionalFormatting sqref="B6:E19">
    <cfRule type="containsText" dxfId="2" priority="1" operator="containsText" text="0w">
      <formula>NOT(ISERROR(SEARCH("0w",B6)))</formula>
    </cfRule>
  </conditionalFormatting>
  <printOptions horizontalCentered="1"/>
  <pageMargins left="0.19685039370078741" right="0.15748031496062992" top="0.74803149606299213" bottom="0.27559055118110237" header="0.51181102362204722" footer="0.51181102362204722"/>
  <pageSetup paperSize="9" scale="2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>
    <tabColor indexed="35"/>
  </sheetPr>
  <dimension ref="A1:Y18"/>
  <sheetViews>
    <sheetView view="pageBreakPreview" zoomScale="37" zoomScaleNormal="40" zoomScaleSheetLayoutView="37" zoomScalePageLayoutView="40" workbookViewId="0">
      <selection activeCell="B10" sqref="B10"/>
    </sheetView>
  </sheetViews>
  <sheetFormatPr defaultColWidth="9" defaultRowHeight="15"/>
  <cols>
    <col min="1" max="1" width="65.625" style="12" customWidth="1"/>
    <col min="2" max="11" width="24.625" style="12" customWidth="1"/>
    <col min="12" max="23" width="21.125" style="12" customWidth="1"/>
    <col min="24" max="24" width="1.625" style="12" customWidth="1"/>
    <col min="25" max="25" width="6" style="12" customWidth="1"/>
    <col min="26" max="16384" width="9" style="12"/>
  </cols>
  <sheetData>
    <row r="1" spans="1:25" ht="72" customHeight="1">
      <c r="A1" s="58" t="s">
        <v>110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spans="1:25" ht="9" customHeight="1">
      <c r="A2" s="13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11"/>
    </row>
    <row r="3" spans="1:25" s="32" customFormat="1" ht="48.6" customHeight="1">
      <c r="A3" s="266" t="s">
        <v>84</v>
      </c>
      <c r="B3" s="89" t="s">
        <v>1</v>
      </c>
      <c r="C3" s="89"/>
      <c r="D3" s="89"/>
      <c r="E3" s="180" t="s">
        <v>2</v>
      </c>
      <c r="F3" s="89" t="s">
        <v>15</v>
      </c>
      <c r="G3" s="89"/>
      <c r="H3" s="89"/>
      <c r="I3" s="89" t="s">
        <v>17</v>
      </c>
      <c r="J3" s="89"/>
      <c r="K3" s="89"/>
      <c r="L3" s="89" t="s">
        <v>140</v>
      </c>
      <c r="M3" s="89"/>
      <c r="N3" s="89"/>
      <c r="O3" s="89" t="s">
        <v>141</v>
      </c>
      <c r="P3" s="89"/>
      <c r="Q3" s="89"/>
      <c r="R3" s="89" t="s">
        <v>18</v>
      </c>
      <c r="S3" s="89"/>
      <c r="T3" s="89"/>
      <c r="U3" s="89" t="s">
        <v>16</v>
      </c>
      <c r="V3" s="89"/>
      <c r="W3" s="89"/>
      <c r="X3" s="31"/>
    </row>
    <row r="4" spans="1:25" s="32" customFormat="1" ht="48.6" customHeight="1">
      <c r="A4" s="267"/>
      <c r="B4" s="90" t="s">
        <v>3</v>
      </c>
      <c r="C4" s="90" t="s">
        <v>4</v>
      </c>
      <c r="D4" s="90" t="s">
        <v>5</v>
      </c>
      <c r="E4" s="91" t="s">
        <v>6</v>
      </c>
      <c r="F4" s="90" t="s">
        <v>3</v>
      </c>
      <c r="G4" s="90" t="s">
        <v>4</v>
      </c>
      <c r="H4" s="90" t="s">
        <v>5</v>
      </c>
      <c r="I4" s="90" t="s">
        <v>3</v>
      </c>
      <c r="J4" s="90" t="s">
        <v>4</v>
      </c>
      <c r="K4" s="90" t="s">
        <v>5</v>
      </c>
      <c r="L4" s="90" t="s">
        <v>3</v>
      </c>
      <c r="M4" s="90" t="s">
        <v>4</v>
      </c>
      <c r="N4" s="90" t="s">
        <v>5</v>
      </c>
      <c r="O4" s="90" t="s">
        <v>3</v>
      </c>
      <c r="P4" s="90" t="s">
        <v>4</v>
      </c>
      <c r="Q4" s="90" t="s">
        <v>5</v>
      </c>
      <c r="R4" s="90" t="s">
        <v>3</v>
      </c>
      <c r="S4" s="90" t="s">
        <v>4</v>
      </c>
      <c r="T4" s="90" t="s">
        <v>5</v>
      </c>
      <c r="U4" s="90" t="s">
        <v>3</v>
      </c>
      <c r="V4" s="90" t="s">
        <v>4</v>
      </c>
      <c r="W4" s="90" t="s">
        <v>5</v>
      </c>
      <c r="X4" s="33"/>
    </row>
    <row r="5" spans="1:25" s="32" customFormat="1" ht="48.6" customHeight="1">
      <c r="A5" s="186"/>
      <c r="B5" s="265" t="s">
        <v>83</v>
      </c>
      <c r="C5" s="265"/>
      <c r="D5" s="265"/>
      <c r="E5" s="265"/>
      <c r="F5" s="265"/>
      <c r="G5" s="265"/>
      <c r="H5" s="265"/>
      <c r="I5" s="265"/>
      <c r="J5" s="265"/>
      <c r="K5" s="265"/>
      <c r="L5" s="265"/>
      <c r="M5" s="265"/>
      <c r="N5" s="265"/>
      <c r="O5" s="265"/>
      <c r="P5" s="265"/>
      <c r="Q5" s="265"/>
      <c r="R5" s="265"/>
      <c r="S5" s="265"/>
      <c r="T5" s="265"/>
      <c r="U5" s="265"/>
      <c r="V5" s="265"/>
      <c r="W5" s="265"/>
      <c r="X5" s="33"/>
    </row>
    <row r="6" spans="1:25" s="15" customFormat="1" ht="48.6" customHeight="1">
      <c r="A6" s="92" t="s">
        <v>7</v>
      </c>
      <c r="B6" s="227">
        <v>42539.237594099475</v>
      </c>
      <c r="C6" s="227">
        <v>19385.171200699901</v>
      </c>
      <c r="D6" s="227">
        <v>23154.066393400044</v>
      </c>
      <c r="E6" s="227">
        <v>5794.4780423000138</v>
      </c>
      <c r="F6" s="227">
        <v>9905.718610599979</v>
      </c>
      <c r="G6" s="227">
        <v>4617.7708444000154</v>
      </c>
      <c r="H6" s="227">
        <v>5287.9477662000127</v>
      </c>
      <c r="I6" s="227">
        <v>4776.3127648000091</v>
      </c>
      <c r="J6" s="227">
        <v>1715.6354155999961</v>
      </c>
      <c r="K6" s="227">
        <v>3060.6773491999984</v>
      </c>
      <c r="L6" s="227">
        <v>1025.0889062999997</v>
      </c>
      <c r="M6" s="227">
        <v>200.24027339999975</v>
      </c>
      <c r="N6" s="227">
        <v>824.84863290000044</v>
      </c>
      <c r="O6" s="227">
        <v>4349.9068774999951</v>
      </c>
      <c r="P6" s="227">
        <v>2063.3421527999994</v>
      </c>
      <c r="Q6" s="227">
        <v>2286.5647247000011</v>
      </c>
      <c r="R6" s="227">
        <v>10236.497122499997</v>
      </c>
      <c r="S6" s="227">
        <v>2850.5846161000018</v>
      </c>
      <c r="T6" s="227">
        <v>7385.9125063999991</v>
      </c>
      <c r="U6" s="227">
        <v>6451.2352700999818</v>
      </c>
      <c r="V6" s="227">
        <v>2143.1198561000019</v>
      </c>
      <c r="W6" s="227">
        <v>4308.1154139999853</v>
      </c>
      <c r="X6" s="14"/>
    </row>
    <row r="7" spans="1:25" s="16" customFormat="1" ht="48.6" customHeight="1">
      <c r="A7" s="93" t="s">
        <v>66</v>
      </c>
      <c r="B7" s="138">
        <v>1009.5082520999997</v>
      </c>
      <c r="C7" s="138">
        <v>574.9381472000008</v>
      </c>
      <c r="D7" s="138">
        <v>434.57010489999965</v>
      </c>
      <c r="E7" s="138">
        <v>127.88072990000001</v>
      </c>
      <c r="F7" s="138">
        <v>246.82204519999999</v>
      </c>
      <c r="G7" s="138">
        <v>150.49318129999995</v>
      </c>
      <c r="H7" s="138">
        <v>96.328863900000044</v>
      </c>
      <c r="I7" s="138">
        <v>283.6422366000001</v>
      </c>
      <c r="J7" s="138">
        <v>115.18680620000001</v>
      </c>
      <c r="K7" s="138">
        <v>168.45543039999998</v>
      </c>
      <c r="L7" s="138">
        <v>10.129104999999999</v>
      </c>
      <c r="M7" s="138">
        <v>3.6402286000000004</v>
      </c>
      <c r="N7" s="138">
        <v>6.4888764000000005</v>
      </c>
      <c r="O7" s="138">
        <v>109.29283009999999</v>
      </c>
      <c r="P7" s="138">
        <v>58.359960500000007</v>
      </c>
      <c r="Q7" s="138">
        <v>50.932869599999997</v>
      </c>
      <c r="R7" s="138">
        <v>113.80319000000004</v>
      </c>
      <c r="S7" s="138">
        <v>59.324516799999969</v>
      </c>
      <c r="T7" s="138">
        <v>54.478673200000003</v>
      </c>
      <c r="U7" s="138">
        <v>117.93811529999999</v>
      </c>
      <c r="V7" s="138">
        <v>60.052723900000004</v>
      </c>
      <c r="W7" s="138">
        <v>57.885391399999989</v>
      </c>
      <c r="X7" s="17"/>
      <c r="Y7" s="18"/>
    </row>
    <row r="8" spans="1:25" s="16" customFormat="1" ht="48.6" customHeight="1">
      <c r="A8" s="93" t="s">
        <v>67</v>
      </c>
      <c r="B8" s="138">
        <v>3811.9547640000051</v>
      </c>
      <c r="C8" s="138">
        <v>1995.459268699999</v>
      </c>
      <c r="D8" s="138">
        <v>1816.495495299999</v>
      </c>
      <c r="E8" s="138">
        <v>649.28720920000046</v>
      </c>
      <c r="F8" s="138">
        <v>816.18107910000094</v>
      </c>
      <c r="G8" s="138">
        <v>406.03002970000034</v>
      </c>
      <c r="H8" s="138">
        <v>410.1510494000002</v>
      </c>
      <c r="I8" s="138">
        <v>391.53175829999947</v>
      </c>
      <c r="J8" s="138">
        <v>156.21297339999995</v>
      </c>
      <c r="K8" s="138">
        <v>235.3187849</v>
      </c>
      <c r="L8" s="138">
        <v>119.94665189999999</v>
      </c>
      <c r="M8" s="138">
        <v>40.297379699999993</v>
      </c>
      <c r="N8" s="138">
        <v>79.649272199999999</v>
      </c>
      <c r="O8" s="138">
        <v>257.05550659999994</v>
      </c>
      <c r="P8" s="138">
        <v>94.952258399999991</v>
      </c>
      <c r="Q8" s="138">
        <v>162.10324819999991</v>
      </c>
      <c r="R8" s="138">
        <v>935.50709119999942</v>
      </c>
      <c r="S8" s="138">
        <v>370.84607560000006</v>
      </c>
      <c r="T8" s="138">
        <v>564.66101559999993</v>
      </c>
      <c r="U8" s="138">
        <v>642.44546769999909</v>
      </c>
      <c r="V8" s="138">
        <v>277.8333427</v>
      </c>
      <c r="W8" s="138">
        <v>364.61212499999971</v>
      </c>
      <c r="X8" s="17"/>
      <c r="Y8" s="18"/>
    </row>
    <row r="9" spans="1:25" s="16" customFormat="1" ht="48.6" customHeight="1">
      <c r="A9" s="93" t="s">
        <v>64</v>
      </c>
      <c r="B9" s="138">
        <v>16453.100777499967</v>
      </c>
      <c r="C9" s="138">
        <v>9155.5354799999841</v>
      </c>
      <c r="D9" s="138">
        <v>7297.5652974999921</v>
      </c>
      <c r="E9" s="138">
        <v>3326.1406484000036</v>
      </c>
      <c r="F9" s="138">
        <v>5334.3686319000062</v>
      </c>
      <c r="G9" s="138">
        <v>2491.8678347000023</v>
      </c>
      <c r="H9" s="138">
        <v>2842.5007972000003</v>
      </c>
      <c r="I9" s="138">
        <v>1448.9689852999986</v>
      </c>
      <c r="J9" s="138">
        <v>699.01284640000119</v>
      </c>
      <c r="K9" s="138">
        <v>749.95613889999981</v>
      </c>
      <c r="L9" s="138">
        <v>315.23320119999977</v>
      </c>
      <c r="M9" s="138">
        <v>67.235684499999977</v>
      </c>
      <c r="N9" s="138">
        <v>247.99751669999984</v>
      </c>
      <c r="O9" s="138">
        <v>2358.0378682999972</v>
      </c>
      <c r="P9" s="138">
        <v>1166.6012718999991</v>
      </c>
      <c r="Q9" s="138">
        <v>1191.4365963999994</v>
      </c>
      <c r="R9" s="138">
        <v>2188.3926917999956</v>
      </c>
      <c r="S9" s="138">
        <v>726.5624828</v>
      </c>
      <c r="T9" s="138">
        <v>1461.8302090000002</v>
      </c>
      <c r="U9" s="138">
        <v>1481.9587505999991</v>
      </c>
      <c r="V9" s="138">
        <v>678.11471130000086</v>
      </c>
      <c r="W9" s="138">
        <v>803.84403930000008</v>
      </c>
      <c r="X9" s="17"/>
      <c r="Y9" s="18"/>
    </row>
    <row r="10" spans="1:25" s="16" customFormat="1" ht="48.6" customHeight="1">
      <c r="A10" s="93" t="s">
        <v>85</v>
      </c>
      <c r="B10" s="138">
        <v>14471.962862700106</v>
      </c>
      <c r="C10" s="138">
        <v>5561.0635726999835</v>
      </c>
      <c r="D10" s="138">
        <v>8910.899289999963</v>
      </c>
      <c r="E10" s="138">
        <v>1384.1882028000016</v>
      </c>
      <c r="F10" s="138">
        <v>2524.4481673999962</v>
      </c>
      <c r="G10" s="138">
        <v>1162.5489693000022</v>
      </c>
      <c r="H10" s="138">
        <v>1361.8991981000011</v>
      </c>
      <c r="I10" s="138">
        <v>1799.1056807999989</v>
      </c>
      <c r="J10" s="138">
        <v>527.3037790999997</v>
      </c>
      <c r="K10" s="138">
        <v>1271.8019017000006</v>
      </c>
      <c r="L10" s="138">
        <v>412.90097449999945</v>
      </c>
      <c r="M10" s="138">
        <v>67.348296999999931</v>
      </c>
      <c r="N10" s="138">
        <v>345.55267749999979</v>
      </c>
      <c r="O10" s="138">
        <v>1117.1004779999989</v>
      </c>
      <c r="P10" s="138">
        <v>496.96370630000018</v>
      </c>
      <c r="Q10" s="138">
        <v>620.13677169999914</v>
      </c>
      <c r="R10" s="138">
        <v>4513.3416718999961</v>
      </c>
      <c r="S10" s="138">
        <v>1107.7380080000007</v>
      </c>
      <c r="T10" s="138">
        <v>3405.6036639000008</v>
      </c>
      <c r="U10" s="138">
        <v>2720.877687300002</v>
      </c>
      <c r="V10" s="138">
        <v>814.97261020000167</v>
      </c>
      <c r="W10" s="138">
        <v>1905.9050770999972</v>
      </c>
      <c r="X10" s="17"/>
      <c r="Y10" s="18"/>
    </row>
    <row r="11" spans="1:25" s="16" customFormat="1" ht="48.6" customHeight="1">
      <c r="A11" s="93" t="s">
        <v>86</v>
      </c>
      <c r="B11" s="138">
        <v>6790.8111825000315</v>
      </c>
      <c r="C11" s="138">
        <v>2097.7631192000017</v>
      </c>
      <c r="D11" s="138">
        <v>4693.0480633000061</v>
      </c>
      <c r="E11" s="138">
        <v>306.98125199999998</v>
      </c>
      <c r="F11" s="232">
        <v>983.50734209999985</v>
      </c>
      <c r="G11" s="138">
        <v>406.83082940000025</v>
      </c>
      <c r="H11" s="138">
        <v>576.67651270000022</v>
      </c>
      <c r="I11" s="138">
        <v>853.06410379999807</v>
      </c>
      <c r="J11" s="138">
        <v>217.91901050000007</v>
      </c>
      <c r="K11" s="138">
        <v>635.14509329999919</v>
      </c>
      <c r="L11" s="138">
        <v>166.8789736999999</v>
      </c>
      <c r="M11" s="138">
        <v>21.718683599999991</v>
      </c>
      <c r="N11" s="138">
        <v>145.1602901</v>
      </c>
      <c r="O11" s="232">
        <v>508.42019450000021</v>
      </c>
      <c r="P11" s="138">
        <v>246.46495570000013</v>
      </c>
      <c r="Q11" s="138">
        <v>261.95523879999985</v>
      </c>
      <c r="R11" s="138">
        <v>2483.9440672000023</v>
      </c>
      <c r="S11" s="138">
        <v>585.7019200000002</v>
      </c>
      <c r="T11" s="138">
        <v>1898.2421472000005</v>
      </c>
      <c r="U11" s="138">
        <v>1488.0152492000004</v>
      </c>
      <c r="V11" s="138">
        <v>312.14646800000003</v>
      </c>
      <c r="W11" s="138">
        <v>1175.8687812000007</v>
      </c>
      <c r="X11" s="17"/>
      <c r="Y11" s="18"/>
    </row>
    <row r="12" spans="1:25" s="16" customFormat="1" ht="50.25">
      <c r="A12" s="161" t="s">
        <v>69</v>
      </c>
      <c r="B12" s="230" t="s">
        <v>157</v>
      </c>
      <c r="C12" s="230" t="s">
        <v>157</v>
      </c>
      <c r="D12" s="230" t="s">
        <v>157</v>
      </c>
      <c r="E12" s="244" t="s">
        <v>161</v>
      </c>
      <c r="F12" s="244" t="s">
        <v>157</v>
      </c>
      <c r="G12" s="244" t="s">
        <v>161</v>
      </c>
      <c r="H12" s="244" t="s">
        <v>157</v>
      </c>
      <c r="I12" s="244" t="s">
        <v>161</v>
      </c>
      <c r="J12" s="244" t="s">
        <v>161</v>
      </c>
      <c r="K12" s="244" t="s">
        <v>161</v>
      </c>
      <c r="L12" s="244" t="s">
        <v>161</v>
      </c>
      <c r="M12" s="244" t="s">
        <v>161</v>
      </c>
      <c r="N12" s="244" t="s">
        <v>161</v>
      </c>
      <c r="O12" s="244" t="s">
        <v>161</v>
      </c>
      <c r="P12" s="244" t="s">
        <v>161</v>
      </c>
      <c r="Q12" s="244" t="s">
        <v>161</v>
      </c>
      <c r="R12" s="79" t="s">
        <v>157</v>
      </c>
      <c r="S12" s="244" t="s">
        <v>157</v>
      </c>
      <c r="T12" s="244" t="s">
        <v>157</v>
      </c>
      <c r="U12" s="244" t="s">
        <v>161</v>
      </c>
      <c r="V12" s="244" t="s">
        <v>161</v>
      </c>
      <c r="W12" s="244" t="s">
        <v>161</v>
      </c>
      <c r="X12" s="17">
        <v>1</v>
      </c>
      <c r="Y12" s="240"/>
    </row>
    <row r="13" spans="1:25" s="20" customFormat="1" ht="48.6" customHeight="1">
      <c r="A13" s="162"/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/>
      <c r="X13" s="19"/>
      <c r="Y13" s="240"/>
    </row>
    <row r="14" spans="1:25" ht="48.6" customHeight="1">
      <c r="A14" s="84" t="str">
        <f>T2_Mr2!$A$20</f>
        <v>ที่มา  :  การสำรวจภาวะการทำงานของประชากร เดือนสิงหาคม พ.ศ. 2569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</row>
    <row r="15" spans="1:25" s="140" customFormat="1" ht="50.25">
      <c r="A15" s="87" t="s">
        <v>150</v>
      </c>
      <c r="B15" s="173"/>
      <c r="L15" s="173"/>
    </row>
    <row r="16" spans="1:25" s="140" customFormat="1" ht="43.5">
      <c r="A16" s="87" t="s">
        <v>151</v>
      </c>
      <c r="B16" s="173"/>
      <c r="L16" s="173"/>
    </row>
    <row r="17" spans="1:14" s="1" customFormat="1" ht="57.75" customHeight="1">
      <c r="A17" s="84"/>
    </row>
    <row r="18" spans="1:14">
      <c r="D18" s="49"/>
      <c r="N18" s="49"/>
    </row>
  </sheetData>
  <mergeCells count="2">
    <mergeCell ref="A3:A4"/>
    <mergeCell ref="B5:W5"/>
  </mergeCells>
  <phoneticPr fontId="5" type="noConversion"/>
  <printOptions horizontalCentered="1"/>
  <pageMargins left="0.19685039370078741" right="0.15748031496062992" top="0.74803149606299213" bottom="0.27559055118110237" header="0.51181102362204722" footer="0.51181102362204722"/>
  <pageSetup paperSize="9" scale="24" orientation="landscape" r:id="rId1"/>
  <headerFooter alignWithMargins="0"/>
  <colBreaks count="1" manualBreakCount="1">
    <brk id="25" max="1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FFFF"/>
  </sheetPr>
  <dimension ref="A1:Y21"/>
  <sheetViews>
    <sheetView view="pageBreakPreview" topLeftCell="B1" zoomScale="35" zoomScaleNormal="42" zoomScaleSheetLayoutView="35" zoomScalePageLayoutView="35" workbookViewId="0">
      <selection activeCell="A19" sqref="A19"/>
    </sheetView>
  </sheetViews>
  <sheetFormatPr defaultColWidth="9" defaultRowHeight="21"/>
  <cols>
    <col min="1" max="1" width="64.375" style="1" customWidth="1"/>
    <col min="2" max="11" width="25.625" style="1" customWidth="1"/>
    <col min="12" max="23" width="21.625" style="1" customWidth="1"/>
    <col min="24" max="24" width="1.375" style="1" customWidth="1"/>
    <col min="25" max="16384" width="9" style="1"/>
  </cols>
  <sheetData>
    <row r="1" spans="1:25" ht="60" customHeight="1">
      <c r="A1" s="58" t="s">
        <v>111</v>
      </c>
    </row>
    <row r="2" spans="1:25" ht="12" customHeight="1">
      <c r="A2" s="187"/>
      <c r="B2" s="30"/>
      <c r="C2" s="5"/>
      <c r="D2" s="5"/>
      <c r="E2" s="5"/>
      <c r="F2" s="5"/>
      <c r="G2" s="5"/>
      <c r="H2" s="5"/>
      <c r="I2" s="5"/>
      <c r="J2" s="5"/>
      <c r="K2" s="5"/>
      <c r="L2" s="3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5" s="34" customFormat="1" ht="53.1" customHeight="1">
      <c r="A3" s="266" t="s">
        <v>26</v>
      </c>
      <c r="B3" s="188" t="s">
        <v>1</v>
      </c>
      <c r="C3" s="188"/>
      <c r="D3" s="188"/>
      <c r="E3" s="175" t="s">
        <v>2</v>
      </c>
      <c r="F3" s="188" t="s">
        <v>15</v>
      </c>
      <c r="G3" s="188"/>
      <c r="H3" s="188"/>
      <c r="I3" s="188" t="s">
        <v>17</v>
      </c>
      <c r="J3" s="188"/>
      <c r="K3" s="188"/>
      <c r="L3" s="188" t="s">
        <v>140</v>
      </c>
      <c r="M3" s="188"/>
      <c r="N3" s="188"/>
      <c r="O3" s="188" t="s">
        <v>141</v>
      </c>
      <c r="P3" s="188"/>
      <c r="Q3" s="188"/>
      <c r="R3" s="188" t="s">
        <v>18</v>
      </c>
      <c r="S3" s="188"/>
      <c r="T3" s="188"/>
      <c r="U3" s="188" t="s">
        <v>16</v>
      </c>
      <c r="V3" s="188"/>
      <c r="W3" s="188"/>
      <c r="X3" s="53"/>
    </row>
    <row r="4" spans="1:25" s="34" customFormat="1" ht="53.1" customHeight="1">
      <c r="A4" s="267"/>
      <c r="B4" s="95" t="s">
        <v>3</v>
      </c>
      <c r="C4" s="95" t="s">
        <v>19</v>
      </c>
      <c r="D4" s="95" t="s">
        <v>5</v>
      </c>
      <c r="E4" s="91" t="s">
        <v>6</v>
      </c>
      <c r="F4" s="95" t="s">
        <v>3</v>
      </c>
      <c r="G4" s="95" t="s">
        <v>19</v>
      </c>
      <c r="H4" s="95" t="s">
        <v>5</v>
      </c>
      <c r="I4" s="95" t="s">
        <v>3</v>
      </c>
      <c r="J4" s="95" t="s">
        <v>19</v>
      </c>
      <c r="K4" s="95" t="s">
        <v>5</v>
      </c>
      <c r="L4" s="95" t="s">
        <v>3</v>
      </c>
      <c r="M4" s="95" t="s">
        <v>19</v>
      </c>
      <c r="N4" s="95" t="s">
        <v>5</v>
      </c>
      <c r="O4" s="95" t="s">
        <v>3</v>
      </c>
      <c r="P4" s="95" t="s">
        <v>19</v>
      </c>
      <c r="Q4" s="95" t="s">
        <v>5</v>
      </c>
      <c r="R4" s="95" t="s">
        <v>3</v>
      </c>
      <c r="S4" s="95" t="s">
        <v>19</v>
      </c>
      <c r="T4" s="95" t="s">
        <v>5</v>
      </c>
      <c r="U4" s="95" t="s">
        <v>3</v>
      </c>
      <c r="V4" s="95" t="s">
        <v>19</v>
      </c>
      <c r="W4" s="95" t="s">
        <v>5</v>
      </c>
      <c r="X4" s="54"/>
    </row>
    <row r="5" spans="1:25" s="34" customFormat="1" ht="53.1" customHeight="1">
      <c r="A5" s="186"/>
      <c r="B5" s="265" t="s">
        <v>83</v>
      </c>
      <c r="C5" s="265"/>
      <c r="D5" s="265"/>
      <c r="E5" s="265"/>
      <c r="F5" s="265"/>
      <c r="G5" s="265"/>
      <c r="H5" s="265"/>
      <c r="I5" s="265"/>
      <c r="J5" s="265"/>
      <c r="K5" s="265"/>
      <c r="L5" s="265"/>
      <c r="M5" s="265"/>
      <c r="N5" s="265"/>
      <c r="O5" s="265"/>
      <c r="P5" s="265"/>
      <c r="Q5" s="265"/>
      <c r="R5" s="265"/>
      <c r="S5" s="265"/>
      <c r="T5" s="265"/>
      <c r="U5" s="265"/>
      <c r="V5" s="265"/>
      <c r="W5" s="265"/>
      <c r="X5" s="54"/>
    </row>
    <row r="6" spans="1:25" s="23" customFormat="1" ht="53.1" customHeight="1">
      <c r="A6" s="155" t="s">
        <v>7</v>
      </c>
      <c r="B6" s="136">
        <v>42539.237594099475</v>
      </c>
      <c r="C6" s="136">
        <v>19385.171200699901</v>
      </c>
      <c r="D6" s="136">
        <v>23154.066393400044</v>
      </c>
      <c r="E6" s="136">
        <v>5794.4780423000138</v>
      </c>
      <c r="F6" s="136">
        <v>9905.718610599979</v>
      </c>
      <c r="G6" s="136">
        <v>4617.7708444000154</v>
      </c>
      <c r="H6" s="136">
        <v>5287.9477662000127</v>
      </c>
      <c r="I6" s="136">
        <v>4776.3127648000091</v>
      </c>
      <c r="J6" s="136">
        <v>1715.6354155999961</v>
      </c>
      <c r="K6" s="136">
        <v>3060.6773491999984</v>
      </c>
      <c r="L6" s="136">
        <v>1025.0889062999997</v>
      </c>
      <c r="M6" s="136">
        <v>200.24027339999975</v>
      </c>
      <c r="N6" s="136">
        <v>824.84863290000044</v>
      </c>
      <c r="O6" s="136">
        <v>4349.9068774999951</v>
      </c>
      <c r="P6" s="136">
        <v>2063.3421527999994</v>
      </c>
      <c r="Q6" s="136">
        <v>2286.5647247000011</v>
      </c>
      <c r="R6" s="136">
        <v>10236.497122499997</v>
      </c>
      <c r="S6" s="136">
        <v>2850.5846161000018</v>
      </c>
      <c r="T6" s="136">
        <v>7385.9125063999991</v>
      </c>
      <c r="U6" s="136">
        <v>6451.2352700999818</v>
      </c>
      <c r="V6" s="136">
        <v>2143.1198561000019</v>
      </c>
      <c r="W6" s="136">
        <v>4308.1154139999853</v>
      </c>
      <c r="X6" s="22"/>
    </row>
    <row r="7" spans="1:25" s="25" customFormat="1" ht="53.1" customHeight="1">
      <c r="A7" s="156" t="s">
        <v>124</v>
      </c>
      <c r="B7" s="137">
        <v>5750.5576202999709</v>
      </c>
      <c r="C7" s="137">
        <v>1871.5730754000019</v>
      </c>
      <c r="D7" s="137">
        <v>3878.9845449000063</v>
      </c>
      <c r="E7" s="137">
        <v>337.01653569999996</v>
      </c>
      <c r="F7" s="137">
        <v>1097.2960749000001</v>
      </c>
      <c r="G7" s="137">
        <v>416.80921520000021</v>
      </c>
      <c r="H7" s="137">
        <v>680.48685970000076</v>
      </c>
      <c r="I7" s="137">
        <v>512.03380979999986</v>
      </c>
      <c r="J7" s="137">
        <v>138.08096790000008</v>
      </c>
      <c r="K7" s="137">
        <v>373.95284190000029</v>
      </c>
      <c r="L7" s="137">
        <v>113.9098176</v>
      </c>
      <c r="M7" s="137">
        <v>17.084043400000006</v>
      </c>
      <c r="N7" s="137">
        <v>96.825774199999984</v>
      </c>
      <c r="O7" s="137">
        <v>435.33340100000004</v>
      </c>
      <c r="P7" s="137">
        <v>165.76659710000001</v>
      </c>
      <c r="Q7" s="137">
        <v>269.56680390000008</v>
      </c>
      <c r="R7" s="137">
        <v>1649.8196624000018</v>
      </c>
      <c r="S7" s="137">
        <v>355.25520350000033</v>
      </c>
      <c r="T7" s="137">
        <v>1294.5644589000021</v>
      </c>
      <c r="U7" s="137">
        <v>1605.1483188999985</v>
      </c>
      <c r="V7" s="137">
        <v>441.56051259999981</v>
      </c>
      <c r="W7" s="137">
        <v>1163.5878062999996</v>
      </c>
      <c r="X7" s="24"/>
    </row>
    <row r="8" spans="1:25" s="25" customFormat="1" ht="53.1" customHeight="1">
      <c r="A8" s="156" t="s">
        <v>123</v>
      </c>
      <c r="B8" s="137">
        <v>9440.4699141999863</v>
      </c>
      <c r="C8" s="137">
        <v>3746.8437381000062</v>
      </c>
      <c r="D8" s="137">
        <v>5693.6261760999878</v>
      </c>
      <c r="E8" s="137">
        <v>1064.3055608000006</v>
      </c>
      <c r="F8" s="137">
        <v>1905.3270655000033</v>
      </c>
      <c r="G8" s="137">
        <v>806.01313970000035</v>
      </c>
      <c r="H8" s="137">
        <v>1099.3139258000003</v>
      </c>
      <c r="I8" s="137">
        <v>1156.0847453000008</v>
      </c>
      <c r="J8" s="137">
        <v>375.66682860000014</v>
      </c>
      <c r="K8" s="137">
        <v>780.41791669999998</v>
      </c>
      <c r="L8" s="137">
        <v>380.33828650000021</v>
      </c>
      <c r="M8" s="137">
        <v>49.144268599999975</v>
      </c>
      <c r="N8" s="137">
        <v>331.19401790000029</v>
      </c>
      <c r="O8" s="137">
        <v>730.71441320000008</v>
      </c>
      <c r="P8" s="137">
        <v>376.45532820000068</v>
      </c>
      <c r="Q8" s="137">
        <v>354.2590849999998</v>
      </c>
      <c r="R8" s="137">
        <v>2943.3334069999974</v>
      </c>
      <c r="S8" s="137">
        <v>757.70257189999984</v>
      </c>
      <c r="T8" s="137">
        <v>2185.6308350999934</v>
      </c>
      <c r="U8" s="137">
        <v>1260.3664359000009</v>
      </c>
      <c r="V8" s="137">
        <v>317.55604029999938</v>
      </c>
      <c r="W8" s="137">
        <v>942.81039560000022</v>
      </c>
      <c r="X8" s="24"/>
    </row>
    <row r="9" spans="1:25" s="25" customFormat="1" ht="53.1" customHeight="1">
      <c r="A9" s="156" t="s">
        <v>125</v>
      </c>
      <c r="B9" s="137">
        <v>7695.3822470000086</v>
      </c>
      <c r="C9" s="137">
        <v>3238.7026085000075</v>
      </c>
      <c r="D9" s="137">
        <v>4456.679638499987</v>
      </c>
      <c r="E9" s="137">
        <v>913.01599920000012</v>
      </c>
      <c r="F9" s="137">
        <v>1938.3844187999964</v>
      </c>
      <c r="G9" s="137">
        <v>817.76540030000012</v>
      </c>
      <c r="H9" s="137">
        <v>1120.6190184999984</v>
      </c>
      <c r="I9" s="137">
        <v>852.51610419999918</v>
      </c>
      <c r="J9" s="137">
        <v>257.61356070000022</v>
      </c>
      <c r="K9" s="137">
        <v>594.9025434999993</v>
      </c>
      <c r="L9" s="137">
        <v>132.67622589999996</v>
      </c>
      <c r="M9" s="137">
        <v>33.120995900000004</v>
      </c>
      <c r="N9" s="137">
        <v>99.555230000000023</v>
      </c>
      <c r="O9" s="137">
        <v>883.35759109999992</v>
      </c>
      <c r="P9" s="137">
        <v>448.48034639999986</v>
      </c>
      <c r="Q9" s="137">
        <v>434.87724469999978</v>
      </c>
      <c r="R9" s="137">
        <v>1891.8469979000015</v>
      </c>
      <c r="S9" s="137">
        <v>435.18166529999979</v>
      </c>
      <c r="T9" s="137">
        <v>1456.6653326000005</v>
      </c>
      <c r="U9" s="137">
        <v>1083.5849099000006</v>
      </c>
      <c r="V9" s="137">
        <v>333.52464069999957</v>
      </c>
      <c r="W9" s="137">
        <v>750.06026919999988</v>
      </c>
      <c r="X9" s="24"/>
    </row>
    <row r="10" spans="1:25" s="25" customFormat="1" ht="53.1" customHeight="1">
      <c r="A10" s="156" t="s">
        <v>146</v>
      </c>
      <c r="B10" s="137">
        <v>9198.1942865000128</v>
      </c>
      <c r="C10" s="137">
        <v>4371.8449549000106</v>
      </c>
      <c r="D10" s="137">
        <v>4826.3493315999867</v>
      </c>
      <c r="E10" s="137">
        <v>1330.4967679999993</v>
      </c>
      <c r="F10" s="137">
        <v>2134.9149554999976</v>
      </c>
      <c r="G10" s="137">
        <v>1074.6765020999999</v>
      </c>
      <c r="H10" s="137">
        <v>1060.2384533999993</v>
      </c>
      <c r="I10" s="137">
        <v>980.90500299999826</v>
      </c>
      <c r="J10" s="137">
        <v>374.11822099999995</v>
      </c>
      <c r="K10" s="137">
        <v>606.78678199999933</v>
      </c>
      <c r="L10" s="137">
        <v>210.10823489999996</v>
      </c>
      <c r="M10" s="137">
        <v>45.757468999999929</v>
      </c>
      <c r="N10" s="137">
        <v>164.35076589999997</v>
      </c>
      <c r="O10" s="137">
        <v>1228.3951711999987</v>
      </c>
      <c r="P10" s="137">
        <v>528.55809579999982</v>
      </c>
      <c r="Q10" s="137">
        <v>699.83707540000091</v>
      </c>
      <c r="R10" s="137">
        <v>2131.794632799998</v>
      </c>
      <c r="S10" s="137">
        <v>591.02610209999943</v>
      </c>
      <c r="T10" s="137">
        <v>1540.7685307000006</v>
      </c>
      <c r="U10" s="137">
        <v>1181.5795211000018</v>
      </c>
      <c r="V10" s="137">
        <v>427.21179689999946</v>
      </c>
      <c r="W10" s="137">
        <v>754.36772420000045</v>
      </c>
      <c r="X10" s="24"/>
    </row>
    <row r="11" spans="1:25" s="25" customFormat="1" ht="53.1" customHeight="1">
      <c r="A11" s="156" t="s">
        <v>147</v>
      </c>
      <c r="B11" s="137">
        <v>9996.3170936000206</v>
      </c>
      <c r="C11" s="137">
        <v>5970.4750357000194</v>
      </c>
      <c r="D11" s="137">
        <v>4025.8420578999921</v>
      </c>
      <c r="E11" s="137">
        <v>2129.7967389999985</v>
      </c>
      <c r="F11" s="137">
        <v>2544.1586216999976</v>
      </c>
      <c r="G11" s="137">
        <v>1409.4126639999995</v>
      </c>
      <c r="H11" s="137">
        <v>1134.7459576999997</v>
      </c>
      <c r="I11" s="137">
        <v>1230.9924997000014</v>
      </c>
      <c r="J11" s="137">
        <v>556.24379329999954</v>
      </c>
      <c r="K11" s="137">
        <v>674.74870639999995</v>
      </c>
      <c r="L11" s="137">
        <v>185.7080380999999</v>
      </c>
      <c r="M11" s="137">
        <v>54.14414929999996</v>
      </c>
      <c r="N11" s="137">
        <v>131.56388879999994</v>
      </c>
      <c r="O11" s="137">
        <v>966.9713934000016</v>
      </c>
      <c r="P11" s="137">
        <v>487.76045620000014</v>
      </c>
      <c r="Q11" s="137">
        <v>479.21093719999988</v>
      </c>
      <c r="R11" s="137">
        <v>1619.7024223999979</v>
      </c>
      <c r="S11" s="137">
        <v>711.41907330000026</v>
      </c>
      <c r="T11" s="137">
        <v>908.28334910000012</v>
      </c>
      <c r="U11" s="137">
        <v>1318.9873792999999</v>
      </c>
      <c r="V11" s="137">
        <v>621.69816059999812</v>
      </c>
      <c r="W11" s="137">
        <v>697.28921870000022</v>
      </c>
      <c r="X11" s="24"/>
    </row>
    <row r="12" spans="1:25" s="26" customFormat="1" ht="53.1" customHeight="1">
      <c r="A12" s="156" t="s">
        <v>128</v>
      </c>
      <c r="B12" s="137">
        <v>233.91207740000013</v>
      </c>
      <c r="C12" s="137">
        <v>73.644598099999996</v>
      </c>
      <c r="D12" s="137">
        <v>160.26747929999999</v>
      </c>
      <c r="E12" s="243" t="s">
        <v>161</v>
      </c>
      <c r="F12" s="137">
        <v>209.73755370000001</v>
      </c>
      <c r="G12" s="137">
        <v>67.624244599999997</v>
      </c>
      <c r="H12" s="137">
        <v>142.11330909999995</v>
      </c>
      <c r="I12" s="160">
        <v>21.733500599999999</v>
      </c>
      <c r="J12" s="160">
        <v>4.9382864999999994</v>
      </c>
      <c r="K12" s="236">
        <v>16.795214100000003</v>
      </c>
      <c r="L12" s="236">
        <v>2.3483033</v>
      </c>
      <c r="M12" s="236">
        <v>0.98934719999999998</v>
      </c>
      <c r="N12" s="236">
        <v>1.3589561000000001</v>
      </c>
      <c r="O12" s="243" t="s">
        <v>161</v>
      </c>
      <c r="P12" s="243" t="s">
        <v>161</v>
      </c>
      <c r="Q12" s="243" t="s">
        <v>161</v>
      </c>
      <c r="R12" s="243" t="s">
        <v>161</v>
      </c>
      <c r="S12" s="243" t="s">
        <v>161</v>
      </c>
      <c r="T12" s="243" t="s">
        <v>161</v>
      </c>
      <c r="U12" s="137">
        <v>9.2719800000000005E-2</v>
      </c>
      <c r="V12" s="137">
        <v>9.2719800000000005E-2</v>
      </c>
      <c r="W12" s="243" t="s">
        <v>161</v>
      </c>
      <c r="X12" s="24"/>
      <c r="Y12" s="240"/>
    </row>
    <row r="13" spans="1:25" s="26" customFormat="1" ht="53.1" customHeight="1">
      <c r="A13" s="156" t="s">
        <v>129</v>
      </c>
      <c r="B13" s="137">
        <v>224.40435510000006</v>
      </c>
      <c r="C13" s="137">
        <v>112.08718999999999</v>
      </c>
      <c r="D13" s="137">
        <v>112.31716510000001</v>
      </c>
      <c r="E13" s="213">
        <v>19.8464396</v>
      </c>
      <c r="F13" s="137">
        <v>75.899920499999965</v>
      </c>
      <c r="G13" s="137">
        <v>25.469678500000008</v>
      </c>
      <c r="H13" s="137">
        <v>50.430242</v>
      </c>
      <c r="I13" s="213">
        <v>22.047102200000001</v>
      </c>
      <c r="J13" s="213">
        <v>8.973757599999999</v>
      </c>
      <c r="K13" s="213">
        <v>13.0733446</v>
      </c>
      <c r="L13" s="243" t="s">
        <v>161</v>
      </c>
      <c r="M13" s="243" t="s">
        <v>161</v>
      </c>
      <c r="N13" s="243" t="s">
        <v>161</v>
      </c>
      <c r="O13" s="137">
        <v>105.13490760000003</v>
      </c>
      <c r="P13" s="137">
        <v>56.321329099999993</v>
      </c>
      <c r="Q13" s="137">
        <v>48.813578499999998</v>
      </c>
      <c r="R13" s="243" t="s">
        <v>161</v>
      </c>
      <c r="S13" s="243" t="s">
        <v>161</v>
      </c>
      <c r="T13" s="243" t="s">
        <v>161</v>
      </c>
      <c r="U13" s="137">
        <v>1.4759851999999998</v>
      </c>
      <c r="V13" s="137">
        <v>1.4759851999999998</v>
      </c>
      <c r="W13" s="243" t="s">
        <v>161</v>
      </c>
      <c r="X13" s="24"/>
      <c r="Y13" s="240"/>
    </row>
    <row r="14" spans="1:25" ht="53.1" customHeight="1">
      <c r="A14" s="94"/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</row>
    <row r="15" spans="1:25" ht="53.1" customHeight="1">
      <c r="A15" s="93"/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</row>
    <row r="16" spans="1:25" ht="53.1" customHeight="1">
      <c r="A16" s="205" t="s">
        <v>148</v>
      </c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</row>
    <row r="17" spans="1:25" ht="53.1" customHeight="1">
      <c r="A17" s="206" t="s">
        <v>149</v>
      </c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</row>
    <row r="18" spans="1:25" ht="53.1" customHeight="1">
      <c r="A18" s="84" t="str">
        <f>T2_Mr2!A20</f>
        <v>ที่มา  :  การสำรวจภาวะการทำงานของประชากร เดือนสิงหาคม พ.ศ. 2569</v>
      </c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21"/>
    </row>
    <row r="19" spans="1:25" s="140" customFormat="1" ht="50.25">
      <c r="A19" s="87" t="s">
        <v>145</v>
      </c>
      <c r="B19" s="173"/>
      <c r="L19" s="173"/>
      <c r="Y19" s="1"/>
    </row>
    <row r="20" spans="1:25" ht="48.75" customHeight="1">
      <c r="A20" s="84"/>
    </row>
    <row r="21" spans="1:25" ht="43.5">
      <c r="A21" s="84"/>
    </row>
  </sheetData>
  <mergeCells count="2">
    <mergeCell ref="A3:A4"/>
    <mergeCell ref="B5:W5"/>
  </mergeCells>
  <printOptions horizontalCentered="1"/>
  <pageMargins left="0.23622047244094491" right="0.15748031496062992" top="0.74803149606299213" bottom="0.27559055118110237" header="0.51181102362204722" footer="0.51181102362204722"/>
  <pageSetup paperSize="9" scale="23" orientation="landscape" r:id="rId1"/>
  <headerFooter alignWithMargins="0"/>
  <colBreaks count="1" manualBreakCount="1">
    <brk id="25" max="19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>
    <tabColor indexed="35"/>
  </sheetPr>
  <dimension ref="A1:Y18"/>
  <sheetViews>
    <sheetView showWhiteSpace="0" view="pageBreakPreview" zoomScale="40" zoomScaleNormal="40" zoomScaleSheetLayoutView="40" zoomScalePageLayoutView="40" workbookViewId="0">
      <selection activeCell="A17" sqref="A17"/>
    </sheetView>
  </sheetViews>
  <sheetFormatPr defaultColWidth="9" defaultRowHeight="21"/>
  <cols>
    <col min="1" max="1" width="46" style="27" customWidth="1"/>
    <col min="2" max="11" width="24.625" style="27" customWidth="1"/>
    <col min="12" max="23" width="20.625" style="27" customWidth="1"/>
    <col min="24" max="24" width="3.875" style="27" customWidth="1"/>
    <col min="25" max="25" width="6.875" style="27" customWidth="1"/>
    <col min="26" max="16384" width="9" style="27"/>
  </cols>
  <sheetData>
    <row r="1" spans="1:25" ht="66" customHeight="1">
      <c r="A1" s="58" t="s">
        <v>112</v>
      </c>
    </row>
    <row r="2" spans="1:25" ht="13.5" customHeight="1">
      <c r="B2" s="48"/>
      <c r="D2" s="45"/>
      <c r="L2" s="48"/>
      <c r="N2" s="45"/>
    </row>
    <row r="3" spans="1:25" s="2" customFormat="1" ht="42" customHeight="1">
      <c r="A3" s="266" t="s">
        <v>93</v>
      </c>
      <c r="B3" s="188" t="s">
        <v>1</v>
      </c>
      <c r="C3" s="188"/>
      <c r="D3" s="188"/>
      <c r="E3" s="175" t="s">
        <v>2</v>
      </c>
      <c r="F3" s="188" t="s">
        <v>15</v>
      </c>
      <c r="G3" s="188"/>
      <c r="H3" s="188"/>
      <c r="I3" s="188" t="s">
        <v>17</v>
      </c>
      <c r="J3" s="188"/>
      <c r="K3" s="188"/>
      <c r="L3" s="188" t="s">
        <v>140</v>
      </c>
      <c r="M3" s="188"/>
      <c r="N3" s="188"/>
      <c r="O3" s="188" t="s">
        <v>141</v>
      </c>
      <c r="P3" s="188"/>
      <c r="Q3" s="188"/>
      <c r="R3" s="188" t="s">
        <v>18</v>
      </c>
      <c r="S3" s="188"/>
      <c r="T3" s="188"/>
      <c r="U3" s="188" t="s">
        <v>16</v>
      </c>
      <c r="V3" s="188"/>
      <c r="W3" s="188"/>
      <c r="X3" s="37"/>
    </row>
    <row r="4" spans="1:25" s="2" customFormat="1" ht="42" customHeight="1">
      <c r="A4" s="267"/>
      <c r="B4" s="95" t="s">
        <v>3</v>
      </c>
      <c r="C4" s="95" t="s">
        <v>19</v>
      </c>
      <c r="D4" s="95" t="s">
        <v>5</v>
      </c>
      <c r="E4" s="91" t="s">
        <v>6</v>
      </c>
      <c r="F4" s="95" t="s">
        <v>3</v>
      </c>
      <c r="G4" s="95" t="s">
        <v>19</v>
      </c>
      <c r="H4" s="95" t="s">
        <v>5</v>
      </c>
      <c r="I4" s="95" t="s">
        <v>3</v>
      </c>
      <c r="J4" s="95" t="s">
        <v>19</v>
      </c>
      <c r="K4" s="95" t="s">
        <v>5</v>
      </c>
      <c r="L4" s="95" t="s">
        <v>3</v>
      </c>
      <c r="M4" s="95" t="s">
        <v>19</v>
      </c>
      <c r="N4" s="95" t="s">
        <v>5</v>
      </c>
      <c r="O4" s="95" t="s">
        <v>3</v>
      </c>
      <c r="P4" s="95" t="s">
        <v>19</v>
      </c>
      <c r="Q4" s="95" t="s">
        <v>5</v>
      </c>
      <c r="R4" s="95" t="s">
        <v>3</v>
      </c>
      <c r="S4" s="95" t="s">
        <v>19</v>
      </c>
      <c r="T4" s="95" t="s">
        <v>5</v>
      </c>
      <c r="U4" s="95" t="s">
        <v>3</v>
      </c>
      <c r="V4" s="95" t="s">
        <v>19</v>
      </c>
      <c r="W4" s="95" t="s">
        <v>5</v>
      </c>
      <c r="X4" s="38"/>
    </row>
    <row r="5" spans="1:25" s="2" customFormat="1" ht="42" customHeight="1">
      <c r="A5" s="186"/>
      <c r="B5" s="265" t="s">
        <v>83</v>
      </c>
      <c r="C5" s="265"/>
      <c r="D5" s="265"/>
      <c r="E5" s="265"/>
      <c r="F5" s="265"/>
      <c r="G5" s="265"/>
      <c r="H5" s="265"/>
      <c r="I5" s="265"/>
      <c r="J5" s="265"/>
      <c r="K5" s="265"/>
      <c r="L5" s="265"/>
      <c r="M5" s="265"/>
      <c r="N5" s="265"/>
      <c r="O5" s="265"/>
      <c r="P5" s="265"/>
      <c r="Q5" s="265"/>
      <c r="R5" s="265"/>
      <c r="S5" s="265"/>
      <c r="T5" s="265"/>
      <c r="U5" s="265"/>
      <c r="V5" s="265"/>
      <c r="W5" s="265"/>
      <c r="X5" s="38"/>
    </row>
    <row r="6" spans="1:25" s="46" customFormat="1" ht="53.25" customHeight="1">
      <c r="A6" s="97" t="s">
        <v>7</v>
      </c>
      <c r="B6" s="227">
        <v>42539.237594099475</v>
      </c>
      <c r="C6" s="227">
        <v>19385.171200699901</v>
      </c>
      <c r="D6" s="227">
        <v>23154.066393400044</v>
      </c>
      <c r="E6" s="227">
        <v>5794.4780423000138</v>
      </c>
      <c r="F6" s="227">
        <v>9905.718610599979</v>
      </c>
      <c r="G6" s="227">
        <v>4617.7708444000154</v>
      </c>
      <c r="H6" s="227">
        <v>5287.9477662000127</v>
      </c>
      <c r="I6" s="136">
        <v>4776.3127648000091</v>
      </c>
      <c r="J6" s="136">
        <v>1715.6354155999961</v>
      </c>
      <c r="K6" s="136">
        <v>3060.6773491999984</v>
      </c>
      <c r="L6" s="227">
        <v>1025.0889062999997</v>
      </c>
      <c r="M6" s="227">
        <v>200.24027339999975</v>
      </c>
      <c r="N6" s="227">
        <v>824.84863290000044</v>
      </c>
      <c r="O6" s="227">
        <v>4349.9068774999951</v>
      </c>
      <c r="P6" s="227">
        <v>2063.3421527999994</v>
      </c>
      <c r="Q6" s="227">
        <v>2286.5647247000011</v>
      </c>
      <c r="R6" s="136">
        <v>10236.497122499997</v>
      </c>
      <c r="S6" s="136">
        <v>2850.5846161000018</v>
      </c>
      <c r="T6" s="136">
        <v>7385.9125063999991</v>
      </c>
      <c r="U6" s="136">
        <v>6451.2352700999818</v>
      </c>
      <c r="V6" s="136">
        <v>2143.1198561000019</v>
      </c>
      <c r="W6" s="136">
        <v>4308.1154139999853</v>
      </c>
      <c r="X6" s="39"/>
    </row>
    <row r="7" spans="1:25" s="2" customFormat="1" ht="53.25" customHeight="1">
      <c r="A7" s="161" t="s">
        <v>115</v>
      </c>
      <c r="B7" s="138">
        <v>72.30831809999998</v>
      </c>
      <c r="C7" s="138">
        <v>33.309620100000004</v>
      </c>
      <c r="D7" s="138">
        <v>38.998697999999997</v>
      </c>
      <c r="E7" s="230">
        <v>11.232692299999998</v>
      </c>
      <c r="F7" s="138">
        <v>12.095170900000003</v>
      </c>
      <c r="G7" s="230">
        <v>2.9550371000000002</v>
      </c>
      <c r="H7" s="230">
        <v>9.1401337999999992</v>
      </c>
      <c r="I7" s="137">
        <v>27.953024800000001</v>
      </c>
      <c r="J7" s="230">
        <v>9.3946865000000006</v>
      </c>
      <c r="K7" s="137">
        <v>18.558338299999999</v>
      </c>
      <c r="L7" s="138">
        <v>1.4580542999999999</v>
      </c>
      <c r="M7" s="138">
        <v>0.50504800000000005</v>
      </c>
      <c r="N7" s="138">
        <v>0.95300629999999997</v>
      </c>
      <c r="O7" s="138">
        <v>2.7928191999999998</v>
      </c>
      <c r="P7" s="230">
        <v>0.49531520000000001</v>
      </c>
      <c r="Q7" s="230">
        <v>2.297504</v>
      </c>
      <c r="R7" s="137">
        <v>2.7133400999999999</v>
      </c>
      <c r="S7" s="230">
        <v>1.3719241999999996</v>
      </c>
      <c r="T7" s="137">
        <v>1.3414158999999999</v>
      </c>
      <c r="U7" s="137">
        <v>14.063216500000001</v>
      </c>
      <c r="V7" s="230">
        <v>7.3549167999999998</v>
      </c>
      <c r="W7" s="137">
        <v>6.7082997000000004</v>
      </c>
      <c r="X7" s="40"/>
    </row>
    <row r="8" spans="1:25" s="2" customFormat="1" ht="53.25" customHeight="1">
      <c r="A8" s="161" t="s">
        <v>116</v>
      </c>
      <c r="B8" s="138">
        <v>211.66477870000003</v>
      </c>
      <c r="C8" s="138">
        <v>89.917693900000003</v>
      </c>
      <c r="D8" s="138">
        <v>121.74708479999997</v>
      </c>
      <c r="E8" s="230">
        <v>11.640735100000001</v>
      </c>
      <c r="F8" s="138">
        <v>36.0549435</v>
      </c>
      <c r="G8" s="230">
        <v>32.025680199999996</v>
      </c>
      <c r="H8" s="138">
        <v>4.0292633000000002</v>
      </c>
      <c r="I8" s="230">
        <v>86.82525739999997</v>
      </c>
      <c r="J8" s="230">
        <v>11.8132492</v>
      </c>
      <c r="K8" s="230">
        <v>75.012008200000011</v>
      </c>
      <c r="L8" s="247" t="s">
        <v>160</v>
      </c>
      <c r="M8" s="247" t="s">
        <v>160</v>
      </c>
      <c r="N8" s="247" t="s">
        <v>160</v>
      </c>
      <c r="O8" s="138">
        <v>5.3636365999999995</v>
      </c>
      <c r="P8" s="138">
        <v>0.90870700000000015</v>
      </c>
      <c r="Q8" s="138">
        <v>4.4549296000000007</v>
      </c>
      <c r="R8" s="230">
        <v>48.394799900000017</v>
      </c>
      <c r="S8" s="230">
        <v>18.452765800000005</v>
      </c>
      <c r="T8" s="230">
        <v>29.942034099999997</v>
      </c>
      <c r="U8" s="230">
        <v>23.385406199999998</v>
      </c>
      <c r="V8" s="230">
        <v>15.0765566</v>
      </c>
      <c r="W8" s="230">
        <v>8.3088496000000021</v>
      </c>
      <c r="X8" s="40"/>
    </row>
    <row r="9" spans="1:25" s="2" customFormat="1" ht="53.25" customHeight="1">
      <c r="A9" s="161" t="s">
        <v>117</v>
      </c>
      <c r="B9" s="138">
        <v>1274.9860368</v>
      </c>
      <c r="C9" s="138">
        <v>392.65105669999946</v>
      </c>
      <c r="D9" s="138">
        <v>882.3349801000021</v>
      </c>
      <c r="E9" s="230">
        <v>97.290555399999974</v>
      </c>
      <c r="F9" s="138">
        <v>122.98013789999997</v>
      </c>
      <c r="G9" s="138">
        <v>41.86200869999999</v>
      </c>
      <c r="H9" s="138">
        <v>81.118129200000013</v>
      </c>
      <c r="I9" s="137">
        <v>390.17417810000046</v>
      </c>
      <c r="J9" s="137">
        <v>69.747011499999985</v>
      </c>
      <c r="K9" s="137">
        <v>320.42716660000042</v>
      </c>
      <c r="L9" s="138">
        <v>54.328017700000004</v>
      </c>
      <c r="M9" s="138">
        <v>6.7661925999999983</v>
      </c>
      <c r="N9" s="138">
        <v>47.5618251</v>
      </c>
      <c r="O9" s="138">
        <v>87.496592599999985</v>
      </c>
      <c r="P9" s="138">
        <v>19.7451048</v>
      </c>
      <c r="Q9" s="138">
        <v>67.751487799999978</v>
      </c>
      <c r="R9" s="137">
        <v>316.79458260000007</v>
      </c>
      <c r="S9" s="137">
        <v>84.866520599999959</v>
      </c>
      <c r="T9" s="137">
        <v>231.92806199999993</v>
      </c>
      <c r="U9" s="137">
        <v>205.92197249999998</v>
      </c>
      <c r="V9" s="137">
        <v>72.373663099999945</v>
      </c>
      <c r="W9" s="137">
        <v>133.54830940000005</v>
      </c>
      <c r="X9" s="40"/>
    </row>
    <row r="10" spans="1:25" s="2" customFormat="1" ht="53.25" customHeight="1">
      <c r="A10" s="161" t="s">
        <v>118</v>
      </c>
      <c r="B10" s="138">
        <v>3197.1562784000116</v>
      </c>
      <c r="C10" s="138">
        <v>1027.6071408999978</v>
      </c>
      <c r="D10" s="138">
        <v>2169.5491375000029</v>
      </c>
      <c r="E10" s="230">
        <v>308.94752579999999</v>
      </c>
      <c r="F10" s="138">
        <v>293.5282136000003</v>
      </c>
      <c r="G10" s="138">
        <v>134.56797940000001</v>
      </c>
      <c r="H10" s="138">
        <v>158.96023420000006</v>
      </c>
      <c r="I10" s="137">
        <v>661.97974999999974</v>
      </c>
      <c r="J10" s="137">
        <v>137.58690179999999</v>
      </c>
      <c r="K10" s="137">
        <v>524.3928482</v>
      </c>
      <c r="L10" s="138">
        <v>197.05007260000002</v>
      </c>
      <c r="M10" s="138">
        <v>18.181537400000003</v>
      </c>
      <c r="N10" s="138">
        <v>178.86853520000005</v>
      </c>
      <c r="O10" s="138">
        <v>195.90590760000001</v>
      </c>
      <c r="P10" s="138">
        <v>54.484477200000001</v>
      </c>
      <c r="Q10" s="138">
        <v>141.42143040000002</v>
      </c>
      <c r="R10" s="137">
        <v>1083.9206362999978</v>
      </c>
      <c r="S10" s="137">
        <v>231.07266430000018</v>
      </c>
      <c r="T10" s="137">
        <v>852.84797199999889</v>
      </c>
      <c r="U10" s="137">
        <v>455.82417249999986</v>
      </c>
      <c r="V10" s="137">
        <v>142.76605500000008</v>
      </c>
      <c r="W10" s="137">
        <v>313.05811749999975</v>
      </c>
      <c r="X10" s="40"/>
    </row>
    <row r="11" spans="1:25" s="2" customFormat="1" ht="53.25" customHeight="1">
      <c r="A11" s="161" t="s">
        <v>119</v>
      </c>
      <c r="B11" s="138">
        <v>2963.0637051000044</v>
      </c>
      <c r="C11" s="138">
        <v>1145.0739751000003</v>
      </c>
      <c r="D11" s="138">
        <v>1817.9897299999973</v>
      </c>
      <c r="E11" s="230">
        <v>451.05309349999987</v>
      </c>
      <c r="F11" s="232">
        <v>368.97017070000021</v>
      </c>
      <c r="G11" s="138">
        <v>157.27764270000009</v>
      </c>
      <c r="H11" s="138">
        <v>211.69252799999981</v>
      </c>
      <c r="I11" s="137">
        <v>506.87647219999974</v>
      </c>
      <c r="J11" s="137">
        <v>110.39309199999992</v>
      </c>
      <c r="K11" s="137">
        <v>396.48338019999989</v>
      </c>
      <c r="L11" s="138">
        <v>144.17281840000007</v>
      </c>
      <c r="M11" s="138">
        <v>25.671088600000008</v>
      </c>
      <c r="N11" s="138">
        <v>118.50172980000001</v>
      </c>
      <c r="O11" s="232">
        <v>244.61156709999997</v>
      </c>
      <c r="P11" s="138">
        <v>85.664072799999985</v>
      </c>
      <c r="Q11" s="138">
        <v>158.94749430000007</v>
      </c>
      <c r="R11" s="137">
        <v>712.51304600000208</v>
      </c>
      <c r="S11" s="137">
        <v>186.04965410000014</v>
      </c>
      <c r="T11" s="137">
        <v>526.46339189999992</v>
      </c>
      <c r="U11" s="137">
        <v>534.86653720000049</v>
      </c>
      <c r="V11" s="137">
        <v>128.96533139999991</v>
      </c>
      <c r="W11" s="137">
        <v>405.90120580000018</v>
      </c>
      <c r="X11" s="40"/>
    </row>
    <row r="12" spans="1:25" s="2" customFormat="1" ht="53.25" customHeight="1">
      <c r="A12" s="161" t="s">
        <v>120</v>
      </c>
      <c r="B12" s="138">
        <v>4783.0514922000011</v>
      </c>
      <c r="C12" s="138">
        <v>1692.7939483999978</v>
      </c>
      <c r="D12" s="138">
        <v>3090.2575437999908</v>
      </c>
      <c r="E12" s="138">
        <v>257.26514320000007</v>
      </c>
      <c r="F12" s="138">
        <v>795.06846140000027</v>
      </c>
      <c r="G12" s="138">
        <v>302.79458210000013</v>
      </c>
      <c r="H12" s="138">
        <v>492.27387929999992</v>
      </c>
      <c r="I12" s="137">
        <v>633.28331689999959</v>
      </c>
      <c r="J12" s="137">
        <v>216.81448840000013</v>
      </c>
      <c r="K12" s="137">
        <v>416.46882850000014</v>
      </c>
      <c r="L12" s="138">
        <v>192.47945309999992</v>
      </c>
      <c r="M12" s="138">
        <v>39.732772899999979</v>
      </c>
      <c r="N12" s="138">
        <v>152.74668019999999</v>
      </c>
      <c r="O12" s="138">
        <v>346.47761779999979</v>
      </c>
      <c r="P12" s="138">
        <v>127.19024099999989</v>
      </c>
      <c r="Q12" s="138">
        <v>219.28737679999986</v>
      </c>
      <c r="R12" s="137">
        <v>1781.6176331999995</v>
      </c>
      <c r="S12" s="137">
        <v>510.36653669999976</v>
      </c>
      <c r="T12" s="137">
        <v>1271.2510964999988</v>
      </c>
      <c r="U12" s="137">
        <v>776.85986659999958</v>
      </c>
      <c r="V12" s="137">
        <v>238.63018410000038</v>
      </c>
      <c r="W12" s="137">
        <v>538.22968249999974</v>
      </c>
      <c r="X12" s="40"/>
    </row>
    <row r="13" spans="1:25" s="2" customFormat="1" ht="53.25" customHeight="1">
      <c r="A13" s="161" t="s">
        <v>122</v>
      </c>
      <c r="B13" s="138">
        <v>23071.788042399923</v>
      </c>
      <c r="C13" s="138">
        <v>11616.523110600017</v>
      </c>
      <c r="D13" s="138">
        <v>11455.264931799988</v>
      </c>
      <c r="E13" s="138">
        <v>3581.2403507999993</v>
      </c>
      <c r="F13" s="138">
        <v>6765.4919514000221</v>
      </c>
      <c r="G13" s="138">
        <v>3280.9187123000038</v>
      </c>
      <c r="H13" s="138">
        <v>3484.5732390999924</v>
      </c>
      <c r="I13" s="137">
        <v>1924.4194587999962</v>
      </c>
      <c r="J13" s="137">
        <v>907.95774000000222</v>
      </c>
      <c r="K13" s="137">
        <v>1016.4617187999991</v>
      </c>
      <c r="L13" s="138">
        <v>371.05393290000001</v>
      </c>
      <c r="M13" s="138">
        <v>88.579463700000034</v>
      </c>
      <c r="N13" s="138">
        <v>282.47446919999999</v>
      </c>
      <c r="O13" s="138">
        <v>2257.1193103999981</v>
      </c>
      <c r="P13" s="138">
        <v>1250.9451823999996</v>
      </c>
      <c r="Q13" s="138">
        <v>1006.174128000001</v>
      </c>
      <c r="R13" s="137">
        <v>4828.9053926000188</v>
      </c>
      <c r="S13" s="137">
        <v>1409.0786777999967</v>
      </c>
      <c r="T13" s="137">
        <v>3419.8267148000059</v>
      </c>
      <c r="U13" s="137">
        <v>3343.5576454999868</v>
      </c>
      <c r="V13" s="137">
        <v>1097.8029836000003</v>
      </c>
      <c r="W13" s="137">
        <v>2245.7546619000013</v>
      </c>
      <c r="X13" s="40"/>
      <c r="Y13" s="240"/>
    </row>
    <row r="14" spans="1:25" s="2" customFormat="1" ht="53.25" customHeight="1">
      <c r="A14" s="161" t="s">
        <v>121</v>
      </c>
      <c r="B14" s="138">
        <v>6965.2189423999916</v>
      </c>
      <c r="C14" s="138">
        <v>3387.2946550000133</v>
      </c>
      <c r="D14" s="138">
        <v>3577.924287400007</v>
      </c>
      <c r="E14" s="138">
        <v>1075.8079462000005</v>
      </c>
      <c r="F14" s="138">
        <v>1511.5295612000002</v>
      </c>
      <c r="G14" s="138">
        <v>665.36920190000046</v>
      </c>
      <c r="H14" s="138">
        <v>846.16035929999964</v>
      </c>
      <c r="I14" s="138">
        <v>544.80130660000009</v>
      </c>
      <c r="J14" s="138">
        <v>251.92824619999996</v>
      </c>
      <c r="K14" s="138">
        <v>292.8730604000001</v>
      </c>
      <c r="L14" s="138">
        <v>64.546557299999989</v>
      </c>
      <c r="M14" s="138">
        <v>20.804170200000002</v>
      </c>
      <c r="N14" s="138">
        <v>43.742387099999995</v>
      </c>
      <c r="O14" s="138">
        <v>1210.1394261999988</v>
      </c>
      <c r="P14" s="138">
        <v>523.90905239999972</v>
      </c>
      <c r="Q14" s="138">
        <v>686.2303738000013</v>
      </c>
      <c r="R14" s="138">
        <v>1461.6376918000005</v>
      </c>
      <c r="S14" s="138">
        <v>409.32587259999985</v>
      </c>
      <c r="T14" s="138">
        <v>1052.3118192000009</v>
      </c>
      <c r="U14" s="138">
        <v>1096.7564530999989</v>
      </c>
      <c r="V14" s="138">
        <v>440.15016549999916</v>
      </c>
      <c r="W14" s="138">
        <v>656.60628759999918</v>
      </c>
      <c r="X14" s="40"/>
      <c r="Y14" s="240"/>
    </row>
    <row r="15" spans="1:25" ht="15" customHeight="1">
      <c r="A15" s="98"/>
      <c r="B15" s="99"/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</row>
    <row r="16" spans="1:25" ht="45.75" customHeight="1">
      <c r="A16" s="84" t="str">
        <f>T2_Mr2!$A$20</f>
        <v>ที่มา  :  การสำรวจภาวะการทำงานของประชากร เดือนสิงหาคม พ.ศ. 2569</v>
      </c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</row>
    <row r="17" spans="1:12" s="140" customFormat="1" ht="52.5" customHeight="1">
      <c r="A17" s="87" t="s">
        <v>145</v>
      </c>
      <c r="B17" s="173"/>
      <c r="L17" s="173"/>
    </row>
    <row r="18" spans="1:12" ht="52.5" customHeight="1">
      <c r="A18" s="84"/>
    </row>
  </sheetData>
  <mergeCells count="2">
    <mergeCell ref="A3:A4"/>
    <mergeCell ref="B5:W5"/>
  </mergeCells>
  <phoneticPr fontId="5" type="noConversion"/>
  <conditionalFormatting sqref="V6:W14">
    <cfRule type="containsText" dxfId="1" priority="1" operator="containsText" text="0w">
      <formula>NOT(ISERROR(SEARCH("0w",V6)))</formula>
    </cfRule>
  </conditionalFormatting>
  <printOptions horizontalCentered="1"/>
  <pageMargins left="0.19685039370078741" right="0.15748031496062992" top="0.74803149606299213" bottom="0.27559055118110237" header="0.51181102362204722" footer="0.51181102362204722"/>
  <pageSetup paperSize="9" scale="2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A29A5-4B65-4867-8DA1-565FEBAF07A3}">
  <sheetPr>
    <tabColor rgb="FF08EEE9"/>
  </sheetPr>
  <dimension ref="A1:G21"/>
  <sheetViews>
    <sheetView view="pageBreakPreview" zoomScale="41" zoomScaleNormal="41" zoomScaleSheetLayoutView="41" workbookViewId="0">
      <selection activeCell="C11" sqref="C11"/>
    </sheetView>
  </sheetViews>
  <sheetFormatPr defaultRowHeight="15"/>
  <cols>
    <col min="1" max="1" width="72.625" style="204" customWidth="1"/>
    <col min="2" max="4" width="37.625" style="204" customWidth="1"/>
    <col min="5" max="5" width="4.375" style="204" customWidth="1"/>
    <col min="6" max="16384" width="9" style="204"/>
  </cols>
  <sheetData>
    <row r="1" spans="1:6" s="195" customFormat="1" ht="91.5" customHeight="1">
      <c r="A1" s="194" t="s">
        <v>139</v>
      </c>
    </row>
    <row r="2" spans="1:6" s="198" customFormat="1" ht="4.5" customHeight="1">
      <c r="A2" s="196"/>
      <c r="B2" s="197"/>
      <c r="C2" s="197"/>
      <c r="D2" s="197"/>
    </row>
    <row r="3" spans="1:6" s="199" customFormat="1" ht="81" customHeight="1">
      <c r="A3" s="269" t="s">
        <v>127</v>
      </c>
      <c r="B3" s="271" t="s">
        <v>3</v>
      </c>
      <c r="C3" s="273" t="s">
        <v>136</v>
      </c>
      <c r="D3" s="273"/>
    </row>
    <row r="4" spans="1:6" s="199" customFormat="1" ht="109.5" customHeight="1">
      <c r="A4" s="270"/>
      <c r="B4" s="272"/>
      <c r="C4" s="217" t="s">
        <v>142</v>
      </c>
      <c r="D4" s="217" t="s">
        <v>143</v>
      </c>
    </row>
    <row r="5" spans="1:6" s="199" customFormat="1" ht="60.75" customHeight="1">
      <c r="A5" s="200"/>
      <c r="B5" s="268" t="s">
        <v>83</v>
      </c>
      <c r="C5" s="268"/>
      <c r="D5" s="268"/>
      <c r="E5" s="268"/>
    </row>
    <row r="6" spans="1:6" s="201" customFormat="1" ht="55.5" customHeight="1">
      <c r="A6" s="200" t="s">
        <v>27</v>
      </c>
      <c r="B6" s="221">
        <v>508.51617679999993</v>
      </c>
      <c r="C6" s="224">
        <v>212.24287779999997</v>
      </c>
      <c r="D6" s="221">
        <v>296.27329900000007</v>
      </c>
      <c r="F6" s="199"/>
    </row>
    <row r="7" spans="1:6" s="201" customFormat="1" ht="55.5" customHeight="1">
      <c r="A7" s="203" t="s">
        <v>130</v>
      </c>
      <c r="B7" s="222">
        <v>220.76070910000007</v>
      </c>
      <c r="C7" s="224">
        <v>79.838879900000038</v>
      </c>
      <c r="D7" s="224">
        <v>140.92182920000005</v>
      </c>
      <c r="F7" s="199"/>
    </row>
    <row r="8" spans="1:6" s="201" customFormat="1" ht="55.5" customHeight="1">
      <c r="A8" s="216" t="s">
        <v>137</v>
      </c>
      <c r="B8" s="220">
        <v>101.4512215</v>
      </c>
      <c r="C8" s="220">
        <v>43.176407799999993</v>
      </c>
      <c r="D8" s="220">
        <v>58.274813699999996</v>
      </c>
      <c r="F8" s="199"/>
    </row>
    <row r="9" spans="1:6" s="201" customFormat="1" ht="55.5" customHeight="1">
      <c r="A9" s="216" t="s">
        <v>138</v>
      </c>
      <c r="B9" s="220">
        <v>119.30948760000004</v>
      </c>
      <c r="C9" s="220">
        <v>36.662472100000002</v>
      </c>
      <c r="D9" s="220">
        <v>82.647015500000009</v>
      </c>
      <c r="F9" s="199"/>
    </row>
    <row r="10" spans="1:6" s="201" customFormat="1" ht="55.5" customHeight="1">
      <c r="A10" s="202" t="s">
        <v>131</v>
      </c>
      <c r="B10" s="219">
        <v>287.75546769999988</v>
      </c>
      <c r="C10" s="224">
        <v>132.40399789999995</v>
      </c>
      <c r="D10" s="224">
        <v>155.35146979999999</v>
      </c>
    </row>
    <row r="11" spans="1:6" s="201" customFormat="1" ht="55.5" customHeight="1">
      <c r="A11" s="216" t="s">
        <v>133</v>
      </c>
      <c r="B11" s="231" t="s">
        <v>157</v>
      </c>
      <c r="C11" s="231" t="s">
        <v>157</v>
      </c>
      <c r="D11" s="231" t="s">
        <v>157</v>
      </c>
    </row>
    <row r="12" spans="1:6" s="201" customFormat="1" ht="55.5" customHeight="1">
      <c r="A12" s="216" t="s">
        <v>134</v>
      </c>
      <c r="B12" s="218">
        <v>82.3839215</v>
      </c>
      <c r="C12" s="218">
        <v>30.883457199999999</v>
      </c>
      <c r="D12" s="218">
        <v>51.500464300000004</v>
      </c>
      <c r="F12" s="240"/>
    </row>
    <row r="13" spans="1:6" s="201" customFormat="1" ht="55.5" customHeight="1">
      <c r="A13" s="216" t="s">
        <v>135</v>
      </c>
      <c r="B13" s="218">
        <v>162.25355079999983</v>
      </c>
      <c r="C13" s="223">
        <v>88.140974499999984</v>
      </c>
      <c r="D13" s="223">
        <v>74.112576300000015</v>
      </c>
      <c r="F13" s="240"/>
    </row>
    <row r="14" spans="1:6" s="207" customFormat="1" ht="22.5" customHeight="1">
      <c r="A14" s="208"/>
      <c r="B14" s="209"/>
      <c r="C14" s="210"/>
      <c r="D14" s="210"/>
      <c r="F14" s="240"/>
    </row>
    <row r="15" spans="1:6" ht="45.75">
      <c r="A15" s="202" t="str">
        <f>'T7_Mr7-ใช้'!A16</f>
        <v>ที่มา  :  การสำรวจภาวะการทำงานของประชากร เดือนสิงหาคม พ.ศ. 2569</v>
      </c>
      <c r="F15" s="201"/>
    </row>
    <row r="16" spans="1:6" ht="45.75">
      <c r="A16" s="246" t="s">
        <v>154</v>
      </c>
      <c r="B16" s="173"/>
      <c r="C16" s="140"/>
      <c r="D16" s="140"/>
      <c r="F16" s="201"/>
    </row>
    <row r="17" spans="1:7" s="140" customFormat="1" ht="36" customHeight="1">
      <c r="A17" s="87"/>
      <c r="B17" s="173"/>
      <c r="F17" s="201"/>
      <c r="G17" s="233"/>
    </row>
    <row r="18" spans="1:7" ht="45" customHeight="1">
      <c r="F18" s="201"/>
    </row>
    <row r="19" spans="1:7" ht="30.75" customHeight="1">
      <c r="F19" s="207"/>
    </row>
    <row r="21" spans="1:7" ht="38.25">
      <c r="F21" s="140"/>
    </row>
  </sheetData>
  <mergeCells count="4">
    <mergeCell ref="B5:E5"/>
    <mergeCell ref="A3:A4"/>
    <mergeCell ref="B3:B4"/>
    <mergeCell ref="C3:D3"/>
  </mergeCells>
  <conditionalFormatting sqref="G17">
    <cfRule type="cellIs" dxfId="0" priority="7" operator="lessThan">
      <formula>0.05</formula>
    </cfRule>
  </conditionalFormatting>
  <printOptions horizontalCentered="1"/>
  <pageMargins left="0.55118110236220474" right="0.55118110236220474" top="0.74803149606299213" bottom="0.74803149606299213" header="0.31496062992125984" footer="0.31496062992125984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T1_M16_17_19(ใหม่) ช-ญ</vt:lpstr>
      <vt:lpstr>T1_M16_17_19(ใหม่) ในเขต-นอกเขต</vt:lpstr>
      <vt:lpstr>T2_Mr2</vt:lpstr>
      <vt:lpstr>T3_Mr5 (จน.)</vt:lpstr>
      <vt:lpstr>T4_Mr4 (จน)</vt:lpstr>
      <vt:lpstr>T5_Mr6</vt:lpstr>
      <vt:lpstr>T6 ใหม่_Mr3A</vt:lpstr>
      <vt:lpstr>T7_Mr7-ใช้</vt:lpstr>
      <vt:lpstr>T8</vt:lpstr>
      <vt:lpstr>'T1_M16_17_19(ใหม่) ช-ญ'!Print_Area</vt:lpstr>
      <vt:lpstr>'T1_M16_17_19(ใหม่) ในเขต-นอกเขต'!Print_Area</vt:lpstr>
      <vt:lpstr>T2_Mr2!Print_Area</vt:lpstr>
      <vt:lpstr>'T3_Mr5 (จน.)'!Print_Area</vt:lpstr>
      <vt:lpstr>'T4_Mr4 (จน)'!Print_Area</vt:lpstr>
      <vt:lpstr>T5_Mr6!Print_Area</vt:lpstr>
      <vt:lpstr>'T6 ใหม่_Mr3A'!Print_Area</vt:lpstr>
      <vt:lpstr>'T7_Mr7-ใช้'!Print_Area</vt:lpstr>
      <vt:lpstr>'T8'!Print_Area</vt:lpstr>
    </vt:vector>
  </TitlesOfParts>
  <Company>สำนักนายกรัฐมนตรี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2026-05-15T03:04:16Z</cp:lastPrinted>
  <dcterms:created xsi:type="dcterms:W3CDTF">1999-01-12T07:56:35Z</dcterms:created>
  <dcterms:modified xsi:type="dcterms:W3CDTF">2026-09-11T01:45:40Z</dcterms:modified>
</cp:coreProperties>
</file>